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1" documentId="8_{6EB1DF64-8BF9-4686-ADA7-3107E3F1ED9F}" xr6:coauthVersionLast="47" xr6:coauthVersionMax="47" xr10:uidLastSave="{28DD3DF0-B524-4B21-A1AB-66D0EEF5E2FE}"/>
  <bookViews>
    <workbookView xWindow="-110" yWindow="-110" windowWidth="19420" windowHeight="10420" xr2:uid="{8EED11BD-FA99-4EDA-A494-17013B1677AF}"/>
  </bookViews>
  <sheets>
    <sheet name="Raw_Data" sheetId="1" r:id="rId1"/>
  </sheets>
  <externalReferences>
    <externalReference r:id="rId2"/>
  </externalReferences>
  <definedNames>
    <definedName name="_xlnm._FilterDatabase" localSheetId="0" hidden="1">Raw_Data!$A$4:$BN$3000</definedName>
    <definedName name="rngAgents">[1]Lists!$A$2:$A$120</definedName>
    <definedName name="rngAppealStatus">[1]Lists!$M$2:$M$7</definedName>
    <definedName name="rngAppealVersion">[1]Lists!$L$2:$L$11</definedName>
    <definedName name="rngCaseID">[1]Lists!$O$2:$O$500</definedName>
    <definedName name="rngCommentStatus">[1]Lists!$N$2:$N$8</definedName>
    <definedName name="rngMonths">[1]Lists!$D$2:$D$120</definedName>
    <definedName name="rngWeeks">[1]Lists!$G$2:$G$121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3000" i="1" l="1"/>
  <c r="BC3000" i="1"/>
  <c r="BB3000" i="1"/>
  <c r="BA3000" i="1"/>
  <c r="AZ3000" i="1"/>
  <c r="AY3000" i="1"/>
  <c r="AV3000" i="1"/>
  <c r="AW3000" i="1" s="1"/>
  <c r="AT3000" i="1"/>
  <c r="AU3000" i="1" s="1"/>
  <c r="AS3000" i="1"/>
  <c r="BF2999" i="1"/>
  <c r="BC2999" i="1"/>
  <c r="BB2999" i="1"/>
  <c r="BA2999" i="1"/>
  <c r="AZ2999" i="1"/>
  <c r="AY2999" i="1"/>
  <c r="AV2999" i="1"/>
  <c r="AT2999" i="1"/>
  <c r="AU2999" i="1" s="1"/>
  <c r="AS2999" i="1"/>
  <c r="BF2998" i="1"/>
  <c r="BC2998" i="1"/>
  <c r="BB2998" i="1"/>
  <c r="BA2998" i="1"/>
  <c r="AZ2998" i="1"/>
  <c r="AY2998" i="1"/>
  <c r="AW2998" i="1"/>
  <c r="AV2998" i="1"/>
  <c r="AX2998" i="1" s="1"/>
  <c r="AT2998" i="1"/>
  <c r="AU2998" i="1" s="1"/>
  <c r="AS2998" i="1"/>
  <c r="BF2997" i="1"/>
  <c r="BC2997" i="1"/>
  <c r="BB2997" i="1"/>
  <c r="BA2997" i="1"/>
  <c r="AZ2997" i="1"/>
  <c r="AY2997" i="1"/>
  <c r="AV2997" i="1"/>
  <c r="AT2997" i="1"/>
  <c r="AU2997" i="1" s="1"/>
  <c r="AS2997" i="1"/>
  <c r="BF2996" i="1"/>
  <c r="BC2996" i="1"/>
  <c r="BB2996" i="1"/>
  <c r="BA2996" i="1"/>
  <c r="AZ2996" i="1"/>
  <c r="AY2996" i="1"/>
  <c r="AX2996" i="1"/>
  <c r="AV2996" i="1"/>
  <c r="AW2996" i="1" s="1"/>
  <c r="AT2996" i="1"/>
  <c r="AU2996" i="1" s="1"/>
  <c r="AS2996" i="1"/>
  <c r="BF2995" i="1"/>
  <c r="BC2995" i="1"/>
  <c r="BB2995" i="1"/>
  <c r="BA2995" i="1"/>
  <c r="AZ2995" i="1"/>
  <c r="AY2995" i="1"/>
  <c r="AV2995" i="1"/>
  <c r="AT2995" i="1"/>
  <c r="AU2995" i="1" s="1"/>
  <c r="AS2995" i="1"/>
  <c r="BF2994" i="1"/>
  <c r="BC2994" i="1"/>
  <c r="BB2994" i="1"/>
  <c r="BA2994" i="1"/>
  <c r="AZ2994" i="1"/>
  <c r="AY2994" i="1"/>
  <c r="AW2994" i="1"/>
  <c r="AV2994" i="1"/>
  <c r="AX2994" i="1" s="1"/>
  <c r="AT2994" i="1"/>
  <c r="AU2994" i="1" s="1"/>
  <c r="AS2994" i="1"/>
  <c r="BF2993" i="1"/>
  <c r="BC2993" i="1"/>
  <c r="BB2993" i="1"/>
  <c r="BA2993" i="1"/>
  <c r="AZ2993" i="1"/>
  <c r="AY2993" i="1"/>
  <c r="AV2993" i="1"/>
  <c r="AT2993" i="1"/>
  <c r="AU2993" i="1" s="1"/>
  <c r="AS2993" i="1"/>
  <c r="BF2992" i="1"/>
  <c r="BC2992" i="1"/>
  <c r="BB2992" i="1"/>
  <c r="BA2992" i="1"/>
  <c r="AZ2992" i="1"/>
  <c r="AY2992" i="1"/>
  <c r="AV2992" i="1"/>
  <c r="AW2992" i="1" s="1"/>
  <c r="AT2992" i="1"/>
  <c r="AU2992" i="1" s="1"/>
  <c r="AS2992" i="1"/>
  <c r="BF2991" i="1"/>
  <c r="BC2991" i="1"/>
  <c r="BB2991" i="1"/>
  <c r="BA2991" i="1"/>
  <c r="AZ2991" i="1"/>
  <c r="AY2991" i="1"/>
  <c r="AV2991" i="1"/>
  <c r="AT2991" i="1"/>
  <c r="AU2991" i="1" s="1"/>
  <c r="AS2991" i="1"/>
  <c r="BF2990" i="1"/>
  <c r="BC2990" i="1"/>
  <c r="BB2990" i="1"/>
  <c r="BA2990" i="1"/>
  <c r="AZ2990" i="1"/>
  <c r="AY2990" i="1"/>
  <c r="AV2990" i="1"/>
  <c r="AT2990" i="1"/>
  <c r="AU2990" i="1" s="1"/>
  <c r="AS2990" i="1"/>
  <c r="BF2989" i="1"/>
  <c r="BC2989" i="1"/>
  <c r="BB2989" i="1"/>
  <c r="BA2989" i="1"/>
  <c r="AZ2989" i="1"/>
  <c r="AY2989" i="1"/>
  <c r="AV2989" i="1"/>
  <c r="AT2989" i="1"/>
  <c r="AU2989" i="1" s="1"/>
  <c r="AS2989" i="1"/>
  <c r="BF2988" i="1"/>
  <c r="BC2988" i="1"/>
  <c r="BB2988" i="1"/>
  <c r="BA2988" i="1"/>
  <c r="AZ2988" i="1"/>
  <c r="AY2988" i="1"/>
  <c r="AV2988" i="1"/>
  <c r="AW2988" i="1" s="1"/>
  <c r="AT2988" i="1"/>
  <c r="AU2988" i="1" s="1"/>
  <c r="AS2988" i="1"/>
  <c r="BF2987" i="1"/>
  <c r="BC2987" i="1"/>
  <c r="BB2987" i="1"/>
  <c r="BA2987" i="1"/>
  <c r="AZ2987" i="1"/>
  <c r="AY2987" i="1"/>
  <c r="AV2987" i="1"/>
  <c r="AT2987" i="1"/>
  <c r="AU2987" i="1" s="1"/>
  <c r="AS2987" i="1"/>
  <c r="BF2986" i="1"/>
  <c r="BC2986" i="1"/>
  <c r="BB2986" i="1"/>
  <c r="BA2986" i="1"/>
  <c r="AZ2986" i="1"/>
  <c r="AY2986" i="1"/>
  <c r="AV2986" i="1"/>
  <c r="AX2986" i="1" s="1"/>
  <c r="AT2986" i="1"/>
  <c r="AU2986" i="1" s="1"/>
  <c r="AS2986" i="1"/>
  <c r="BF2985" i="1"/>
  <c r="BC2985" i="1"/>
  <c r="BB2985" i="1"/>
  <c r="BA2985" i="1"/>
  <c r="AZ2985" i="1"/>
  <c r="AY2985" i="1"/>
  <c r="AV2985" i="1"/>
  <c r="AT2985" i="1"/>
  <c r="AU2985" i="1" s="1"/>
  <c r="AS2985" i="1"/>
  <c r="BF2984" i="1"/>
  <c r="BC2984" i="1"/>
  <c r="BB2984" i="1"/>
  <c r="BA2984" i="1"/>
  <c r="AZ2984" i="1"/>
  <c r="AY2984" i="1"/>
  <c r="AX2984" i="1"/>
  <c r="AV2984" i="1"/>
  <c r="AW2984" i="1" s="1"/>
  <c r="AT2984" i="1"/>
  <c r="AU2984" i="1" s="1"/>
  <c r="AS2984" i="1"/>
  <c r="BF2983" i="1"/>
  <c r="BC2983" i="1"/>
  <c r="BB2983" i="1"/>
  <c r="BA2983" i="1"/>
  <c r="AZ2983" i="1"/>
  <c r="AY2983" i="1"/>
  <c r="AV2983" i="1"/>
  <c r="AT2983" i="1"/>
  <c r="AU2983" i="1" s="1"/>
  <c r="AS2983" i="1"/>
  <c r="BF2982" i="1"/>
  <c r="BC2982" i="1"/>
  <c r="BB2982" i="1"/>
  <c r="BA2982" i="1"/>
  <c r="AZ2982" i="1"/>
  <c r="AY2982" i="1"/>
  <c r="AV2982" i="1"/>
  <c r="AX2982" i="1" s="1"/>
  <c r="AT2982" i="1"/>
  <c r="AU2982" i="1" s="1"/>
  <c r="AS2982" i="1"/>
  <c r="BF2981" i="1"/>
  <c r="BC2981" i="1"/>
  <c r="BB2981" i="1"/>
  <c r="BA2981" i="1"/>
  <c r="AZ2981" i="1"/>
  <c r="AY2981" i="1"/>
  <c r="AV2981" i="1"/>
  <c r="AT2981" i="1"/>
  <c r="AU2981" i="1" s="1"/>
  <c r="AS2981" i="1"/>
  <c r="BF2980" i="1"/>
  <c r="BC2980" i="1"/>
  <c r="BB2980" i="1"/>
  <c r="BA2980" i="1"/>
  <c r="AZ2980" i="1"/>
  <c r="AY2980" i="1"/>
  <c r="AV2980" i="1"/>
  <c r="AW2980" i="1" s="1"/>
  <c r="AT2980" i="1"/>
  <c r="AU2980" i="1" s="1"/>
  <c r="AS2980" i="1"/>
  <c r="BF2979" i="1"/>
  <c r="BC2979" i="1"/>
  <c r="BB2979" i="1"/>
  <c r="BA2979" i="1"/>
  <c r="AZ2979" i="1"/>
  <c r="AY2979" i="1"/>
  <c r="AV2979" i="1"/>
  <c r="AT2979" i="1"/>
  <c r="AU2979" i="1" s="1"/>
  <c r="AS2979" i="1"/>
  <c r="BF2978" i="1"/>
  <c r="BC2978" i="1"/>
  <c r="BB2978" i="1"/>
  <c r="BA2978" i="1"/>
  <c r="AZ2978" i="1"/>
  <c r="AY2978" i="1"/>
  <c r="AV2978" i="1"/>
  <c r="AX2978" i="1" s="1"/>
  <c r="AT2978" i="1"/>
  <c r="AU2978" i="1" s="1"/>
  <c r="AS2978" i="1"/>
  <c r="BF2977" i="1"/>
  <c r="BC2977" i="1"/>
  <c r="BB2977" i="1"/>
  <c r="BA2977" i="1"/>
  <c r="AZ2977" i="1"/>
  <c r="AY2977" i="1"/>
  <c r="AV2977" i="1"/>
  <c r="AT2977" i="1"/>
  <c r="AU2977" i="1" s="1"/>
  <c r="AS2977" i="1"/>
  <c r="BF2976" i="1"/>
  <c r="BC2976" i="1"/>
  <c r="BB2976" i="1"/>
  <c r="BA2976" i="1"/>
  <c r="AZ2976" i="1"/>
  <c r="AY2976" i="1"/>
  <c r="AV2976" i="1"/>
  <c r="AW2976" i="1" s="1"/>
  <c r="AT2976" i="1"/>
  <c r="AU2976" i="1" s="1"/>
  <c r="AS2976" i="1"/>
  <c r="BF2975" i="1"/>
  <c r="BC2975" i="1"/>
  <c r="BB2975" i="1"/>
  <c r="BA2975" i="1"/>
  <c r="AZ2975" i="1"/>
  <c r="AY2975" i="1"/>
  <c r="AV2975" i="1"/>
  <c r="AT2975" i="1"/>
  <c r="AU2975" i="1" s="1"/>
  <c r="AS2975" i="1"/>
  <c r="BF2974" i="1"/>
  <c r="BC2974" i="1"/>
  <c r="BB2974" i="1"/>
  <c r="BA2974" i="1"/>
  <c r="AZ2974" i="1"/>
  <c r="AY2974" i="1"/>
  <c r="AV2974" i="1"/>
  <c r="AT2974" i="1"/>
  <c r="AU2974" i="1" s="1"/>
  <c r="AS2974" i="1"/>
  <c r="BF2973" i="1"/>
  <c r="BC2973" i="1"/>
  <c r="BB2973" i="1"/>
  <c r="BA2973" i="1"/>
  <c r="AZ2973" i="1"/>
  <c r="AY2973" i="1"/>
  <c r="AV2973" i="1"/>
  <c r="AT2973" i="1"/>
  <c r="AU2973" i="1" s="1"/>
  <c r="AS2973" i="1"/>
  <c r="BF2972" i="1"/>
  <c r="BC2972" i="1"/>
  <c r="BB2972" i="1"/>
  <c r="BA2972" i="1"/>
  <c r="AZ2972" i="1"/>
  <c r="AY2972" i="1"/>
  <c r="AV2972" i="1"/>
  <c r="AW2972" i="1" s="1"/>
  <c r="AT2972" i="1"/>
  <c r="AU2972" i="1" s="1"/>
  <c r="AS2972" i="1"/>
  <c r="BF2971" i="1"/>
  <c r="BC2971" i="1"/>
  <c r="BB2971" i="1"/>
  <c r="BA2971" i="1"/>
  <c r="AZ2971" i="1"/>
  <c r="AY2971" i="1"/>
  <c r="AV2971" i="1"/>
  <c r="AT2971" i="1"/>
  <c r="AU2971" i="1" s="1"/>
  <c r="AS2971" i="1"/>
  <c r="BF2970" i="1"/>
  <c r="BC2970" i="1"/>
  <c r="BB2970" i="1"/>
  <c r="BA2970" i="1"/>
  <c r="AZ2970" i="1"/>
  <c r="AY2970" i="1"/>
  <c r="AV2970" i="1"/>
  <c r="AX2970" i="1" s="1"/>
  <c r="AT2970" i="1"/>
  <c r="AU2970" i="1" s="1"/>
  <c r="AS2970" i="1"/>
  <c r="BF2969" i="1"/>
  <c r="BC2969" i="1"/>
  <c r="BB2969" i="1"/>
  <c r="BA2969" i="1"/>
  <c r="AZ2969" i="1"/>
  <c r="AY2969" i="1"/>
  <c r="AV2969" i="1"/>
  <c r="AT2969" i="1"/>
  <c r="AU2969" i="1" s="1"/>
  <c r="AS2969" i="1"/>
  <c r="BF2968" i="1"/>
  <c r="BC2968" i="1"/>
  <c r="BB2968" i="1"/>
  <c r="BA2968" i="1"/>
  <c r="AZ2968" i="1"/>
  <c r="AY2968" i="1"/>
  <c r="AX2968" i="1"/>
  <c r="AV2968" i="1"/>
  <c r="AW2968" i="1" s="1"/>
  <c r="AT2968" i="1"/>
  <c r="AU2968" i="1" s="1"/>
  <c r="AS2968" i="1"/>
  <c r="BF2967" i="1"/>
  <c r="BC2967" i="1"/>
  <c r="BB2967" i="1"/>
  <c r="BA2967" i="1"/>
  <c r="AZ2967" i="1"/>
  <c r="AY2967" i="1"/>
  <c r="AV2967" i="1"/>
  <c r="AT2967" i="1"/>
  <c r="AU2967" i="1" s="1"/>
  <c r="AS2967" i="1"/>
  <c r="BF2966" i="1"/>
  <c r="BC2966" i="1"/>
  <c r="BB2966" i="1"/>
  <c r="BA2966" i="1"/>
  <c r="AZ2966" i="1"/>
  <c r="AY2966" i="1"/>
  <c r="AV2966" i="1"/>
  <c r="AX2966" i="1" s="1"/>
  <c r="AT2966" i="1"/>
  <c r="AU2966" i="1" s="1"/>
  <c r="AS2966" i="1"/>
  <c r="BF2965" i="1"/>
  <c r="BC2965" i="1"/>
  <c r="BB2965" i="1"/>
  <c r="BA2965" i="1"/>
  <c r="AZ2965" i="1"/>
  <c r="AY2965" i="1"/>
  <c r="AV2965" i="1"/>
  <c r="AT2965" i="1"/>
  <c r="AU2965" i="1" s="1"/>
  <c r="AS2965" i="1"/>
  <c r="BF2964" i="1"/>
  <c r="BC2964" i="1"/>
  <c r="BB2964" i="1"/>
  <c r="BA2964" i="1"/>
  <c r="AZ2964" i="1"/>
  <c r="AY2964" i="1"/>
  <c r="AV2964" i="1"/>
  <c r="AW2964" i="1" s="1"/>
  <c r="AT2964" i="1"/>
  <c r="AU2964" i="1" s="1"/>
  <c r="AS2964" i="1"/>
  <c r="BF2963" i="1"/>
  <c r="BC2963" i="1"/>
  <c r="BB2963" i="1"/>
  <c r="BA2963" i="1"/>
  <c r="AZ2963" i="1"/>
  <c r="AY2963" i="1"/>
  <c r="AV2963" i="1"/>
  <c r="AT2963" i="1"/>
  <c r="AU2963" i="1" s="1"/>
  <c r="AS2963" i="1"/>
  <c r="BF2962" i="1"/>
  <c r="BC2962" i="1"/>
  <c r="BB2962" i="1"/>
  <c r="BA2962" i="1"/>
  <c r="AZ2962" i="1"/>
  <c r="AY2962" i="1"/>
  <c r="AV2962" i="1"/>
  <c r="AX2962" i="1" s="1"/>
  <c r="AT2962" i="1"/>
  <c r="AU2962" i="1" s="1"/>
  <c r="AS2962" i="1"/>
  <c r="BF2961" i="1"/>
  <c r="BC2961" i="1"/>
  <c r="BB2961" i="1"/>
  <c r="BA2961" i="1"/>
  <c r="AZ2961" i="1"/>
  <c r="AY2961" i="1"/>
  <c r="AV2961" i="1"/>
  <c r="AT2961" i="1"/>
  <c r="AU2961" i="1" s="1"/>
  <c r="AS2961" i="1"/>
  <c r="BF2960" i="1"/>
  <c r="BC2960" i="1"/>
  <c r="BB2960" i="1"/>
  <c r="BA2960" i="1"/>
  <c r="AZ2960" i="1"/>
  <c r="AY2960" i="1"/>
  <c r="AW2960" i="1"/>
  <c r="AV2960" i="1"/>
  <c r="AX2960" i="1" s="1"/>
  <c r="AT2960" i="1"/>
  <c r="AU2960" i="1" s="1"/>
  <c r="AS2960" i="1"/>
  <c r="BF2959" i="1"/>
  <c r="BC2959" i="1"/>
  <c r="BB2959" i="1"/>
  <c r="BA2959" i="1"/>
  <c r="AZ2959" i="1"/>
  <c r="AY2959" i="1"/>
  <c r="AV2959" i="1"/>
  <c r="AT2959" i="1"/>
  <c r="AU2959" i="1" s="1"/>
  <c r="AS2959" i="1"/>
  <c r="BF2958" i="1"/>
  <c r="BC2958" i="1"/>
  <c r="BB2958" i="1"/>
  <c r="BA2958" i="1"/>
  <c r="AZ2958" i="1"/>
  <c r="AY2958" i="1"/>
  <c r="AX2958" i="1"/>
  <c r="AV2958" i="1"/>
  <c r="AW2958" i="1" s="1"/>
  <c r="AT2958" i="1"/>
  <c r="AU2958" i="1" s="1"/>
  <c r="AS2958" i="1"/>
  <c r="BF2957" i="1"/>
  <c r="BC2957" i="1"/>
  <c r="BB2957" i="1"/>
  <c r="BA2957" i="1"/>
  <c r="AZ2957" i="1"/>
  <c r="AY2957" i="1"/>
  <c r="AV2957" i="1"/>
  <c r="AT2957" i="1"/>
  <c r="AU2957" i="1" s="1"/>
  <c r="AS2957" i="1"/>
  <c r="BF2956" i="1"/>
  <c r="BC2956" i="1"/>
  <c r="BB2956" i="1"/>
  <c r="BA2956" i="1"/>
  <c r="AZ2956" i="1"/>
  <c r="AY2956" i="1"/>
  <c r="AX2956" i="1"/>
  <c r="AV2956" i="1"/>
  <c r="AW2956" i="1" s="1"/>
  <c r="AT2956" i="1"/>
  <c r="AU2956" i="1" s="1"/>
  <c r="AS2956" i="1"/>
  <c r="BF2955" i="1"/>
  <c r="BC2955" i="1"/>
  <c r="BB2955" i="1"/>
  <c r="BA2955" i="1"/>
  <c r="AZ2955" i="1"/>
  <c r="AY2955" i="1"/>
  <c r="AV2955" i="1"/>
  <c r="AT2955" i="1"/>
  <c r="AU2955" i="1" s="1"/>
  <c r="AS2955" i="1"/>
  <c r="BF2954" i="1"/>
  <c r="BC2954" i="1"/>
  <c r="BB2954" i="1"/>
  <c r="BA2954" i="1"/>
  <c r="AZ2954" i="1"/>
  <c r="AY2954" i="1"/>
  <c r="AV2954" i="1"/>
  <c r="AW2954" i="1" s="1"/>
  <c r="AT2954" i="1"/>
  <c r="AU2954" i="1" s="1"/>
  <c r="AS2954" i="1"/>
  <c r="BF2953" i="1"/>
  <c r="BC2953" i="1"/>
  <c r="BB2953" i="1"/>
  <c r="BA2953" i="1"/>
  <c r="AZ2953" i="1"/>
  <c r="AY2953" i="1"/>
  <c r="AV2953" i="1"/>
  <c r="AT2953" i="1"/>
  <c r="AU2953" i="1" s="1"/>
  <c r="AS2953" i="1"/>
  <c r="BF2952" i="1"/>
  <c r="BC2952" i="1"/>
  <c r="BB2952" i="1"/>
  <c r="BA2952" i="1"/>
  <c r="AZ2952" i="1"/>
  <c r="AY2952" i="1"/>
  <c r="AV2952" i="1"/>
  <c r="AX2952" i="1" s="1"/>
  <c r="AT2952" i="1"/>
  <c r="AU2952" i="1" s="1"/>
  <c r="AS2952" i="1"/>
  <c r="BF2951" i="1"/>
  <c r="BC2951" i="1"/>
  <c r="BB2951" i="1"/>
  <c r="BA2951" i="1"/>
  <c r="AZ2951" i="1"/>
  <c r="AY2951" i="1"/>
  <c r="AV2951" i="1"/>
  <c r="AT2951" i="1"/>
  <c r="AU2951" i="1" s="1"/>
  <c r="AS2951" i="1"/>
  <c r="BF2950" i="1"/>
  <c r="BC2950" i="1"/>
  <c r="BB2950" i="1"/>
  <c r="BA2950" i="1"/>
  <c r="AZ2950" i="1"/>
  <c r="AY2950" i="1"/>
  <c r="AV2950" i="1"/>
  <c r="AX2950" i="1" s="1"/>
  <c r="AT2950" i="1"/>
  <c r="AU2950" i="1" s="1"/>
  <c r="AS2950" i="1"/>
  <c r="BF2949" i="1"/>
  <c r="BC2949" i="1"/>
  <c r="BB2949" i="1"/>
  <c r="BA2949" i="1"/>
  <c r="AZ2949" i="1"/>
  <c r="AY2949" i="1"/>
  <c r="AV2949" i="1"/>
  <c r="AT2949" i="1"/>
  <c r="AU2949" i="1" s="1"/>
  <c r="AS2949" i="1"/>
  <c r="BF2948" i="1"/>
  <c r="BC2948" i="1"/>
  <c r="BB2948" i="1"/>
  <c r="BA2948" i="1"/>
  <c r="AZ2948" i="1"/>
  <c r="AY2948" i="1"/>
  <c r="AV2948" i="1"/>
  <c r="AT2948" i="1"/>
  <c r="AU2948" i="1" s="1"/>
  <c r="AS2948" i="1"/>
  <c r="BF2947" i="1"/>
  <c r="BC2947" i="1"/>
  <c r="BB2947" i="1"/>
  <c r="BA2947" i="1"/>
  <c r="AZ2947" i="1"/>
  <c r="AY2947" i="1"/>
  <c r="AV2947" i="1"/>
  <c r="AT2947" i="1"/>
  <c r="AU2947" i="1" s="1"/>
  <c r="AS2947" i="1"/>
  <c r="BF2946" i="1"/>
  <c r="BC2946" i="1"/>
  <c r="BB2946" i="1"/>
  <c r="BA2946" i="1"/>
  <c r="AZ2946" i="1"/>
  <c r="AY2946" i="1"/>
  <c r="AX2946" i="1"/>
  <c r="AV2946" i="1"/>
  <c r="AW2946" i="1" s="1"/>
  <c r="AT2946" i="1"/>
  <c r="AU2946" i="1" s="1"/>
  <c r="AS2946" i="1"/>
  <c r="BF2945" i="1"/>
  <c r="BC2945" i="1"/>
  <c r="BB2945" i="1"/>
  <c r="BA2945" i="1"/>
  <c r="AZ2945" i="1"/>
  <c r="AY2945" i="1"/>
  <c r="AV2945" i="1"/>
  <c r="AT2945" i="1"/>
  <c r="AU2945" i="1" s="1"/>
  <c r="AS2945" i="1"/>
  <c r="BF2944" i="1"/>
  <c r="BC2944" i="1"/>
  <c r="BB2944" i="1"/>
  <c r="BA2944" i="1"/>
  <c r="AZ2944" i="1"/>
  <c r="AY2944" i="1"/>
  <c r="AV2944" i="1"/>
  <c r="AT2944" i="1"/>
  <c r="AU2944" i="1" s="1"/>
  <c r="AS2944" i="1"/>
  <c r="BF2943" i="1"/>
  <c r="BC2943" i="1"/>
  <c r="BB2943" i="1"/>
  <c r="BA2943" i="1"/>
  <c r="AZ2943" i="1"/>
  <c r="AY2943" i="1"/>
  <c r="AV2943" i="1"/>
  <c r="AT2943" i="1"/>
  <c r="AU2943" i="1" s="1"/>
  <c r="AS2943" i="1"/>
  <c r="BF2942" i="1"/>
  <c r="BC2942" i="1"/>
  <c r="BB2942" i="1"/>
  <c r="BA2942" i="1"/>
  <c r="AZ2942" i="1"/>
  <c r="AY2942" i="1"/>
  <c r="AV2942" i="1"/>
  <c r="AW2942" i="1" s="1"/>
  <c r="AT2942" i="1"/>
  <c r="AU2942" i="1" s="1"/>
  <c r="AS2942" i="1"/>
  <c r="BF2941" i="1"/>
  <c r="BC2941" i="1"/>
  <c r="BB2941" i="1"/>
  <c r="BA2941" i="1"/>
  <c r="AZ2941" i="1"/>
  <c r="AY2941" i="1"/>
  <c r="AV2941" i="1"/>
  <c r="AT2941" i="1"/>
  <c r="AU2941" i="1" s="1"/>
  <c r="AS2941" i="1"/>
  <c r="BF2940" i="1"/>
  <c r="BC2940" i="1"/>
  <c r="BB2940" i="1"/>
  <c r="BA2940" i="1"/>
  <c r="AZ2940" i="1"/>
  <c r="AY2940" i="1"/>
  <c r="AV2940" i="1"/>
  <c r="AT2940" i="1"/>
  <c r="AU2940" i="1" s="1"/>
  <c r="AS2940" i="1"/>
  <c r="BF2939" i="1"/>
  <c r="BC2939" i="1"/>
  <c r="BB2939" i="1"/>
  <c r="BA2939" i="1"/>
  <c r="AZ2939" i="1"/>
  <c r="AY2939" i="1"/>
  <c r="AV2939" i="1"/>
  <c r="AT2939" i="1"/>
  <c r="AU2939" i="1" s="1"/>
  <c r="AS2939" i="1"/>
  <c r="BF2938" i="1"/>
  <c r="BC2938" i="1"/>
  <c r="BB2938" i="1"/>
  <c r="BA2938" i="1"/>
  <c r="AZ2938" i="1"/>
  <c r="AY2938" i="1"/>
  <c r="AV2938" i="1"/>
  <c r="AW2938" i="1" s="1"/>
  <c r="AT2938" i="1"/>
  <c r="AU2938" i="1" s="1"/>
  <c r="AS2938" i="1"/>
  <c r="BF2937" i="1"/>
  <c r="BC2937" i="1"/>
  <c r="BB2937" i="1"/>
  <c r="BA2937" i="1"/>
  <c r="AZ2937" i="1"/>
  <c r="AY2937" i="1"/>
  <c r="AV2937" i="1"/>
  <c r="AT2937" i="1"/>
  <c r="AU2937" i="1" s="1"/>
  <c r="AS2937" i="1"/>
  <c r="BF2936" i="1"/>
  <c r="BC2936" i="1"/>
  <c r="BB2936" i="1"/>
  <c r="BA2936" i="1"/>
  <c r="AZ2936" i="1"/>
  <c r="AY2936" i="1"/>
  <c r="AV2936" i="1"/>
  <c r="AX2936" i="1" s="1"/>
  <c r="AT2936" i="1"/>
  <c r="AU2936" i="1" s="1"/>
  <c r="AS2936" i="1"/>
  <c r="BF2935" i="1"/>
  <c r="BC2935" i="1"/>
  <c r="BB2935" i="1"/>
  <c r="BA2935" i="1"/>
  <c r="AZ2935" i="1"/>
  <c r="AY2935" i="1"/>
  <c r="AV2935" i="1"/>
  <c r="AT2935" i="1"/>
  <c r="AU2935" i="1" s="1"/>
  <c r="AS2935" i="1"/>
  <c r="BF2934" i="1"/>
  <c r="BC2934" i="1"/>
  <c r="BB2934" i="1"/>
  <c r="BA2934" i="1"/>
  <c r="AZ2934" i="1"/>
  <c r="AY2934" i="1"/>
  <c r="AV2934" i="1"/>
  <c r="AX2934" i="1" s="1"/>
  <c r="AT2934" i="1"/>
  <c r="AU2934" i="1" s="1"/>
  <c r="AS2934" i="1"/>
  <c r="BF2933" i="1"/>
  <c r="BC2933" i="1"/>
  <c r="BB2933" i="1"/>
  <c r="BA2933" i="1"/>
  <c r="AZ2933" i="1"/>
  <c r="AY2933" i="1"/>
  <c r="AV2933" i="1"/>
  <c r="AT2933" i="1"/>
  <c r="AU2933" i="1" s="1"/>
  <c r="AS2933" i="1"/>
  <c r="BF2932" i="1"/>
  <c r="BC2932" i="1"/>
  <c r="BB2932" i="1"/>
  <c r="BA2932" i="1"/>
  <c r="AZ2932" i="1"/>
  <c r="AY2932" i="1"/>
  <c r="AV2932" i="1"/>
  <c r="AW2932" i="1" s="1"/>
  <c r="AU2932" i="1"/>
  <c r="AT2932" i="1"/>
  <c r="AS2932" i="1"/>
  <c r="BF2931" i="1"/>
  <c r="BC2931" i="1"/>
  <c r="BB2931" i="1"/>
  <c r="BA2931" i="1"/>
  <c r="AZ2931" i="1"/>
  <c r="AY2931" i="1"/>
  <c r="AV2931" i="1"/>
  <c r="AT2931" i="1"/>
  <c r="AU2931" i="1" s="1"/>
  <c r="AS2931" i="1"/>
  <c r="BF2930" i="1"/>
  <c r="BC2930" i="1"/>
  <c r="BB2930" i="1"/>
  <c r="BA2930" i="1"/>
  <c r="AZ2930" i="1"/>
  <c r="AY2930" i="1"/>
  <c r="AV2930" i="1"/>
  <c r="AX2930" i="1" s="1"/>
  <c r="AT2930" i="1"/>
  <c r="AU2930" i="1" s="1"/>
  <c r="AS2930" i="1"/>
  <c r="BF2929" i="1"/>
  <c r="BC2929" i="1"/>
  <c r="BB2929" i="1"/>
  <c r="BA2929" i="1"/>
  <c r="AZ2929" i="1"/>
  <c r="AY2929" i="1"/>
  <c r="AV2929" i="1"/>
  <c r="AT2929" i="1"/>
  <c r="AU2929" i="1" s="1"/>
  <c r="AS2929" i="1"/>
  <c r="BF2928" i="1"/>
  <c r="BC2928" i="1"/>
  <c r="BB2928" i="1"/>
  <c r="BA2928" i="1"/>
  <c r="AZ2928" i="1"/>
  <c r="AY2928" i="1"/>
  <c r="AX2928" i="1"/>
  <c r="AV2928" i="1"/>
  <c r="AW2928" i="1" s="1"/>
  <c r="AT2928" i="1"/>
  <c r="AU2928" i="1" s="1"/>
  <c r="AS2928" i="1"/>
  <c r="BF2927" i="1"/>
  <c r="BC2927" i="1"/>
  <c r="BB2927" i="1"/>
  <c r="BA2927" i="1"/>
  <c r="AZ2927" i="1"/>
  <c r="AY2927" i="1"/>
  <c r="AV2927" i="1"/>
  <c r="AT2927" i="1"/>
  <c r="AU2927" i="1" s="1"/>
  <c r="AS2927" i="1"/>
  <c r="BF2926" i="1"/>
  <c r="BC2926" i="1"/>
  <c r="BB2926" i="1"/>
  <c r="BA2926" i="1"/>
  <c r="AZ2926" i="1"/>
  <c r="AY2926" i="1"/>
  <c r="AV2926" i="1"/>
  <c r="AW2926" i="1" s="1"/>
  <c r="AT2926" i="1"/>
  <c r="AU2926" i="1" s="1"/>
  <c r="AS2926" i="1"/>
  <c r="BF2925" i="1"/>
  <c r="BC2925" i="1"/>
  <c r="BB2925" i="1"/>
  <c r="BA2925" i="1"/>
  <c r="AZ2925" i="1"/>
  <c r="AY2925" i="1"/>
  <c r="AV2925" i="1"/>
  <c r="AT2925" i="1"/>
  <c r="AU2925" i="1" s="1"/>
  <c r="AS2925" i="1"/>
  <c r="BF2924" i="1"/>
  <c r="BC2924" i="1"/>
  <c r="BB2924" i="1"/>
  <c r="BA2924" i="1"/>
  <c r="AZ2924" i="1"/>
  <c r="AY2924" i="1"/>
  <c r="AX2924" i="1"/>
  <c r="AV2924" i="1"/>
  <c r="AW2924" i="1" s="1"/>
  <c r="AT2924" i="1"/>
  <c r="AU2924" i="1" s="1"/>
  <c r="AS2924" i="1"/>
  <c r="BF2923" i="1"/>
  <c r="BC2923" i="1"/>
  <c r="BB2923" i="1"/>
  <c r="BA2923" i="1"/>
  <c r="AZ2923" i="1"/>
  <c r="AY2923" i="1"/>
  <c r="AV2923" i="1"/>
  <c r="AT2923" i="1"/>
  <c r="AU2923" i="1" s="1"/>
  <c r="AS2923" i="1"/>
  <c r="BF2922" i="1"/>
  <c r="BC2922" i="1"/>
  <c r="BB2922" i="1"/>
  <c r="BA2922" i="1"/>
  <c r="AZ2922" i="1"/>
  <c r="AY2922" i="1"/>
  <c r="AX2922" i="1"/>
  <c r="AV2922" i="1"/>
  <c r="AW2922" i="1" s="1"/>
  <c r="AT2922" i="1"/>
  <c r="AU2922" i="1" s="1"/>
  <c r="AS2922" i="1"/>
  <c r="BF2921" i="1"/>
  <c r="BC2921" i="1"/>
  <c r="BB2921" i="1"/>
  <c r="BA2921" i="1"/>
  <c r="AZ2921" i="1"/>
  <c r="AY2921" i="1"/>
  <c r="AV2921" i="1"/>
  <c r="AT2921" i="1"/>
  <c r="AU2921" i="1" s="1"/>
  <c r="AS2921" i="1"/>
  <c r="BF2920" i="1"/>
  <c r="BC2920" i="1"/>
  <c r="BB2920" i="1"/>
  <c r="BA2920" i="1"/>
  <c r="AZ2920" i="1"/>
  <c r="AY2920" i="1"/>
  <c r="AX2920" i="1"/>
  <c r="AV2920" i="1"/>
  <c r="AW2920" i="1" s="1"/>
  <c r="AT2920" i="1"/>
  <c r="AU2920" i="1" s="1"/>
  <c r="AS2920" i="1"/>
  <c r="BF2919" i="1"/>
  <c r="BC2919" i="1"/>
  <c r="BB2919" i="1"/>
  <c r="BA2919" i="1"/>
  <c r="AZ2919" i="1"/>
  <c r="AY2919" i="1"/>
  <c r="AV2919" i="1"/>
  <c r="AT2919" i="1"/>
  <c r="AU2919" i="1" s="1"/>
  <c r="AS2919" i="1"/>
  <c r="BF2918" i="1"/>
  <c r="BC2918" i="1"/>
  <c r="BB2918" i="1"/>
  <c r="BA2918" i="1"/>
  <c r="AZ2918" i="1"/>
  <c r="AY2918" i="1"/>
  <c r="AV2918" i="1"/>
  <c r="AW2918" i="1" s="1"/>
  <c r="AT2918" i="1"/>
  <c r="AU2918" i="1" s="1"/>
  <c r="AS2918" i="1"/>
  <c r="BF2917" i="1"/>
  <c r="BC2917" i="1"/>
  <c r="BB2917" i="1"/>
  <c r="BA2917" i="1"/>
  <c r="AZ2917" i="1"/>
  <c r="AY2917" i="1"/>
  <c r="AV2917" i="1"/>
  <c r="AT2917" i="1"/>
  <c r="AU2917" i="1" s="1"/>
  <c r="AS2917" i="1"/>
  <c r="BF2916" i="1"/>
  <c r="BC2916" i="1"/>
  <c r="BB2916" i="1"/>
  <c r="BA2916" i="1"/>
  <c r="AZ2916" i="1"/>
  <c r="AY2916" i="1"/>
  <c r="AV2916" i="1"/>
  <c r="AW2916" i="1" s="1"/>
  <c r="AT2916" i="1"/>
  <c r="AU2916" i="1" s="1"/>
  <c r="AS2916" i="1"/>
  <c r="BF2915" i="1"/>
  <c r="BC2915" i="1"/>
  <c r="BB2915" i="1"/>
  <c r="BA2915" i="1"/>
  <c r="AZ2915" i="1"/>
  <c r="AY2915" i="1"/>
  <c r="AV2915" i="1"/>
  <c r="AT2915" i="1"/>
  <c r="AU2915" i="1" s="1"/>
  <c r="AS2915" i="1"/>
  <c r="BF2914" i="1"/>
  <c r="BC2914" i="1"/>
  <c r="BB2914" i="1"/>
  <c r="BA2914" i="1"/>
  <c r="AZ2914" i="1"/>
  <c r="AY2914" i="1"/>
  <c r="AV2914" i="1"/>
  <c r="AT2914" i="1"/>
  <c r="AU2914" i="1" s="1"/>
  <c r="AS2914" i="1"/>
  <c r="BF2913" i="1"/>
  <c r="BC2913" i="1"/>
  <c r="BB2913" i="1"/>
  <c r="BA2913" i="1"/>
  <c r="AZ2913" i="1"/>
  <c r="AY2913" i="1"/>
  <c r="AV2913" i="1"/>
  <c r="AT2913" i="1"/>
  <c r="AU2913" i="1" s="1"/>
  <c r="AS2913" i="1"/>
  <c r="BF2912" i="1"/>
  <c r="BC2912" i="1"/>
  <c r="BB2912" i="1"/>
  <c r="BA2912" i="1"/>
  <c r="AZ2912" i="1"/>
  <c r="AY2912" i="1"/>
  <c r="AX2912" i="1"/>
  <c r="AV2912" i="1"/>
  <c r="AW2912" i="1" s="1"/>
  <c r="AT2912" i="1"/>
  <c r="AU2912" i="1" s="1"/>
  <c r="AS2912" i="1"/>
  <c r="BF2911" i="1"/>
  <c r="BC2911" i="1"/>
  <c r="BB2911" i="1"/>
  <c r="BA2911" i="1"/>
  <c r="AZ2911" i="1"/>
  <c r="AY2911" i="1"/>
  <c r="AV2911" i="1"/>
  <c r="AT2911" i="1"/>
  <c r="AU2911" i="1" s="1"/>
  <c r="AS2911" i="1"/>
  <c r="BF2910" i="1"/>
  <c r="BC2910" i="1"/>
  <c r="BB2910" i="1"/>
  <c r="BA2910" i="1"/>
  <c r="AZ2910" i="1"/>
  <c r="AY2910" i="1"/>
  <c r="AV2910" i="1"/>
  <c r="AU2910" i="1"/>
  <c r="AT2910" i="1"/>
  <c r="AS2910" i="1"/>
  <c r="BF2909" i="1"/>
  <c r="BC2909" i="1"/>
  <c r="BB2909" i="1"/>
  <c r="BA2909" i="1"/>
  <c r="AZ2909" i="1"/>
  <c r="AY2909" i="1"/>
  <c r="AV2909" i="1"/>
  <c r="AT2909" i="1"/>
  <c r="AU2909" i="1" s="1"/>
  <c r="AS2909" i="1"/>
  <c r="BF2908" i="1"/>
  <c r="BC2908" i="1"/>
  <c r="BB2908" i="1"/>
  <c r="BA2908" i="1"/>
  <c r="AZ2908" i="1"/>
  <c r="AY2908" i="1"/>
  <c r="AV2908" i="1"/>
  <c r="AT2908" i="1"/>
  <c r="AU2908" i="1" s="1"/>
  <c r="AS2908" i="1"/>
  <c r="BF2907" i="1"/>
  <c r="BC2907" i="1"/>
  <c r="BB2907" i="1"/>
  <c r="BA2907" i="1"/>
  <c r="AZ2907" i="1"/>
  <c r="AY2907" i="1"/>
  <c r="AV2907" i="1"/>
  <c r="AT2907" i="1"/>
  <c r="AU2907" i="1" s="1"/>
  <c r="AS2907" i="1"/>
  <c r="BF2906" i="1"/>
  <c r="BC2906" i="1"/>
  <c r="BB2906" i="1"/>
  <c r="BA2906" i="1"/>
  <c r="AZ2906" i="1"/>
  <c r="AY2906" i="1"/>
  <c r="AX2906" i="1"/>
  <c r="AV2906" i="1"/>
  <c r="AW2906" i="1" s="1"/>
  <c r="AT2906" i="1"/>
  <c r="AU2906" i="1" s="1"/>
  <c r="AS2906" i="1"/>
  <c r="BF2905" i="1"/>
  <c r="BC2905" i="1"/>
  <c r="BB2905" i="1"/>
  <c r="BA2905" i="1"/>
  <c r="AZ2905" i="1"/>
  <c r="AY2905" i="1"/>
  <c r="AV2905" i="1"/>
  <c r="AT2905" i="1"/>
  <c r="AU2905" i="1" s="1"/>
  <c r="AS2905" i="1"/>
  <c r="BF2904" i="1"/>
  <c r="BC2904" i="1"/>
  <c r="BB2904" i="1"/>
  <c r="BA2904" i="1"/>
  <c r="AZ2904" i="1"/>
  <c r="AY2904" i="1"/>
  <c r="AV2904" i="1"/>
  <c r="AW2904" i="1" s="1"/>
  <c r="AT2904" i="1"/>
  <c r="AU2904" i="1" s="1"/>
  <c r="AS2904" i="1"/>
  <c r="BF2903" i="1"/>
  <c r="BC2903" i="1"/>
  <c r="BB2903" i="1"/>
  <c r="BA2903" i="1"/>
  <c r="AZ2903" i="1"/>
  <c r="AY2903" i="1"/>
  <c r="AV2903" i="1"/>
  <c r="AT2903" i="1"/>
  <c r="AU2903" i="1" s="1"/>
  <c r="AS2903" i="1"/>
  <c r="BF2902" i="1"/>
  <c r="BC2902" i="1"/>
  <c r="BB2902" i="1"/>
  <c r="BA2902" i="1"/>
  <c r="AZ2902" i="1"/>
  <c r="AY2902" i="1"/>
  <c r="AV2902" i="1"/>
  <c r="AX2902" i="1" s="1"/>
  <c r="AT2902" i="1"/>
  <c r="AU2902" i="1" s="1"/>
  <c r="AS2902" i="1"/>
  <c r="BF2901" i="1"/>
  <c r="BC2901" i="1"/>
  <c r="BB2901" i="1"/>
  <c r="BA2901" i="1"/>
  <c r="AZ2901" i="1"/>
  <c r="AY2901" i="1"/>
  <c r="AV2901" i="1"/>
  <c r="AT2901" i="1"/>
  <c r="AU2901" i="1" s="1"/>
  <c r="AS2901" i="1"/>
  <c r="BF2900" i="1"/>
  <c r="BC2900" i="1"/>
  <c r="BB2900" i="1"/>
  <c r="BA2900" i="1"/>
  <c r="AZ2900" i="1"/>
  <c r="AY2900" i="1"/>
  <c r="AX2900" i="1"/>
  <c r="AV2900" i="1"/>
  <c r="AW2900" i="1" s="1"/>
  <c r="AT2900" i="1"/>
  <c r="AU2900" i="1" s="1"/>
  <c r="AS2900" i="1"/>
  <c r="BF2899" i="1"/>
  <c r="BC2899" i="1"/>
  <c r="BB2899" i="1"/>
  <c r="BA2899" i="1"/>
  <c r="AZ2899" i="1"/>
  <c r="AY2899" i="1"/>
  <c r="AV2899" i="1"/>
  <c r="AT2899" i="1"/>
  <c r="AU2899" i="1" s="1"/>
  <c r="AS2899" i="1"/>
  <c r="BF2898" i="1"/>
  <c r="BC2898" i="1"/>
  <c r="BB2898" i="1"/>
  <c r="BA2898" i="1"/>
  <c r="AZ2898" i="1"/>
  <c r="AY2898" i="1"/>
  <c r="AX2898" i="1"/>
  <c r="AV2898" i="1"/>
  <c r="AW2898" i="1" s="1"/>
  <c r="AT2898" i="1"/>
  <c r="AU2898" i="1" s="1"/>
  <c r="AS2898" i="1"/>
  <c r="BF2897" i="1"/>
  <c r="BC2897" i="1"/>
  <c r="BB2897" i="1"/>
  <c r="BA2897" i="1"/>
  <c r="AZ2897" i="1"/>
  <c r="AY2897" i="1"/>
  <c r="AV2897" i="1"/>
  <c r="AT2897" i="1"/>
  <c r="AU2897" i="1" s="1"/>
  <c r="AS2897" i="1"/>
  <c r="BF2896" i="1"/>
  <c r="BC2896" i="1"/>
  <c r="BB2896" i="1"/>
  <c r="BA2896" i="1"/>
  <c r="AZ2896" i="1"/>
  <c r="AY2896" i="1"/>
  <c r="AV2896" i="1"/>
  <c r="AW2896" i="1" s="1"/>
  <c r="AU2896" i="1"/>
  <c r="AT2896" i="1"/>
  <c r="AS2896" i="1"/>
  <c r="BF2895" i="1"/>
  <c r="BC2895" i="1"/>
  <c r="BB2895" i="1"/>
  <c r="BA2895" i="1"/>
  <c r="AZ2895" i="1"/>
  <c r="AY2895" i="1"/>
  <c r="AV2895" i="1"/>
  <c r="AT2895" i="1"/>
  <c r="AU2895" i="1" s="1"/>
  <c r="AS2895" i="1"/>
  <c r="BF2894" i="1"/>
  <c r="BC2894" i="1"/>
  <c r="BB2894" i="1"/>
  <c r="BA2894" i="1"/>
  <c r="AZ2894" i="1"/>
  <c r="AY2894" i="1"/>
  <c r="AV2894" i="1"/>
  <c r="AW2894" i="1" s="1"/>
  <c r="AT2894" i="1"/>
  <c r="AU2894" i="1" s="1"/>
  <c r="AS2894" i="1"/>
  <c r="BF2893" i="1"/>
  <c r="BC2893" i="1"/>
  <c r="BB2893" i="1"/>
  <c r="BA2893" i="1"/>
  <c r="AZ2893" i="1"/>
  <c r="AY2893" i="1"/>
  <c r="AV2893" i="1"/>
  <c r="AT2893" i="1"/>
  <c r="AU2893" i="1" s="1"/>
  <c r="AS2893" i="1"/>
  <c r="BF2892" i="1"/>
  <c r="BC2892" i="1"/>
  <c r="BB2892" i="1"/>
  <c r="BA2892" i="1"/>
  <c r="AZ2892" i="1"/>
  <c r="AY2892" i="1"/>
  <c r="AV2892" i="1"/>
  <c r="AX2892" i="1" s="1"/>
  <c r="AT2892" i="1"/>
  <c r="AU2892" i="1" s="1"/>
  <c r="AS2892" i="1"/>
  <c r="BF2891" i="1"/>
  <c r="BC2891" i="1"/>
  <c r="BB2891" i="1"/>
  <c r="BA2891" i="1"/>
  <c r="AZ2891" i="1"/>
  <c r="AY2891" i="1"/>
  <c r="AV2891" i="1"/>
  <c r="AT2891" i="1"/>
  <c r="AU2891" i="1" s="1"/>
  <c r="AS2891" i="1"/>
  <c r="BF2890" i="1"/>
  <c r="BC2890" i="1"/>
  <c r="BB2890" i="1"/>
  <c r="BA2890" i="1"/>
  <c r="AZ2890" i="1"/>
  <c r="AY2890" i="1"/>
  <c r="AV2890" i="1"/>
  <c r="AT2890" i="1"/>
  <c r="AU2890" i="1" s="1"/>
  <c r="AS2890" i="1"/>
  <c r="BF2889" i="1"/>
  <c r="BC2889" i="1"/>
  <c r="BB2889" i="1"/>
  <c r="BA2889" i="1"/>
  <c r="AZ2889" i="1"/>
  <c r="AY2889" i="1"/>
  <c r="AV2889" i="1"/>
  <c r="AT2889" i="1"/>
  <c r="AU2889" i="1" s="1"/>
  <c r="AS2889" i="1"/>
  <c r="BF2888" i="1"/>
  <c r="BC2888" i="1"/>
  <c r="BB2888" i="1"/>
  <c r="BA2888" i="1"/>
  <c r="AZ2888" i="1"/>
  <c r="AY2888" i="1"/>
  <c r="AV2888" i="1"/>
  <c r="AW2888" i="1" s="1"/>
  <c r="AT2888" i="1"/>
  <c r="AU2888" i="1" s="1"/>
  <c r="AS2888" i="1"/>
  <c r="BF2887" i="1"/>
  <c r="BC2887" i="1"/>
  <c r="BB2887" i="1"/>
  <c r="BA2887" i="1"/>
  <c r="AZ2887" i="1"/>
  <c r="AY2887" i="1"/>
  <c r="AV2887" i="1"/>
  <c r="AT2887" i="1"/>
  <c r="AU2887" i="1" s="1"/>
  <c r="AS2887" i="1"/>
  <c r="BF2886" i="1"/>
  <c r="BC2886" i="1"/>
  <c r="BB2886" i="1"/>
  <c r="BA2886" i="1"/>
  <c r="AZ2886" i="1"/>
  <c r="AY2886" i="1"/>
  <c r="AW2886" i="1"/>
  <c r="AV2886" i="1"/>
  <c r="AX2886" i="1" s="1"/>
  <c r="AT2886" i="1"/>
  <c r="AU2886" i="1" s="1"/>
  <c r="AS2886" i="1"/>
  <c r="BF2885" i="1"/>
  <c r="BC2885" i="1"/>
  <c r="BB2885" i="1"/>
  <c r="BA2885" i="1"/>
  <c r="AZ2885" i="1"/>
  <c r="AY2885" i="1"/>
  <c r="AV2885" i="1"/>
  <c r="AT2885" i="1"/>
  <c r="AU2885" i="1" s="1"/>
  <c r="AS2885" i="1"/>
  <c r="BF2884" i="1"/>
  <c r="BC2884" i="1"/>
  <c r="BB2884" i="1"/>
  <c r="BA2884" i="1"/>
  <c r="AZ2884" i="1"/>
  <c r="AY2884" i="1"/>
  <c r="AV2884" i="1"/>
  <c r="AX2884" i="1" s="1"/>
  <c r="AT2884" i="1"/>
  <c r="AU2884" i="1" s="1"/>
  <c r="AS2884" i="1"/>
  <c r="BF2883" i="1"/>
  <c r="BC2883" i="1"/>
  <c r="BB2883" i="1"/>
  <c r="BA2883" i="1"/>
  <c r="AZ2883" i="1"/>
  <c r="AY2883" i="1"/>
  <c r="AV2883" i="1"/>
  <c r="AT2883" i="1"/>
  <c r="AU2883" i="1" s="1"/>
  <c r="AS2883" i="1"/>
  <c r="BF2882" i="1"/>
  <c r="BC2882" i="1"/>
  <c r="BB2882" i="1"/>
  <c r="BA2882" i="1"/>
  <c r="AZ2882" i="1"/>
  <c r="AY2882" i="1"/>
  <c r="AV2882" i="1"/>
  <c r="AW2882" i="1" s="1"/>
  <c r="AT2882" i="1"/>
  <c r="AU2882" i="1" s="1"/>
  <c r="AS2882" i="1"/>
  <c r="BF2881" i="1"/>
  <c r="BC2881" i="1"/>
  <c r="BB2881" i="1"/>
  <c r="BA2881" i="1"/>
  <c r="AZ2881" i="1"/>
  <c r="AY2881" i="1"/>
  <c r="AV2881" i="1"/>
  <c r="AT2881" i="1"/>
  <c r="AU2881" i="1" s="1"/>
  <c r="AS2881" i="1"/>
  <c r="BF2880" i="1"/>
  <c r="BC2880" i="1"/>
  <c r="BB2880" i="1"/>
  <c r="BA2880" i="1"/>
  <c r="AZ2880" i="1"/>
  <c r="AY2880" i="1"/>
  <c r="AX2880" i="1"/>
  <c r="AV2880" i="1"/>
  <c r="AW2880" i="1" s="1"/>
  <c r="AT2880" i="1"/>
  <c r="AU2880" i="1" s="1"/>
  <c r="AS2880" i="1"/>
  <c r="BF2879" i="1"/>
  <c r="BC2879" i="1"/>
  <c r="BB2879" i="1"/>
  <c r="BA2879" i="1"/>
  <c r="AZ2879" i="1"/>
  <c r="AY2879" i="1"/>
  <c r="AV2879" i="1"/>
  <c r="AT2879" i="1"/>
  <c r="AU2879" i="1" s="1"/>
  <c r="AS2879" i="1"/>
  <c r="BF2878" i="1"/>
  <c r="BC2878" i="1"/>
  <c r="BB2878" i="1"/>
  <c r="BA2878" i="1"/>
  <c r="AZ2878" i="1"/>
  <c r="AY2878" i="1"/>
  <c r="AV2878" i="1"/>
  <c r="AW2878" i="1" s="1"/>
  <c r="AT2878" i="1"/>
  <c r="AU2878" i="1" s="1"/>
  <c r="AS2878" i="1"/>
  <c r="BF2877" i="1"/>
  <c r="BC2877" i="1"/>
  <c r="BB2877" i="1"/>
  <c r="BA2877" i="1"/>
  <c r="AZ2877" i="1"/>
  <c r="AY2877" i="1"/>
  <c r="AV2877" i="1"/>
  <c r="AT2877" i="1"/>
  <c r="AU2877" i="1" s="1"/>
  <c r="AS2877" i="1"/>
  <c r="BF2876" i="1"/>
  <c r="BC2876" i="1"/>
  <c r="BB2876" i="1"/>
  <c r="BA2876" i="1"/>
  <c r="AZ2876" i="1"/>
  <c r="AY2876" i="1"/>
  <c r="AV2876" i="1"/>
  <c r="AX2876" i="1" s="1"/>
  <c r="AT2876" i="1"/>
  <c r="AU2876" i="1" s="1"/>
  <c r="AS2876" i="1"/>
  <c r="BF2875" i="1"/>
  <c r="BC2875" i="1"/>
  <c r="BB2875" i="1"/>
  <c r="BA2875" i="1"/>
  <c r="AZ2875" i="1"/>
  <c r="AY2875" i="1"/>
  <c r="AV2875" i="1"/>
  <c r="AT2875" i="1"/>
  <c r="AU2875" i="1" s="1"/>
  <c r="AS2875" i="1"/>
  <c r="BF2874" i="1"/>
  <c r="BC2874" i="1"/>
  <c r="BB2874" i="1"/>
  <c r="BA2874" i="1"/>
  <c r="AZ2874" i="1"/>
  <c r="AY2874" i="1"/>
  <c r="AX2874" i="1"/>
  <c r="AW2874" i="1"/>
  <c r="AV2874" i="1"/>
  <c r="AT2874" i="1"/>
  <c r="AU2874" i="1" s="1"/>
  <c r="AS2874" i="1"/>
  <c r="BF2873" i="1"/>
  <c r="BC2873" i="1"/>
  <c r="BB2873" i="1"/>
  <c r="BA2873" i="1"/>
  <c r="AZ2873" i="1"/>
  <c r="AY2873" i="1"/>
  <c r="AV2873" i="1"/>
  <c r="AT2873" i="1"/>
  <c r="AU2873" i="1" s="1"/>
  <c r="AS2873" i="1"/>
  <c r="BF2872" i="1"/>
  <c r="BC2872" i="1"/>
  <c r="BB2872" i="1"/>
  <c r="BA2872" i="1"/>
  <c r="AZ2872" i="1"/>
  <c r="AY2872" i="1"/>
  <c r="AX2872" i="1"/>
  <c r="AV2872" i="1"/>
  <c r="AW2872" i="1" s="1"/>
  <c r="AT2872" i="1"/>
  <c r="AU2872" i="1" s="1"/>
  <c r="AS2872" i="1"/>
  <c r="BF2871" i="1"/>
  <c r="BC2871" i="1"/>
  <c r="BB2871" i="1"/>
  <c r="BA2871" i="1"/>
  <c r="AZ2871" i="1"/>
  <c r="AY2871" i="1"/>
  <c r="AV2871" i="1"/>
  <c r="AT2871" i="1"/>
  <c r="AU2871" i="1" s="1"/>
  <c r="AS2871" i="1"/>
  <c r="BF2870" i="1"/>
  <c r="BC2870" i="1"/>
  <c r="BB2870" i="1"/>
  <c r="BA2870" i="1"/>
  <c r="AZ2870" i="1"/>
  <c r="AY2870" i="1"/>
  <c r="AV2870" i="1"/>
  <c r="AX2870" i="1" s="1"/>
  <c r="AT2870" i="1"/>
  <c r="AU2870" i="1" s="1"/>
  <c r="AS2870" i="1"/>
  <c r="BF2869" i="1"/>
  <c r="BC2869" i="1"/>
  <c r="BB2869" i="1"/>
  <c r="BA2869" i="1"/>
  <c r="AZ2869" i="1"/>
  <c r="AY2869" i="1"/>
  <c r="AV2869" i="1"/>
  <c r="AT2869" i="1"/>
  <c r="AU2869" i="1" s="1"/>
  <c r="AS2869" i="1"/>
  <c r="BF2868" i="1"/>
  <c r="BC2868" i="1"/>
  <c r="BB2868" i="1"/>
  <c r="BA2868" i="1"/>
  <c r="AZ2868" i="1"/>
  <c r="AY2868" i="1"/>
  <c r="AV2868" i="1"/>
  <c r="AX2868" i="1" s="1"/>
  <c r="AT2868" i="1"/>
  <c r="AU2868" i="1" s="1"/>
  <c r="AS2868" i="1"/>
  <c r="BF2867" i="1"/>
  <c r="BC2867" i="1"/>
  <c r="BB2867" i="1"/>
  <c r="BA2867" i="1"/>
  <c r="AZ2867" i="1"/>
  <c r="AY2867" i="1"/>
  <c r="AV2867" i="1"/>
  <c r="AT2867" i="1"/>
  <c r="AU2867" i="1" s="1"/>
  <c r="AS2867" i="1"/>
  <c r="BF2866" i="1"/>
  <c r="BC2866" i="1"/>
  <c r="BB2866" i="1"/>
  <c r="BA2866" i="1"/>
  <c r="AZ2866" i="1"/>
  <c r="AY2866" i="1"/>
  <c r="AV2866" i="1"/>
  <c r="AT2866" i="1"/>
  <c r="AU2866" i="1" s="1"/>
  <c r="AS2866" i="1"/>
  <c r="BF2865" i="1"/>
  <c r="BC2865" i="1"/>
  <c r="BB2865" i="1"/>
  <c r="BA2865" i="1"/>
  <c r="AZ2865" i="1"/>
  <c r="AY2865" i="1"/>
  <c r="AV2865" i="1"/>
  <c r="AT2865" i="1"/>
  <c r="AU2865" i="1" s="1"/>
  <c r="AS2865" i="1"/>
  <c r="BF2864" i="1"/>
  <c r="BC2864" i="1"/>
  <c r="BB2864" i="1"/>
  <c r="BA2864" i="1"/>
  <c r="AZ2864" i="1"/>
  <c r="AY2864" i="1"/>
  <c r="AV2864" i="1"/>
  <c r="AW2864" i="1" s="1"/>
  <c r="AT2864" i="1"/>
  <c r="AU2864" i="1" s="1"/>
  <c r="AS2864" i="1"/>
  <c r="BF2863" i="1"/>
  <c r="BC2863" i="1"/>
  <c r="BB2863" i="1"/>
  <c r="BA2863" i="1"/>
  <c r="AZ2863" i="1"/>
  <c r="AY2863" i="1"/>
  <c r="AV2863" i="1"/>
  <c r="AT2863" i="1"/>
  <c r="AU2863" i="1" s="1"/>
  <c r="AS2863" i="1"/>
  <c r="BF2862" i="1"/>
  <c r="BC2862" i="1"/>
  <c r="BB2862" i="1"/>
  <c r="BA2862" i="1"/>
  <c r="AZ2862" i="1"/>
  <c r="AY2862" i="1"/>
  <c r="AV2862" i="1"/>
  <c r="AW2862" i="1" s="1"/>
  <c r="AT2862" i="1"/>
  <c r="AU2862" i="1" s="1"/>
  <c r="AS2862" i="1"/>
  <c r="BF2861" i="1"/>
  <c r="BC2861" i="1"/>
  <c r="BB2861" i="1"/>
  <c r="BA2861" i="1"/>
  <c r="AZ2861" i="1"/>
  <c r="AY2861" i="1"/>
  <c r="AV2861" i="1"/>
  <c r="AT2861" i="1"/>
  <c r="AU2861" i="1" s="1"/>
  <c r="AS2861" i="1"/>
  <c r="BF2860" i="1"/>
  <c r="BC2860" i="1"/>
  <c r="BB2860" i="1"/>
  <c r="BA2860" i="1"/>
  <c r="AZ2860" i="1"/>
  <c r="AY2860" i="1"/>
  <c r="AV2860" i="1"/>
  <c r="AX2860" i="1" s="1"/>
  <c r="AT2860" i="1"/>
  <c r="AU2860" i="1" s="1"/>
  <c r="AS2860" i="1"/>
  <c r="BF2859" i="1"/>
  <c r="BC2859" i="1"/>
  <c r="BB2859" i="1"/>
  <c r="BA2859" i="1"/>
  <c r="AZ2859" i="1"/>
  <c r="AY2859" i="1"/>
  <c r="AV2859" i="1"/>
  <c r="AT2859" i="1"/>
  <c r="AU2859" i="1" s="1"/>
  <c r="AS2859" i="1"/>
  <c r="BF2858" i="1"/>
  <c r="BC2858" i="1"/>
  <c r="BB2858" i="1"/>
  <c r="BA2858" i="1"/>
  <c r="AZ2858" i="1"/>
  <c r="AY2858" i="1"/>
  <c r="AV2858" i="1"/>
  <c r="AX2858" i="1" s="1"/>
  <c r="AT2858" i="1"/>
  <c r="AU2858" i="1" s="1"/>
  <c r="AS2858" i="1"/>
  <c r="BF2857" i="1"/>
  <c r="BC2857" i="1"/>
  <c r="BB2857" i="1"/>
  <c r="BA2857" i="1"/>
  <c r="AZ2857" i="1"/>
  <c r="AY2857" i="1"/>
  <c r="AV2857" i="1"/>
  <c r="AT2857" i="1"/>
  <c r="AU2857" i="1" s="1"/>
  <c r="AS2857" i="1"/>
  <c r="BF2856" i="1"/>
  <c r="BC2856" i="1"/>
  <c r="BB2856" i="1"/>
  <c r="BA2856" i="1"/>
  <c r="AZ2856" i="1"/>
  <c r="AY2856" i="1"/>
  <c r="AV2856" i="1"/>
  <c r="AT2856" i="1"/>
  <c r="AU2856" i="1" s="1"/>
  <c r="AS2856" i="1"/>
  <c r="BF2855" i="1"/>
  <c r="BC2855" i="1"/>
  <c r="BB2855" i="1"/>
  <c r="BA2855" i="1"/>
  <c r="AZ2855" i="1"/>
  <c r="AY2855" i="1"/>
  <c r="AV2855" i="1"/>
  <c r="AT2855" i="1"/>
  <c r="AU2855" i="1" s="1"/>
  <c r="AS2855" i="1"/>
  <c r="BF2854" i="1"/>
  <c r="BC2854" i="1"/>
  <c r="BB2854" i="1"/>
  <c r="BA2854" i="1"/>
  <c r="AZ2854" i="1"/>
  <c r="AY2854" i="1"/>
  <c r="AV2854" i="1"/>
  <c r="AW2854" i="1" s="1"/>
  <c r="AT2854" i="1"/>
  <c r="AU2854" i="1" s="1"/>
  <c r="AS2854" i="1"/>
  <c r="BF2853" i="1"/>
  <c r="BC2853" i="1"/>
  <c r="BB2853" i="1"/>
  <c r="BA2853" i="1"/>
  <c r="AZ2853" i="1"/>
  <c r="AY2853" i="1"/>
  <c r="AV2853" i="1"/>
  <c r="AT2853" i="1"/>
  <c r="AU2853" i="1" s="1"/>
  <c r="AS2853" i="1"/>
  <c r="BF2852" i="1"/>
  <c r="BC2852" i="1"/>
  <c r="BB2852" i="1"/>
  <c r="BA2852" i="1"/>
  <c r="AZ2852" i="1"/>
  <c r="AY2852" i="1"/>
  <c r="AV2852" i="1"/>
  <c r="AT2852" i="1"/>
  <c r="AU2852" i="1" s="1"/>
  <c r="AS2852" i="1"/>
  <c r="BF2851" i="1"/>
  <c r="BC2851" i="1"/>
  <c r="BB2851" i="1"/>
  <c r="BA2851" i="1"/>
  <c r="AZ2851" i="1"/>
  <c r="AY2851" i="1"/>
  <c r="AV2851" i="1"/>
  <c r="AT2851" i="1"/>
  <c r="AU2851" i="1" s="1"/>
  <c r="AS2851" i="1"/>
  <c r="BF2850" i="1"/>
  <c r="BC2850" i="1"/>
  <c r="BB2850" i="1"/>
  <c r="BA2850" i="1"/>
  <c r="AZ2850" i="1"/>
  <c r="AY2850" i="1"/>
  <c r="AV2850" i="1"/>
  <c r="AX2850" i="1" s="1"/>
  <c r="AT2850" i="1"/>
  <c r="AU2850" i="1" s="1"/>
  <c r="AS2850" i="1"/>
  <c r="BF2849" i="1"/>
  <c r="BC2849" i="1"/>
  <c r="BB2849" i="1"/>
  <c r="BA2849" i="1"/>
  <c r="AZ2849" i="1"/>
  <c r="AY2849" i="1"/>
  <c r="AV2849" i="1"/>
  <c r="AT2849" i="1"/>
  <c r="AU2849" i="1" s="1"/>
  <c r="AS2849" i="1"/>
  <c r="BF2848" i="1"/>
  <c r="BC2848" i="1"/>
  <c r="BB2848" i="1"/>
  <c r="BA2848" i="1"/>
  <c r="AZ2848" i="1"/>
  <c r="AY2848" i="1"/>
  <c r="AV2848" i="1"/>
  <c r="AW2848" i="1" s="1"/>
  <c r="AT2848" i="1"/>
  <c r="AU2848" i="1" s="1"/>
  <c r="AS2848" i="1"/>
  <c r="BF2847" i="1"/>
  <c r="BC2847" i="1"/>
  <c r="BB2847" i="1"/>
  <c r="BA2847" i="1"/>
  <c r="AZ2847" i="1"/>
  <c r="AY2847" i="1"/>
  <c r="AV2847" i="1"/>
  <c r="AU2847" i="1"/>
  <c r="AT2847" i="1"/>
  <c r="AS2847" i="1"/>
  <c r="BF2846" i="1"/>
  <c r="BC2846" i="1"/>
  <c r="BB2846" i="1"/>
  <c r="BA2846" i="1"/>
  <c r="AZ2846" i="1"/>
  <c r="AY2846" i="1"/>
  <c r="AV2846" i="1"/>
  <c r="AT2846" i="1"/>
  <c r="AU2846" i="1" s="1"/>
  <c r="AS2846" i="1"/>
  <c r="BF2845" i="1"/>
  <c r="BC2845" i="1"/>
  <c r="BB2845" i="1"/>
  <c r="BA2845" i="1"/>
  <c r="AZ2845" i="1"/>
  <c r="AY2845" i="1"/>
  <c r="AV2845" i="1"/>
  <c r="AT2845" i="1"/>
  <c r="AU2845" i="1" s="1"/>
  <c r="AS2845" i="1"/>
  <c r="BF2844" i="1"/>
  <c r="BC2844" i="1"/>
  <c r="BB2844" i="1"/>
  <c r="BA2844" i="1"/>
  <c r="AZ2844" i="1"/>
  <c r="AY2844" i="1"/>
  <c r="AV2844" i="1"/>
  <c r="AX2844" i="1" s="1"/>
  <c r="AU2844" i="1"/>
  <c r="AT2844" i="1"/>
  <c r="AS2844" i="1"/>
  <c r="BF2843" i="1"/>
  <c r="BC2843" i="1"/>
  <c r="BB2843" i="1"/>
  <c r="BA2843" i="1"/>
  <c r="AZ2843" i="1"/>
  <c r="AY2843" i="1"/>
  <c r="AV2843" i="1"/>
  <c r="AT2843" i="1"/>
  <c r="AU2843" i="1" s="1"/>
  <c r="AS2843" i="1"/>
  <c r="BF2842" i="1"/>
  <c r="BC2842" i="1"/>
  <c r="BB2842" i="1"/>
  <c r="BA2842" i="1"/>
  <c r="AZ2842" i="1"/>
  <c r="AY2842" i="1"/>
  <c r="AV2842" i="1"/>
  <c r="AW2842" i="1" s="1"/>
  <c r="AT2842" i="1"/>
  <c r="AU2842" i="1" s="1"/>
  <c r="AS2842" i="1"/>
  <c r="BF2841" i="1"/>
  <c r="BC2841" i="1"/>
  <c r="BB2841" i="1"/>
  <c r="BA2841" i="1"/>
  <c r="AZ2841" i="1"/>
  <c r="AY2841" i="1"/>
  <c r="AV2841" i="1"/>
  <c r="AT2841" i="1"/>
  <c r="AU2841" i="1" s="1"/>
  <c r="AS2841" i="1"/>
  <c r="BF2840" i="1"/>
  <c r="BC2840" i="1"/>
  <c r="BB2840" i="1"/>
  <c r="BA2840" i="1"/>
  <c r="AZ2840" i="1"/>
  <c r="AY2840" i="1"/>
  <c r="AV2840" i="1"/>
  <c r="AW2840" i="1" s="1"/>
  <c r="AT2840" i="1"/>
  <c r="AU2840" i="1" s="1"/>
  <c r="AS2840" i="1"/>
  <c r="BF2839" i="1"/>
  <c r="BC2839" i="1"/>
  <c r="BB2839" i="1"/>
  <c r="BA2839" i="1"/>
  <c r="AZ2839" i="1"/>
  <c r="AY2839" i="1"/>
  <c r="AV2839" i="1"/>
  <c r="AT2839" i="1"/>
  <c r="AU2839" i="1" s="1"/>
  <c r="AS2839" i="1"/>
  <c r="BF2838" i="1"/>
  <c r="BC2838" i="1"/>
  <c r="BB2838" i="1"/>
  <c r="BA2838" i="1"/>
  <c r="AZ2838" i="1"/>
  <c r="AY2838" i="1"/>
  <c r="AV2838" i="1"/>
  <c r="AX2838" i="1" s="1"/>
  <c r="AT2838" i="1"/>
  <c r="AU2838" i="1" s="1"/>
  <c r="AS2838" i="1"/>
  <c r="BF2837" i="1"/>
  <c r="BC2837" i="1"/>
  <c r="BB2837" i="1"/>
  <c r="BA2837" i="1"/>
  <c r="AZ2837" i="1"/>
  <c r="AY2837" i="1"/>
  <c r="AV2837" i="1"/>
  <c r="AU2837" i="1"/>
  <c r="AT2837" i="1"/>
  <c r="AS2837" i="1"/>
  <c r="BF2836" i="1"/>
  <c r="BC2836" i="1"/>
  <c r="BB2836" i="1"/>
  <c r="BA2836" i="1"/>
  <c r="AZ2836" i="1"/>
  <c r="AY2836" i="1"/>
  <c r="AV2836" i="1"/>
  <c r="AX2836" i="1" s="1"/>
  <c r="AT2836" i="1"/>
  <c r="AU2836" i="1" s="1"/>
  <c r="AS2836" i="1"/>
  <c r="BF2835" i="1"/>
  <c r="BC2835" i="1"/>
  <c r="BB2835" i="1"/>
  <c r="BA2835" i="1"/>
  <c r="AZ2835" i="1"/>
  <c r="AY2835" i="1"/>
  <c r="AV2835" i="1"/>
  <c r="AT2835" i="1"/>
  <c r="AU2835" i="1" s="1"/>
  <c r="AS2835" i="1"/>
  <c r="BF2834" i="1"/>
  <c r="BC2834" i="1"/>
  <c r="BB2834" i="1"/>
  <c r="BA2834" i="1"/>
  <c r="AZ2834" i="1"/>
  <c r="AY2834" i="1"/>
  <c r="AX2834" i="1"/>
  <c r="AV2834" i="1"/>
  <c r="AW2834" i="1" s="1"/>
  <c r="AT2834" i="1"/>
  <c r="AU2834" i="1" s="1"/>
  <c r="AS2834" i="1"/>
  <c r="BF2833" i="1"/>
  <c r="BC2833" i="1"/>
  <c r="BB2833" i="1"/>
  <c r="BA2833" i="1"/>
  <c r="AZ2833" i="1"/>
  <c r="AY2833" i="1"/>
  <c r="AV2833" i="1"/>
  <c r="AT2833" i="1"/>
  <c r="AU2833" i="1" s="1"/>
  <c r="AS2833" i="1"/>
  <c r="BF2832" i="1"/>
  <c r="BC2832" i="1"/>
  <c r="BB2832" i="1"/>
  <c r="BA2832" i="1"/>
  <c r="AZ2832" i="1"/>
  <c r="AY2832" i="1"/>
  <c r="AX2832" i="1"/>
  <c r="AV2832" i="1"/>
  <c r="AW2832" i="1" s="1"/>
  <c r="AT2832" i="1"/>
  <c r="AU2832" i="1" s="1"/>
  <c r="AS2832" i="1"/>
  <c r="BF2831" i="1"/>
  <c r="BC2831" i="1"/>
  <c r="BB2831" i="1"/>
  <c r="BA2831" i="1"/>
  <c r="AZ2831" i="1"/>
  <c r="AY2831" i="1"/>
  <c r="AV2831" i="1"/>
  <c r="AT2831" i="1"/>
  <c r="AU2831" i="1" s="1"/>
  <c r="AS2831" i="1"/>
  <c r="BF2830" i="1"/>
  <c r="BC2830" i="1"/>
  <c r="BB2830" i="1"/>
  <c r="BA2830" i="1"/>
  <c r="AZ2830" i="1"/>
  <c r="AY2830" i="1"/>
  <c r="AV2830" i="1"/>
  <c r="AW2830" i="1" s="1"/>
  <c r="AT2830" i="1"/>
  <c r="AU2830" i="1" s="1"/>
  <c r="AS2830" i="1"/>
  <c r="BF2829" i="1"/>
  <c r="BC2829" i="1"/>
  <c r="BB2829" i="1"/>
  <c r="BA2829" i="1"/>
  <c r="AZ2829" i="1"/>
  <c r="AY2829" i="1"/>
  <c r="AW2829" i="1"/>
  <c r="AV2829" i="1"/>
  <c r="AX2829" i="1" s="1"/>
  <c r="AT2829" i="1"/>
  <c r="AU2829" i="1" s="1"/>
  <c r="AS2829" i="1"/>
  <c r="BF2828" i="1"/>
  <c r="BC2828" i="1"/>
  <c r="BB2828" i="1"/>
  <c r="BA2828" i="1"/>
  <c r="AZ2828" i="1"/>
  <c r="AY2828" i="1"/>
  <c r="AV2828" i="1"/>
  <c r="AT2828" i="1"/>
  <c r="AU2828" i="1" s="1"/>
  <c r="AS2828" i="1"/>
  <c r="BF2827" i="1"/>
  <c r="BC2827" i="1"/>
  <c r="BB2827" i="1"/>
  <c r="BA2827" i="1"/>
  <c r="AZ2827" i="1"/>
  <c r="AY2827" i="1"/>
  <c r="AV2827" i="1"/>
  <c r="AW2827" i="1" s="1"/>
  <c r="AT2827" i="1"/>
  <c r="AU2827" i="1" s="1"/>
  <c r="AS2827" i="1"/>
  <c r="BF2826" i="1"/>
  <c r="BC2826" i="1"/>
  <c r="BB2826" i="1"/>
  <c r="BA2826" i="1"/>
  <c r="AZ2826" i="1"/>
  <c r="AY2826" i="1"/>
  <c r="AV2826" i="1"/>
  <c r="AT2826" i="1"/>
  <c r="AU2826" i="1" s="1"/>
  <c r="AS2826" i="1"/>
  <c r="BF2825" i="1"/>
  <c r="BC2825" i="1"/>
  <c r="BB2825" i="1"/>
  <c r="BA2825" i="1"/>
  <c r="AZ2825" i="1"/>
  <c r="AY2825" i="1"/>
  <c r="AV2825" i="1"/>
  <c r="AT2825" i="1"/>
  <c r="AU2825" i="1" s="1"/>
  <c r="AS2825" i="1"/>
  <c r="BF2824" i="1"/>
  <c r="BC2824" i="1"/>
  <c r="BB2824" i="1"/>
  <c r="BA2824" i="1"/>
  <c r="AZ2824" i="1"/>
  <c r="AY2824" i="1"/>
  <c r="AV2824" i="1"/>
  <c r="AW2824" i="1" s="1"/>
  <c r="AT2824" i="1"/>
  <c r="AU2824" i="1" s="1"/>
  <c r="AS2824" i="1"/>
  <c r="BF2823" i="1"/>
  <c r="BC2823" i="1"/>
  <c r="BB2823" i="1"/>
  <c r="BA2823" i="1"/>
  <c r="AZ2823" i="1"/>
  <c r="AY2823" i="1"/>
  <c r="AV2823" i="1"/>
  <c r="AX2823" i="1" s="1"/>
  <c r="AT2823" i="1"/>
  <c r="AU2823" i="1" s="1"/>
  <c r="AS2823" i="1"/>
  <c r="BF2822" i="1"/>
  <c r="BC2822" i="1"/>
  <c r="BB2822" i="1"/>
  <c r="BA2822" i="1"/>
  <c r="AZ2822" i="1"/>
  <c r="AY2822" i="1"/>
  <c r="AX2822" i="1"/>
  <c r="AW2822" i="1"/>
  <c r="AV2822" i="1"/>
  <c r="AT2822" i="1"/>
  <c r="AU2822" i="1" s="1"/>
  <c r="AS2822" i="1"/>
  <c r="BF2821" i="1"/>
  <c r="BC2821" i="1"/>
  <c r="BB2821" i="1"/>
  <c r="BA2821" i="1"/>
  <c r="AZ2821" i="1"/>
  <c r="AY2821" i="1"/>
  <c r="AV2821" i="1"/>
  <c r="AU2821" i="1"/>
  <c r="AT2821" i="1"/>
  <c r="AS2821" i="1"/>
  <c r="BF2820" i="1"/>
  <c r="BC2820" i="1"/>
  <c r="BB2820" i="1"/>
  <c r="BA2820" i="1"/>
  <c r="AZ2820" i="1"/>
  <c r="AY2820" i="1"/>
  <c r="AV2820" i="1"/>
  <c r="AX2820" i="1" s="1"/>
  <c r="AT2820" i="1"/>
  <c r="AU2820" i="1" s="1"/>
  <c r="AS2820" i="1"/>
  <c r="BF2819" i="1"/>
  <c r="BC2819" i="1"/>
  <c r="BB2819" i="1"/>
  <c r="BA2819" i="1"/>
  <c r="AZ2819" i="1"/>
  <c r="AY2819" i="1"/>
  <c r="AW2819" i="1"/>
  <c r="AV2819" i="1"/>
  <c r="AX2819" i="1" s="1"/>
  <c r="AT2819" i="1"/>
  <c r="AU2819" i="1" s="1"/>
  <c r="AS2819" i="1"/>
  <c r="BF2818" i="1"/>
  <c r="BC2818" i="1"/>
  <c r="BB2818" i="1"/>
  <c r="BA2818" i="1"/>
  <c r="AZ2818" i="1"/>
  <c r="AY2818" i="1"/>
  <c r="AV2818" i="1"/>
  <c r="AW2818" i="1" s="1"/>
  <c r="AT2818" i="1"/>
  <c r="AU2818" i="1" s="1"/>
  <c r="AS2818" i="1"/>
  <c r="BF2817" i="1"/>
  <c r="BC2817" i="1"/>
  <c r="BB2817" i="1"/>
  <c r="BA2817" i="1"/>
  <c r="AZ2817" i="1"/>
  <c r="AY2817" i="1"/>
  <c r="AV2817" i="1"/>
  <c r="AT2817" i="1"/>
  <c r="AU2817" i="1" s="1"/>
  <c r="AS2817" i="1"/>
  <c r="BF2816" i="1"/>
  <c r="BC2816" i="1"/>
  <c r="BB2816" i="1"/>
  <c r="BA2816" i="1"/>
  <c r="AZ2816" i="1"/>
  <c r="AY2816" i="1"/>
  <c r="AV2816" i="1"/>
  <c r="AX2816" i="1" s="1"/>
  <c r="AT2816" i="1"/>
  <c r="AU2816" i="1" s="1"/>
  <c r="AS2816" i="1"/>
  <c r="BF2815" i="1"/>
  <c r="BC2815" i="1"/>
  <c r="BB2815" i="1"/>
  <c r="BA2815" i="1"/>
  <c r="AZ2815" i="1"/>
  <c r="AY2815" i="1"/>
  <c r="AV2815" i="1"/>
  <c r="AX2815" i="1" s="1"/>
  <c r="AT2815" i="1"/>
  <c r="AU2815" i="1" s="1"/>
  <c r="AS2815" i="1"/>
  <c r="BF2814" i="1"/>
  <c r="BC2814" i="1"/>
  <c r="BB2814" i="1"/>
  <c r="BA2814" i="1"/>
  <c r="AZ2814" i="1"/>
  <c r="AY2814" i="1"/>
  <c r="AV2814" i="1"/>
  <c r="AT2814" i="1"/>
  <c r="AU2814" i="1" s="1"/>
  <c r="AS2814" i="1"/>
  <c r="BF2813" i="1"/>
  <c r="BC2813" i="1"/>
  <c r="BB2813" i="1"/>
  <c r="BA2813" i="1"/>
  <c r="AZ2813" i="1"/>
  <c r="AY2813" i="1"/>
  <c r="AV2813" i="1"/>
  <c r="AT2813" i="1"/>
  <c r="AU2813" i="1" s="1"/>
  <c r="AS2813" i="1"/>
  <c r="BF2812" i="1"/>
  <c r="BC2812" i="1"/>
  <c r="BB2812" i="1"/>
  <c r="BA2812" i="1"/>
  <c r="AZ2812" i="1"/>
  <c r="AY2812" i="1"/>
  <c r="AV2812" i="1"/>
  <c r="AX2812" i="1" s="1"/>
  <c r="AT2812" i="1"/>
  <c r="AU2812" i="1" s="1"/>
  <c r="AS2812" i="1"/>
  <c r="BF2811" i="1"/>
  <c r="BC2811" i="1"/>
  <c r="BB2811" i="1"/>
  <c r="BA2811" i="1"/>
  <c r="AZ2811" i="1"/>
  <c r="AY2811" i="1"/>
  <c r="AV2811" i="1"/>
  <c r="AW2811" i="1" s="1"/>
  <c r="AT2811" i="1"/>
  <c r="AU2811" i="1" s="1"/>
  <c r="AS2811" i="1"/>
  <c r="BF2810" i="1"/>
  <c r="BC2810" i="1"/>
  <c r="BB2810" i="1"/>
  <c r="BA2810" i="1"/>
  <c r="AZ2810" i="1"/>
  <c r="AY2810" i="1"/>
  <c r="AV2810" i="1"/>
  <c r="AT2810" i="1"/>
  <c r="AU2810" i="1" s="1"/>
  <c r="AS2810" i="1"/>
  <c r="BF2809" i="1"/>
  <c r="BC2809" i="1"/>
  <c r="BB2809" i="1"/>
  <c r="BA2809" i="1"/>
  <c r="AZ2809" i="1"/>
  <c r="AY2809" i="1"/>
  <c r="AV2809" i="1"/>
  <c r="AW2809" i="1" s="1"/>
  <c r="AT2809" i="1"/>
  <c r="AU2809" i="1" s="1"/>
  <c r="AS2809" i="1"/>
  <c r="BF2808" i="1"/>
  <c r="BC2808" i="1"/>
  <c r="BB2808" i="1"/>
  <c r="BA2808" i="1"/>
  <c r="AZ2808" i="1"/>
  <c r="AY2808" i="1"/>
  <c r="AV2808" i="1"/>
  <c r="AT2808" i="1"/>
  <c r="AU2808" i="1" s="1"/>
  <c r="AS2808" i="1"/>
  <c r="BF2807" i="1"/>
  <c r="BC2807" i="1"/>
  <c r="BB2807" i="1"/>
  <c r="BA2807" i="1"/>
  <c r="AZ2807" i="1"/>
  <c r="AY2807" i="1"/>
  <c r="AV2807" i="1"/>
  <c r="AT2807" i="1"/>
  <c r="AU2807" i="1" s="1"/>
  <c r="AS2807" i="1"/>
  <c r="BF2806" i="1"/>
  <c r="BC2806" i="1"/>
  <c r="BB2806" i="1"/>
  <c r="BA2806" i="1"/>
  <c r="AZ2806" i="1"/>
  <c r="AY2806" i="1"/>
  <c r="AV2806" i="1"/>
  <c r="AT2806" i="1"/>
  <c r="AU2806" i="1" s="1"/>
  <c r="AS2806" i="1"/>
  <c r="BF2805" i="1"/>
  <c r="BC2805" i="1"/>
  <c r="BB2805" i="1"/>
  <c r="BA2805" i="1"/>
  <c r="AZ2805" i="1"/>
  <c r="AY2805" i="1"/>
  <c r="AV2805" i="1"/>
  <c r="AX2805" i="1" s="1"/>
  <c r="AT2805" i="1"/>
  <c r="AU2805" i="1" s="1"/>
  <c r="AS2805" i="1"/>
  <c r="BF2804" i="1"/>
  <c r="BC2804" i="1"/>
  <c r="BB2804" i="1"/>
  <c r="BA2804" i="1"/>
  <c r="AZ2804" i="1"/>
  <c r="AY2804" i="1"/>
  <c r="AV2804" i="1"/>
  <c r="AX2804" i="1" s="1"/>
  <c r="AT2804" i="1"/>
  <c r="AU2804" i="1" s="1"/>
  <c r="AS2804" i="1"/>
  <c r="BF2803" i="1"/>
  <c r="BC2803" i="1"/>
  <c r="BB2803" i="1"/>
  <c r="BA2803" i="1"/>
  <c r="AZ2803" i="1"/>
  <c r="AY2803" i="1"/>
  <c r="AV2803" i="1"/>
  <c r="AT2803" i="1"/>
  <c r="AU2803" i="1" s="1"/>
  <c r="AS2803" i="1"/>
  <c r="BF2802" i="1"/>
  <c r="BC2802" i="1"/>
  <c r="BB2802" i="1"/>
  <c r="BA2802" i="1"/>
  <c r="AZ2802" i="1"/>
  <c r="AY2802" i="1"/>
  <c r="AV2802" i="1"/>
  <c r="AT2802" i="1"/>
  <c r="AU2802" i="1" s="1"/>
  <c r="AS2802" i="1"/>
  <c r="BF2801" i="1"/>
  <c r="BC2801" i="1"/>
  <c r="BB2801" i="1"/>
  <c r="BA2801" i="1"/>
  <c r="AZ2801" i="1"/>
  <c r="AY2801" i="1"/>
  <c r="AV2801" i="1"/>
  <c r="AX2801" i="1" s="1"/>
  <c r="AT2801" i="1"/>
  <c r="AU2801" i="1" s="1"/>
  <c r="AS2801" i="1"/>
  <c r="BF2800" i="1"/>
  <c r="BC2800" i="1"/>
  <c r="BB2800" i="1"/>
  <c r="BA2800" i="1"/>
  <c r="AZ2800" i="1"/>
  <c r="AY2800" i="1"/>
  <c r="AV2800" i="1"/>
  <c r="AX2800" i="1" s="1"/>
  <c r="AT2800" i="1"/>
  <c r="AU2800" i="1" s="1"/>
  <c r="AS2800" i="1"/>
  <c r="BF2799" i="1"/>
  <c r="BC2799" i="1"/>
  <c r="BB2799" i="1"/>
  <c r="BA2799" i="1"/>
  <c r="AZ2799" i="1"/>
  <c r="AY2799" i="1"/>
  <c r="AV2799" i="1"/>
  <c r="AT2799" i="1"/>
  <c r="AU2799" i="1" s="1"/>
  <c r="AS2799" i="1"/>
  <c r="BF2798" i="1"/>
  <c r="BC2798" i="1"/>
  <c r="BB2798" i="1"/>
  <c r="BA2798" i="1"/>
  <c r="AZ2798" i="1"/>
  <c r="AY2798" i="1"/>
  <c r="AV2798" i="1"/>
  <c r="AT2798" i="1"/>
  <c r="AU2798" i="1" s="1"/>
  <c r="AS2798" i="1"/>
  <c r="BF2797" i="1"/>
  <c r="BC2797" i="1"/>
  <c r="BB2797" i="1"/>
  <c r="BA2797" i="1"/>
  <c r="AZ2797" i="1"/>
  <c r="AY2797" i="1"/>
  <c r="AV2797" i="1"/>
  <c r="AT2797" i="1"/>
  <c r="AU2797" i="1" s="1"/>
  <c r="AS2797" i="1"/>
  <c r="BF2796" i="1"/>
  <c r="BC2796" i="1"/>
  <c r="BB2796" i="1"/>
  <c r="BA2796" i="1"/>
  <c r="AZ2796" i="1"/>
  <c r="AY2796" i="1"/>
  <c r="AV2796" i="1"/>
  <c r="AX2796" i="1" s="1"/>
  <c r="AT2796" i="1"/>
  <c r="AU2796" i="1" s="1"/>
  <c r="AS2796" i="1"/>
  <c r="BF2795" i="1"/>
  <c r="BC2795" i="1"/>
  <c r="BB2795" i="1"/>
  <c r="BA2795" i="1"/>
  <c r="AZ2795" i="1"/>
  <c r="AY2795" i="1"/>
  <c r="AV2795" i="1"/>
  <c r="AT2795" i="1"/>
  <c r="AU2795" i="1" s="1"/>
  <c r="AS2795" i="1"/>
  <c r="BF2794" i="1"/>
  <c r="BC2794" i="1"/>
  <c r="BB2794" i="1"/>
  <c r="BA2794" i="1"/>
  <c r="AZ2794" i="1"/>
  <c r="AY2794" i="1"/>
  <c r="AV2794" i="1"/>
  <c r="AT2794" i="1"/>
  <c r="AU2794" i="1" s="1"/>
  <c r="AS2794" i="1"/>
  <c r="BF2793" i="1"/>
  <c r="BC2793" i="1"/>
  <c r="BB2793" i="1"/>
  <c r="BA2793" i="1"/>
  <c r="AZ2793" i="1"/>
  <c r="AY2793" i="1"/>
  <c r="AV2793" i="1"/>
  <c r="AW2793" i="1" s="1"/>
  <c r="AT2793" i="1"/>
  <c r="AU2793" i="1" s="1"/>
  <c r="AS2793" i="1"/>
  <c r="BF2792" i="1"/>
  <c r="BC2792" i="1"/>
  <c r="BB2792" i="1"/>
  <c r="BA2792" i="1"/>
  <c r="AZ2792" i="1"/>
  <c r="AY2792" i="1"/>
  <c r="AV2792" i="1"/>
  <c r="AT2792" i="1"/>
  <c r="AU2792" i="1" s="1"/>
  <c r="AS2792" i="1"/>
  <c r="BF2791" i="1"/>
  <c r="BC2791" i="1"/>
  <c r="BB2791" i="1"/>
  <c r="BA2791" i="1"/>
  <c r="AZ2791" i="1"/>
  <c r="AY2791" i="1"/>
  <c r="AV2791" i="1"/>
  <c r="AT2791" i="1"/>
  <c r="AU2791" i="1" s="1"/>
  <c r="AS2791" i="1"/>
  <c r="BF2790" i="1"/>
  <c r="BC2790" i="1"/>
  <c r="BB2790" i="1"/>
  <c r="BA2790" i="1"/>
  <c r="AZ2790" i="1"/>
  <c r="AY2790" i="1"/>
  <c r="AV2790" i="1"/>
  <c r="AX2790" i="1" s="1"/>
  <c r="AT2790" i="1"/>
  <c r="AU2790" i="1" s="1"/>
  <c r="AS2790" i="1"/>
  <c r="BF2789" i="1"/>
  <c r="BC2789" i="1"/>
  <c r="BB2789" i="1"/>
  <c r="BA2789" i="1"/>
  <c r="AZ2789" i="1"/>
  <c r="AY2789" i="1"/>
  <c r="AV2789" i="1"/>
  <c r="AX2789" i="1" s="1"/>
  <c r="AT2789" i="1"/>
  <c r="AU2789" i="1" s="1"/>
  <c r="AS2789" i="1"/>
  <c r="BF2788" i="1"/>
  <c r="BC2788" i="1"/>
  <c r="BB2788" i="1"/>
  <c r="BA2788" i="1"/>
  <c r="AZ2788" i="1"/>
  <c r="AY2788" i="1"/>
  <c r="AV2788" i="1"/>
  <c r="AX2788" i="1" s="1"/>
  <c r="AT2788" i="1"/>
  <c r="AU2788" i="1" s="1"/>
  <c r="AS2788" i="1"/>
  <c r="BF2787" i="1"/>
  <c r="BC2787" i="1"/>
  <c r="BB2787" i="1"/>
  <c r="BA2787" i="1"/>
  <c r="AZ2787" i="1"/>
  <c r="AY2787" i="1"/>
  <c r="AV2787" i="1"/>
  <c r="AX2787" i="1" s="1"/>
  <c r="AT2787" i="1"/>
  <c r="AU2787" i="1" s="1"/>
  <c r="AS2787" i="1"/>
  <c r="BF2786" i="1"/>
  <c r="BC2786" i="1"/>
  <c r="BB2786" i="1"/>
  <c r="BA2786" i="1"/>
  <c r="AZ2786" i="1"/>
  <c r="AY2786" i="1"/>
  <c r="AX2786" i="1"/>
  <c r="AV2786" i="1"/>
  <c r="AW2786" i="1" s="1"/>
  <c r="AT2786" i="1"/>
  <c r="AU2786" i="1" s="1"/>
  <c r="AS2786" i="1"/>
  <c r="BF2785" i="1"/>
  <c r="BC2785" i="1"/>
  <c r="BB2785" i="1"/>
  <c r="BA2785" i="1"/>
  <c r="AZ2785" i="1"/>
  <c r="AY2785" i="1"/>
  <c r="AV2785" i="1"/>
  <c r="AX2785" i="1" s="1"/>
  <c r="AT2785" i="1"/>
  <c r="AU2785" i="1" s="1"/>
  <c r="AS2785" i="1"/>
  <c r="BF2784" i="1"/>
  <c r="BC2784" i="1"/>
  <c r="BB2784" i="1"/>
  <c r="BA2784" i="1"/>
  <c r="AZ2784" i="1"/>
  <c r="AY2784" i="1"/>
  <c r="AV2784" i="1"/>
  <c r="AT2784" i="1"/>
  <c r="AU2784" i="1" s="1"/>
  <c r="AS2784" i="1"/>
  <c r="BF2783" i="1"/>
  <c r="BC2783" i="1"/>
  <c r="BB2783" i="1"/>
  <c r="BA2783" i="1"/>
  <c r="AZ2783" i="1"/>
  <c r="AY2783" i="1"/>
  <c r="AX2783" i="1"/>
  <c r="AV2783" i="1"/>
  <c r="AW2783" i="1" s="1"/>
  <c r="AT2783" i="1"/>
  <c r="AU2783" i="1" s="1"/>
  <c r="AS2783" i="1"/>
  <c r="BF2782" i="1"/>
  <c r="BC2782" i="1"/>
  <c r="BB2782" i="1"/>
  <c r="BA2782" i="1"/>
  <c r="AZ2782" i="1"/>
  <c r="AY2782" i="1"/>
  <c r="AV2782" i="1"/>
  <c r="AX2782" i="1" s="1"/>
  <c r="AT2782" i="1"/>
  <c r="AU2782" i="1" s="1"/>
  <c r="AS2782" i="1"/>
  <c r="BF2781" i="1"/>
  <c r="BC2781" i="1"/>
  <c r="BB2781" i="1"/>
  <c r="BA2781" i="1"/>
  <c r="AZ2781" i="1"/>
  <c r="AY2781" i="1"/>
  <c r="AW2781" i="1"/>
  <c r="AV2781" i="1"/>
  <c r="AX2781" i="1" s="1"/>
  <c r="AT2781" i="1"/>
  <c r="AU2781" i="1" s="1"/>
  <c r="AS2781" i="1"/>
  <c r="BF2780" i="1"/>
  <c r="BC2780" i="1"/>
  <c r="BB2780" i="1"/>
  <c r="BA2780" i="1"/>
  <c r="AZ2780" i="1"/>
  <c r="AY2780" i="1"/>
  <c r="AV2780" i="1"/>
  <c r="AX2780" i="1" s="1"/>
  <c r="AT2780" i="1"/>
  <c r="AU2780" i="1" s="1"/>
  <c r="AS2780" i="1"/>
  <c r="BF2779" i="1"/>
  <c r="BC2779" i="1"/>
  <c r="BB2779" i="1"/>
  <c r="BA2779" i="1"/>
  <c r="AZ2779" i="1"/>
  <c r="AY2779" i="1"/>
  <c r="AW2779" i="1"/>
  <c r="AV2779" i="1"/>
  <c r="AX2779" i="1" s="1"/>
  <c r="AT2779" i="1"/>
  <c r="AU2779" i="1" s="1"/>
  <c r="AS2779" i="1"/>
  <c r="BF2778" i="1"/>
  <c r="BC2778" i="1"/>
  <c r="BB2778" i="1"/>
  <c r="BA2778" i="1"/>
  <c r="AZ2778" i="1"/>
  <c r="AY2778" i="1"/>
  <c r="AV2778" i="1"/>
  <c r="AT2778" i="1"/>
  <c r="AU2778" i="1" s="1"/>
  <c r="AS2778" i="1"/>
  <c r="BF2777" i="1"/>
  <c r="BC2777" i="1"/>
  <c r="BB2777" i="1"/>
  <c r="BA2777" i="1"/>
  <c r="AZ2777" i="1"/>
  <c r="AY2777" i="1"/>
  <c r="AV2777" i="1"/>
  <c r="AX2777" i="1" s="1"/>
  <c r="AT2777" i="1"/>
  <c r="AU2777" i="1" s="1"/>
  <c r="AS2777" i="1"/>
  <c r="BF2776" i="1"/>
  <c r="BC2776" i="1"/>
  <c r="BB2776" i="1"/>
  <c r="BA2776" i="1"/>
  <c r="AZ2776" i="1"/>
  <c r="AY2776" i="1"/>
  <c r="AW2776" i="1"/>
  <c r="AV2776" i="1"/>
  <c r="AX2776" i="1" s="1"/>
  <c r="AT2776" i="1"/>
  <c r="AU2776" i="1" s="1"/>
  <c r="AS2776" i="1"/>
  <c r="BF2775" i="1"/>
  <c r="BC2775" i="1"/>
  <c r="BB2775" i="1"/>
  <c r="BA2775" i="1"/>
  <c r="AZ2775" i="1"/>
  <c r="AY2775" i="1"/>
  <c r="AV2775" i="1"/>
  <c r="AW2775" i="1" s="1"/>
  <c r="AT2775" i="1"/>
  <c r="AU2775" i="1" s="1"/>
  <c r="AS2775" i="1"/>
  <c r="BF2774" i="1"/>
  <c r="BC2774" i="1"/>
  <c r="BB2774" i="1"/>
  <c r="BA2774" i="1"/>
  <c r="AZ2774" i="1"/>
  <c r="AY2774" i="1"/>
  <c r="AV2774" i="1"/>
  <c r="AW2774" i="1" s="1"/>
  <c r="AT2774" i="1"/>
  <c r="AU2774" i="1" s="1"/>
  <c r="AS2774" i="1"/>
  <c r="BF2773" i="1"/>
  <c r="BC2773" i="1"/>
  <c r="BB2773" i="1"/>
  <c r="BA2773" i="1"/>
  <c r="AZ2773" i="1"/>
  <c r="AY2773" i="1"/>
  <c r="AV2773" i="1"/>
  <c r="AT2773" i="1"/>
  <c r="AU2773" i="1" s="1"/>
  <c r="AS2773" i="1"/>
  <c r="BF2772" i="1"/>
  <c r="BC2772" i="1"/>
  <c r="BB2772" i="1"/>
  <c r="BA2772" i="1"/>
  <c r="AZ2772" i="1"/>
  <c r="AY2772" i="1"/>
  <c r="AV2772" i="1"/>
  <c r="AX2772" i="1" s="1"/>
  <c r="AT2772" i="1"/>
  <c r="AU2772" i="1" s="1"/>
  <c r="AS2772" i="1"/>
  <c r="BF2771" i="1"/>
  <c r="BC2771" i="1"/>
  <c r="BB2771" i="1"/>
  <c r="BA2771" i="1"/>
  <c r="AZ2771" i="1"/>
  <c r="AY2771" i="1"/>
  <c r="AV2771" i="1"/>
  <c r="AW2771" i="1" s="1"/>
  <c r="AT2771" i="1"/>
  <c r="AU2771" i="1" s="1"/>
  <c r="AS2771" i="1"/>
  <c r="BF2770" i="1"/>
  <c r="BC2770" i="1"/>
  <c r="BB2770" i="1"/>
  <c r="BA2770" i="1"/>
  <c r="AZ2770" i="1"/>
  <c r="AY2770" i="1"/>
  <c r="AX2770" i="1"/>
  <c r="AV2770" i="1"/>
  <c r="AW2770" i="1" s="1"/>
  <c r="AT2770" i="1"/>
  <c r="AU2770" i="1" s="1"/>
  <c r="AS2770" i="1"/>
  <c r="BF2769" i="1"/>
  <c r="BC2769" i="1"/>
  <c r="BB2769" i="1"/>
  <c r="BA2769" i="1"/>
  <c r="AZ2769" i="1"/>
  <c r="AY2769" i="1"/>
  <c r="AV2769" i="1"/>
  <c r="AW2769" i="1" s="1"/>
  <c r="AT2769" i="1"/>
  <c r="AU2769" i="1" s="1"/>
  <c r="AS2769" i="1"/>
  <c r="BF2768" i="1"/>
  <c r="BC2768" i="1"/>
  <c r="BB2768" i="1"/>
  <c r="BA2768" i="1"/>
  <c r="AZ2768" i="1"/>
  <c r="AY2768" i="1"/>
  <c r="AX2768" i="1"/>
  <c r="AV2768" i="1"/>
  <c r="AW2768" i="1" s="1"/>
  <c r="AT2768" i="1"/>
  <c r="AU2768" i="1" s="1"/>
  <c r="AS2768" i="1"/>
  <c r="BF2767" i="1"/>
  <c r="BC2767" i="1"/>
  <c r="BB2767" i="1"/>
  <c r="BA2767" i="1"/>
  <c r="AZ2767" i="1"/>
  <c r="AY2767" i="1"/>
  <c r="AX2767" i="1"/>
  <c r="AV2767" i="1"/>
  <c r="AW2767" i="1" s="1"/>
  <c r="AT2767" i="1"/>
  <c r="AU2767" i="1" s="1"/>
  <c r="AS2767" i="1"/>
  <c r="BF2766" i="1"/>
  <c r="BC2766" i="1"/>
  <c r="BB2766" i="1"/>
  <c r="BA2766" i="1"/>
  <c r="AZ2766" i="1"/>
  <c r="AY2766" i="1"/>
  <c r="AV2766" i="1"/>
  <c r="AW2766" i="1" s="1"/>
  <c r="AT2766" i="1"/>
  <c r="AU2766" i="1" s="1"/>
  <c r="AS2766" i="1"/>
  <c r="BF2765" i="1"/>
  <c r="BC2765" i="1"/>
  <c r="BB2765" i="1"/>
  <c r="BA2765" i="1"/>
  <c r="AZ2765" i="1"/>
  <c r="AY2765" i="1"/>
  <c r="AV2765" i="1"/>
  <c r="AW2765" i="1" s="1"/>
  <c r="AT2765" i="1"/>
  <c r="AU2765" i="1" s="1"/>
  <c r="AS2765" i="1"/>
  <c r="BF2764" i="1"/>
  <c r="BC2764" i="1"/>
  <c r="BB2764" i="1"/>
  <c r="BA2764" i="1"/>
  <c r="AZ2764" i="1"/>
  <c r="AY2764" i="1"/>
  <c r="AV2764" i="1"/>
  <c r="AT2764" i="1"/>
  <c r="AU2764" i="1" s="1"/>
  <c r="AS2764" i="1"/>
  <c r="BF2763" i="1"/>
  <c r="BC2763" i="1"/>
  <c r="BB2763" i="1"/>
  <c r="BA2763" i="1"/>
  <c r="AZ2763" i="1"/>
  <c r="AY2763" i="1"/>
  <c r="AV2763" i="1"/>
  <c r="AT2763" i="1"/>
  <c r="AU2763" i="1" s="1"/>
  <c r="AS2763" i="1"/>
  <c r="BF2762" i="1"/>
  <c r="BC2762" i="1"/>
  <c r="BB2762" i="1"/>
  <c r="BA2762" i="1"/>
  <c r="AZ2762" i="1"/>
  <c r="AY2762" i="1"/>
  <c r="AV2762" i="1"/>
  <c r="AT2762" i="1"/>
  <c r="AU2762" i="1" s="1"/>
  <c r="AS2762" i="1"/>
  <c r="BF2761" i="1"/>
  <c r="BC2761" i="1"/>
  <c r="BB2761" i="1"/>
  <c r="BA2761" i="1"/>
  <c r="AZ2761" i="1"/>
  <c r="AY2761" i="1"/>
  <c r="AV2761" i="1"/>
  <c r="AW2761" i="1" s="1"/>
  <c r="AT2761" i="1"/>
  <c r="AU2761" i="1" s="1"/>
  <c r="AS2761" i="1"/>
  <c r="BF2760" i="1"/>
  <c r="BC2760" i="1"/>
  <c r="BB2760" i="1"/>
  <c r="BA2760" i="1"/>
  <c r="AZ2760" i="1"/>
  <c r="AY2760" i="1"/>
  <c r="AV2760" i="1"/>
  <c r="AT2760" i="1"/>
  <c r="AU2760" i="1" s="1"/>
  <c r="AS2760" i="1"/>
  <c r="BF2759" i="1"/>
  <c r="BC2759" i="1"/>
  <c r="BB2759" i="1"/>
  <c r="BA2759" i="1"/>
  <c r="AZ2759" i="1"/>
  <c r="AY2759" i="1"/>
  <c r="AV2759" i="1"/>
  <c r="AT2759" i="1"/>
  <c r="AU2759" i="1" s="1"/>
  <c r="AS2759" i="1"/>
  <c r="BF2758" i="1"/>
  <c r="BC2758" i="1"/>
  <c r="BB2758" i="1"/>
  <c r="BA2758" i="1"/>
  <c r="AZ2758" i="1"/>
  <c r="AY2758" i="1"/>
  <c r="AW2758" i="1"/>
  <c r="AV2758" i="1"/>
  <c r="AX2758" i="1" s="1"/>
  <c r="AT2758" i="1"/>
  <c r="AU2758" i="1" s="1"/>
  <c r="AS2758" i="1"/>
  <c r="BF2757" i="1"/>
  <c r="BC2757" i="1"/>
  <c r="BB2757" i="1"/>
  <c r="BA2757" i="1"/>
  <c r="AZ2757" i="1"/>
  <c r="AY2757" i="1"/>
  <c r="AV2757" i="1"/>
  <c r="AX2757" i="1" s="1"/>
  <c r="AT2757" i="1"/>
  <c r="AU2757" i="1" s="1"/>
  <c r="AS2757" i="1"/>
  <c r="BF2756" i="1"/>
  <c r="BC2756" i="1"/>
  <c r="BB2756" i="1"/>
  <c r="BA2756" i="1"/>
  <c r="AZ2756" i="1"/>
  <c r="AY2756" i="1"/>
  <c r="AV2756" i="1"/>
  <c r="AX2756" i="1" s="1"/>
  <c r="AT2756" i="1"/>
  <c r="AU2756" i="1" s="1"/>
  <c r="AS2756" i="1"/>
  <c r="BF2755" i="1"/>
  <c r="BC2755" i="1"/>
  <c r="BB2755" i="1"/>
  <c r="BA2755" i="1"/>
  <c r="AZ2755" i="1"/>
  <c r="AY2755" i="1"/>
  <c r="AW2755" i="1"/>
  <c r="AV2755" i="1"/>
  <c r="AX2755" i="1" s="1"/>
  <c r="AT2755" i="1"/>
  <c r="AU2755" i="1" s="1"/>
  <c r="AS2755" i="1"/>
  <c r="BF2754" i="1"/>
  <c r="BC2754" i="1"/>
  <c r="BB2754" i="1"/>
  <c r="BA2754" i="1"/>
  <c r="AZ2754" i="1"/>
  <c r="AY2754" i="1"/>
  <c r="AV2754" i="1"/>
  <c r="AT2754" i="1"/>
  <c r="AU2754" i="1" s="1"/>
  <c r="AS2754" i="1"/>
  <c r="BF2753" i="1"/>
  <c r="BC2753" i="1"/>
  <c r="BB2753" i="1"/>
  <c r="BA2753" i="1"/>
  <c r="AZ2753" i="1"/>
  <c r="AY2753" i="1"/>
  <c r="AV2753" i="1"/>
  <c r="AT2753" i="1"/>
  <c r="AU2753" i="1" s="1"/>
  <c r="AS2753" i="1"/>
  <c r="BF2752" i="1"/>
  <c r="BC2752" i="1"/>
  <c r="BB2752" i="1"/>
  <c r="BA2752" i="1"/>
  <c r="AZ2752" i="1"/>
  <c r="AY2752" i="1"/>
  <c r="AV2752" i="1"/>
  <c r="AW2752" i="1" s="1"/>
  <c r="AT2752" i="1"/>
  <c r="AU2752" i="1" s="1"/>
  <c r="AS2752" i="1"/>
  <c r="BF2751" i="1"/>
  <c r="BC2751" i="1"/>
  <c r="BB2751" i="1"/>
  <c r="BA2751" i="1"/>
  <c r="AZ2751" i="1"/>
  <c r="AY2751" i="1"/>
  <c r="AV2751" i="1"/>
  <c r="AW2751" i="1" s="1"/>
  <c r="AT2751" i="1"/>
  <c r="AU2751" i="1" s="1"/>
  <c r="AS2751" i="1"/>
  <c r="BF2750" i="1"/>
  <c r="BC2750" i="1"/>
  <c r="BB2750" i="1"/>
  <c r="BA2750" i="1"/>
  <c r="AZ2750" i="1"/>
  <c r="AY2750" i="1"/>
  <c r="AV2750" i="1"/>
  <c r="AW2750" i="1" s="1"/>
  <c r="AT2750" i="1"/>
  <c r="AU2750" i="1" s="1"/>
  <c r="AS2750" i="1"/>
  <c r="BF2749" i="1"/>
  <c r="BC2749" i="1"/>
  <c r="BB2749" i="1"/>
  <c r="BA2749" i="1"/>
  <c r="AZ2749" i="1"/>
  <c r="AY2749" i="1"/>
  <c r="AW2749" i="1"/>
  <c r="AV2749" i="1"/>
  <c r="AX2749" i="1" s="1"/>
  <c r="AT2749" i="1"/>
  <c r="AU2749" i="1" s="1"/>
  <c r="AS2749" i="1"/>
  <c r="BF2748" i="1"/>
  <c r="BC2748" i="1"/>
  <c r="BB2748" i="1"/>
  <c r="BA2748" i="1"/>
  <c r="AZ2748" i="1"/>
  <c r="AY2748" i="1"/>
  <c r="AV2748" i="1"/>
  <c r="AX2748" i="1" s="1"/>
  <c r="AT2748" i="1"/>
  <c r="AU2748" i="1" s="1"/>
  <c r="AS2748" i="1"/>
  <c r="BF2747" i="1"/>
  <c r="BC2747" i="1"/>
  <c r="BB2747" i="1"/>
  <c r="BA2747" i="1"/>
  <c r="AZ2747" i="1"/>
  <c r="AY2747" i="1"/>
  <c r="AV2747" i="1"/>
  <c r="AT2747" i="1"/>
  <c r="AU2747" i="1" s="1"/>
  <c r="AS2747" i="1"/>
  <c r="BF2746" i="1"/>
  <c r="BC2746" i="1"/>
  <c r="BB2746" i="1"/>
  <c r="BA2746" i="1"/>
  <c r="AZ2746" i="1"/>
  <c r="AY2746" i="1"/>
  <c r="AV2746" i="1"/>
  <c r="AT2746" i="1"/>
  <c r="AU2746" i="1" s="1"/>
  <c r="AS2746" i="1"/>
  <c r="BF2745" i="1"/>
  <c r="BC2745" i="1"/>
  <c r="BB2745" i="1"/>
  <c r="BA2745" i="1"/>
  <c r="AZ2745" i="1"/>
  <c r="AY2745" i="1"/>
  <c r="AV2745" i="1"/>
  <c r="AW2745" i="1" s="1"/>
  <c r="AT2745" i="1"/>
  <c r="AU2745" i="1" s="1"/>
  <c r="AS2745" i="1"/>
  <c r="BF2744" i="1"/>
  <c r="BC2744" i="1"/>
  <c r="BB2744" i="1"/>
  <c r="BA2744" i="1"/>
  <c r="AZ2744" i="1"/>
  <c r="AY2744" i="1"/>
  <c r="AX2744" i="1"/>
  <c r="AV2744" i="1"/>
  <c r="AW2744" i="1" s="1"/>
  <c r="AT2744" i="1"/>
  <c r="AU2744" i="1" s="1"/>
  <c r="AS2744" i="1"/>
  <c r="BF2743" i="1"/>
  <c r="BC2743" i="1"/>
  <c r="BB2743" i="1"/>
  <c r="BA2743" i="1"/>
  <c r="AZ2743" i="1"/>
  <c r="AY2743" i="1"/>
  <c r="AV2743" i="1"/>
  <c r="AX2743" i="1" s="1"/>
  <c r="AT2743" i="1"/>
  <c r="AU2743" i="1" s="1"/>
  <c r="AS2743" i="1"/>
  <c r="BF2742" i="1"/>
  <c r="BC2742" i="1"/>
  <c r="BB2742" i="1"/>
  <c r="BA2742" i="1"/>
  <c r="AZ2742" i="1"/>
  <c r="AY2742" i="1"/>
  <c r="AV2742" i="1"/>
  <c r="AX2742" i="1" s="1"/>
  <c r="AT2742" i="1"/>
  <c r="AU2742" i="1" s="1"/>
  <c r="AS2742" i="1"/>
  <c r="BF2741" i="1"/>
  <c r="BC2741" i="1"/>
  <c r="BB2741" i="1"/>
  <c r="BA2741" i="1"/>
  <c r="AZ2741" i="1"/>
  <c r="AY2741" i="1"/>
  <c r="AW2741" i="1"/>
  <c r="AV2741" i="1"/>
  <c r="AX2741" i="1" s="1"/>
  <c r="AT2741" i="1"/>
  <c r="AU2741" i="1" s="1"/>
  <c r="AS2741" i="1"/>
  <c r="BF2740" i="1"/>
  <c r="BC2740" i="1"/>
  <c r="BB2740" i="1"/>
  <c r="BA2740" i="1"/>
  <c r="AZ2740" i="1"/>
  <c r="AY2740" i="1"/>
  <c r="AV2740" i="1"/>
  <c r="AX2740" i="1" s="1"/>
  <c r="AT2740" i="1"/>
  <c r="AU2740" i="1" s="1"/>
  <c r="AS2740" i="1"/>
  <c r="BF2739" i="1"/>
  <c r="BC2739" i="1"/>
  <c r="BB2739" i="1"/>
  <c r="BA2739" i="1"/>
  <c r="AZ2739" i="1"/>
  <c r="AY2739" i="1"/>
  <c r="AV2739" i="1"/>
  <c r="AX2739" i="1" s="1"/>
  <c r="AT2739" i="1"/>
  <c r="AU2739" i="1" s="1"/>
  <c r="AS2739" i="1"/>
  <c r="BF2738" i="1"/>
  <c r="BC2738" i="1"/>
  <c r="BB2738" i="1"/>
  <c r="BA2738" i="1"/>
  <c r="AZ2738" i="1"/>
  <c r="AY2738" i="1"/>
  <c r="AV2738" i="1"/>
  <c r="AT2738" i="1"/>
  <c r="AU2738" i="1" s="1"/>
  <c r="AS2738" i="1"/>
  <c r="BF2737" i="1"/>
  <c r="BC2737" i="1"/>
  <c r="BB2737" i="1"/>
  <c r="BA2737" i="1"/>
  <c r="AZ2737" i="1"/>
  <c r="AY2737" i="1"/>
  <c r="AV2737" i="1"/>
  <c r="AX2737" i="1" s="1"/>
  <c r="AT2737" i="1"/>
  <c r="AU2737" i="1" s="1"/>
  <c r="AS2737" i="1"/>
  <c r="BF2736" i="1"/>
  <c r="BC2736" i="1"/>
  <c r="BB2736" i="1"/>
  <c r="BA2736" i="1"/>
  <c r="AZ2736" i="1"/>
  <c r="AY2736" i="1"/>
  <c r="AW2736" i="1"/>
  <c r="AV2736" i="1"/>
  <c r="AX2736" i="1" s="1"/>
  <c r="AT2736" i="1"/>
  <c r="AU2736" i="1" s="1"/>
  <c r="AS2736" i="1"/>
  <c r="BF2735" i="1"/>
  <c r="BC2735" i="1"/>
  <c r="BB2735" i="1"/>
  <c r="BA2735" i="1"/>
  <c r="AZ2735" i="1"/>
  <c r="AY2735" i="1"/>
  <c r="AV2735" i="1"/>
  <c r="AW2735" i="1" s="1"/>
  <c r="AT2735" i="1"/>
  <c r="AU2735" i="1" s="1"/>
  <c r="AS2735" i="1"/>
  <c r="BF2734" i="1"/>
  <c r="BC2734" i="1"/>
  <c r="BB2734" i="1"/>
  <c r="BA2734" i="1"/>
  <c r="AZ2734" i="1"/>
  <c r="AY2734" i="1"/>
  <c r="AV2734" i="1"/>
  <c r="AX2734" i="1" s="1"/>
  <c r="AT2734" i="1"/>
  <c r="AU2734" i="1" s="1"/>
  <c r="AS2734" i="1"/>
  <c r="BF2733" i="1"/>
  <c r="BC2733" i="1"/>
  <c r="BB2733" i="1"/>
  <c r="BA2733" i="1"/>
  <c r="AZ2733" i="1"/>
  <c r="AY2733" i="1"/>
  <c r="AW2733" i="1"/>
  <c r="AV2733" i="1"/>
  <c r="AX2733" i="1" s="1"/>
  <c r="AU2733" i="1"/>
  <c r="AT2733" i="1"/>
  <c r="AS2733" i="1"/>
  <c r="BF2732" i="1"/>
  <c r="BC2732" i="1"/>
  <c r="BB2732" i="1"/>
  <c r="BA2732" i="1"/>
  <c r="AZ2732" i="1"/>
  <c r="AY2732" i="1"/>
  <c r="AV2732" i="1"/>
  <c r="AT2732" i="1"/>
  <c r="AU2732" i="1" s="1"/>
  <c r="AS2732" i="1"/>
  <c r="BF2731" i="1"/>
  <c r="BC2731" i="1"/>
  <c r="BB2731" i="1"/>
  <c r="BA2731" i="1"/>
  <c r="AZ2731" i="1"/>
  <c r="AY2731" i="1"/>
  <c r="AX2731" i="1"/>
  <c r="AV2731" i="1"/>
  <c r="AW2731" i="1" s="1"/>
  <c r="AT2731" i="1"/>
  <c r="AU2731" i="1" s="1"/>
  <c r="AS2731" i="1"/>
  <c r="BF2730" i="1"/>
  <c r="BC2730" i="1"/>
  <c r="BB2730" i="1"/>
  <c r="BA2730" i="1"/>
  <c r="AZ2730" i="1"/>
  <c r="AY2730" i="1"/>
  <c r="AV2730" i="1"/>
  <c r="AT2730" i="1"/>
  <c r="AU2730" i="1" s="1"/>
  <c r="AS2730" i="1"/>
  <c r="BF2729" i="1"/>
  <c r="BC2729" i="1"/>
  <c r="BB2729" i="1"/>
  <c r="BA2729" i="1"/>
  <c r="AZ2729" i="1"/>
  <c r="AY2729" i="1"/>
  <c r="AV2729" i="1"/>
  <c r="AW2729" i="1" s="1"/>
  <c r="AT2729" i="1"/>
  <c r="AU2729" i="1" s="1"/>
  <c r="AS2729" i="1"/>
  <c r="BF2728" i="1"/>
  <c r="BC2728" i="1"/>
  <c r="BB2728" i="1"/>
  <c r="BA2728" i="1"/>
  <c r="AZ2728" i="1"/>
  <c r="AY2728" i="1"/>
  <c r="AX2728" i="1"/>
  <c r="AV2728" i="1"/>
  <c r="AW2728" i="1" s="1"/>
  <c r="AT2728" i="1"/>
  <c r="AU2728" i="1" s="1"/>
  <c r="AS2728" i="1"/>
  <c r="BF2727" i="1"/>
  <c r="BC2727" i="1"/>
  <c r="BB2727" i="1"/>
  <c r="BA2727" i="1"/>
  <c r="AZ2727" i="1"/>
  <c r="AY2727" i="1"/>
  <c r="AV2727" i="1"/>
  <c r="AW2727" i="1" s="1"/>
  <c r="AT2727" i="1"/>
  <c r="AU2727" i="1" s="1"/>
  <c r="AS2727" i="1"/>
  <c r="BF2726" i="1"/>
  <c r="BC2726" i="1"/>
  <c r="BB2726" i="1"/>
  <c r="BA2726" i="1"/>
  <c r="AZ2726" i="1"/>
  <c r="AY2726" i="1"/>
  <c r="AV2726" i="1"/>
  <c r="AX2726" i="1" s="1"/>
  <c r="AT2726" i="1"/>
  <c r="AU2726" i="1" s="1"/>
  <c r="AS2726" i="1"/>
  <c r="BF2725" i="1"/>
  <c r="BC2725" i="1"/>
  <c r="BB2725" i="1"/>
  <c r="BA2725" i="1"/>
  <c r="AZ2725" i="1"/>
  <c r="AY2725" i="1"/>
  <c r="AV2725" i="1"/>
  <c r="AX2725" i="1" s="1"/>
  <c r="AT2725" i="1"/>
  <c r="AU2725" i="1" s="1"/>
  <c r="AS2725" i="1"/>
  <c r="BF2724" i="1"/>
  <c r="BC2724" i="1"/>
  <c r="BB2724" i="1"/>
  <c r="BA2724" i="1"/>
  <c r="AZ2724" i="1"/>
  <c r="AY2724" i="1"/>
  <c r="AV2724" i="1"/>
  <c r="AX2724" i="1" s="1"/>
  <c r="AT2724" i="1"/>
  <c r="AU2724" i="1" s="1"/>
  <c r="AS2724" i="1"/>
  <c r="BF2723" i="1"/>
  <c r="BC2723" i="1"/>
  <c r="BB2723" i="1"/>
  <c r="BA2723" i="1"/>
  <c r="AZ2723" i="1"/>
  <c r="AY2723" i="1"/>
  <c r="AV2723" i="1"/>
  <c r="AX2723" i="1" s="1"/>
  <c r="AT2723" i="1"/>
  <c r="AU2723" i="1" s="1"/>
  <c r="AS2723" i="1"/>
  <c r="BF2722" i="1"/>
  <c r="BC2722" i="1"/>
  <c r="BB2722" i="1"/>
  <c r="BA2722" i="1"/>
  <c r="AZ2722" i="1"/>
  <c r="AY2722" i="1"/>
  <c r="AV2722" i="1"/>
  <c r="AW2722" i="1" s="1"/>
  <c r="AT2722" i="1"/>
  <c r="AU2722" i="1" s="1"/>
  <c r="AS2722" i="1"/>
  <c r="BF2721" i="1"/>
  <c r="BC2721" i="1"/>
  <c r="BB2721" i="1"/>
  <c r="BA2721" i="1"/>
  <c r="AZ2721" i="1"/>
  <c r="AY2721" i="1"/>
  <c r="AV2721" i="1"/>
  <c r="AX2721" i="1" s="1"/>
  <c r="AT2721" i="1"/>
  <c r="AU2721" i="1" s="1"/>
  <c r="AS2721" i="1"/>
  <c r="BF2720" i="1"/>
  <c r="BC2720" i="1"/>
  <c r="BB2720" i="1"/>
  <c r="BA2720" i="1"/>
  <c r="AZ2720" i="1"/>
  <c r="AY2720" i="1"/>
  <c r="AV2720" i="1"/>
  <c r="AX2720" i="1" s="1"/>
  <c r="AT2720" i="1"/>
  <c r="AU2720" i="1" s="1"/>
  <c r="AS2720" i="1"/>
  <c r="BF2719" i="1"/>
  <c r="BC2719" i="1"/>
  <c r="BB2719" i="1"/>
  <c r="BA2719" i="1"/>
  <c r="AZ2719" i="1"/>
  <c r="AY2719" i="1"/>
  <c r="AV2719" i="1"/>
  <c r="AX2719" i="1" s="1"/>
  <c r="AT2719" i="1"/>
  <c r="AU2719" i="1" s="1"/>
  <c r="AS2719" i="1"/>
  <c r="BF2718" i="1"/>
  <c r="BC2718" i="1"/>
  <c r="BB2718" i="1"/>
  <c r="BA2718" i="1"/>
  <c r="AZ2718" i="1"/>
  <c r="AY2718" i="1"/>
  <c r="AV2718" i="1"/>
  <c r="AW2718" i="1" s="1"/>
  <c r="AT2718" i="1"/>
  <c r="AU2718" i="1" s="1"/>
  <c r="AS2718" i="1"/>
  <c r="BF2717" i="1"/>
  <c r="BC2717" i="1"/>
  <c r="BB2717" i="1"/>
  <c r="BA2717" i="1"/>
  <c r="AZ2717" i="1"/>
  <c r="AY2717" i="1"/>
  <c r="AV2717" i="1"/>
  <c r="AX2717" i="1" s="1"/>
  <c r="AT2717" i="1"/>
  <c r="AU2717" i="1" s="1"/>
  <c r="AS2717" i="1"/>
  <c r="BF2716" i="1"/>
  <c r="BC2716" i="1"/>
  <c r="BB2716" i="1"/>
  <c r="BA2716" i="1"/>
  <c r="AZ2716" i="1"/>
  <c r="AY2716" i="1"/>
  <c r="AV2716" i="1"/>
  <c r="AX2716" i="1" s="1"/>
  <c r="AT2716" i="1"/>
  <c r="AU2716" i="1" s="1"/>
  <c r="AS2716" i="1"/>
  <c r="BF2715" i="1"/>
  <c r="BC2715" i="1"/>
  <c r="BB2715" i="1"/>
  <c r="BA2715" i="1"/>
  <c r="AZ2715" i="1"/>
  <c r="AY2715" i="1"/>
  <c r="AX2715" i="1"/>
  <c r="AV2715" i="1"/>
  <c r="AW2715" i="1" s="1"/>
  <c r="AT2715" i="1"/>
  <c r="AU2715" i="1" s="1"/>
  <c r="AS2715" i="1"/>
  <c r="BF2714" i="1"/>
  <c r="BC2714" i="1"/>
  <c r="BB2714" i="1"/>
  <c r="BA2714" i="1"/>
  <c r="AZ2714" i="1"/>
  <c r="AY2714" i="1"/>
  <c r="AV2714" i="1"/>
  <c r="AT2714" i="1"/>
  <c r="AU2714" i="1" s="1"/>
  <c r="AS2714" i="1"/>
  <c r="BF2713" i="1"/>
  <c r="BC2713" i="1"/>
  <c r="BB2713" i="1"/>
  <c r="BA2713" i="1"/>
  <c r="AZ2713" i="1"/>
  <c r="AY2713" i="1"/>
  <c r="AV2713" i="1"/>
  <c r="AT2713" i="1"/>
  <c r="AU2713" i="1" s="1"/>
  <c r="AS2713" i="1"/>
  <c r="BF2712" i="1"/>
  <c r="BC2712" i="1"/>
  <c r="BB2712" i="1"/>
  <c r="BA2712" i="1"/>
  <c r="AZ2712" i="1"/>
  <c r="AY2712" i="1"/>
  <c r="AV2712" i="1"/>
  <c r="AW2712" i="1" s="1"/>
  <c r="AT2712" i="1"/>
  <c r="AU2712" i="1" s="1"/>
  <c r="AS2712" i="1"/>
  <c r="BF2711" i="1"/>
  <c r="BC2711" i="1"/>
  <c r="BB2711" i="1"/>
  <c r="BA2711" i="1"/>
  <c r="AZ2711" i="1"/>
  <c r="AY2711" i="1"/>
  <c r="AV2711" i="1"/>
  <c r="AW2711" i="1" s="1"/>
  <c r="AT2711" i="1"/>
  <c r="AU2711" i="1" s="1"/>
  <c r="AS2711" i="1"/>
  <c r="BF2710" i="1"/>
  <c r="BC2710" i="1"/>
  <c r="BB2710" i="1"/>
  <c r="BA2710" i="1"/>
  <c r="AZ2710" i="1"/>
  <c r="AY2710" i="1"/>
  <c r="AV2710" i="1"/>
  <c r="AW2710" i="1" s="1"/>
  <c r="AT2710" i="1"/>
  <c r="AU2710" i="1" s="1"/>
  <c r="AS2710" i="1"/>
  <c r="BF2709" i="1"/>
  <c r="BC2709" i="1"/>
  <c r="BB2709" i="1"/>
  <c r="BA2709" i="1"/>
  <c r="AZ2709" i="1"/>
  <c r="AY2709" i="1"/>
  <c r="AV2709" i="1"/>
  <c r="AX2709" i="1" s="1"/>
  <c r="AT2709" i="1"/>
  <c r="AU2709" i="1" s="1"/>
  <c r="AS2709" i="1"/>
  <c r="BF2708" i="1"/>
  <c r="BC2708" i="1"/>
  <c r="BB2708" i="1"/>
  <c r="BA2708" i="1"/>
  <c r="AZ2708" i="1"/>
  <c r="AY2708" i="1"/>
  <c r="AV2708" i="1"/>
  <c r="AT2708" i="1"/>
  <c r="AU2708" i="1" s="1"/>
  <c r="AS2708" i="1"/>
  <c r="BF2707" i="1"/>
  <c r="BC2707" i="1"/>
  <c r="BB2707" i="1"/>
  <c r="BA2707" i="1"/>
  <c r="AZ2707" i="1"/>
  <c r="AY2707" i="1"/>
  <c r="AV2707" i="1"/>
  <c r="AX2707" i="1" s="1"/>
  <c r="AT2707" i="1"/>
  <c r="AU2707" i="1" s="1"/>
  <c r="AS2707" i="1"/>
  <c r="BF2706" i="1"/>
  <c r="BC2706" i="1"/>
  <c r="BB2706" i="1"/>
  <c r="BA2706" i="1"/>
  <c r="AZ2706" i="1"/>
  <c r="AY2706" i="1"/>
  <c r="AV2706" i="1"/>
  <c r="AT2706" i="1"/>
  <c r="AU2706" i="1" s="1"/>
  <c r="AS2706" i="1"/>
  <c r="BF2705" i="1"/>
  <c r="BC2705" i="1"/>
  <c r="BB2705" i="1"/>
  <c r="BA2705" i="1"/>
  <c r="AZ2705" i="1"/>
  <c r="AY2705" i="1"/>
  <c r="AV2705" i="1"/>
  <c r="AU2705" i="1"/>
  <c r="AT2705" i="1"/>
  <c r="AS2705" i="1"/>
  <c r="BF2704" i="1"/>
  <c r="BC2704" i="1"/>
  <c r="BB2704" i="1"/>
  <c r="BA2704" i="1"/>
  <c r="AZ2704" i="1"/>
  <c r="AY2704" i="1"/>
  <c r="AV2704" i="1"/>
  <c r="AT2704" i="1"/>
  <c r="AU2704" i="1" s="1"/>
  <c r="AS2704" i="1"/>
  <c r="BF2703" i="1"/>
  <c r="BC2703" i="1"/>
  <c r="BB2703" i="1"/>
  <c r="BA2703" i="1"/>
  <c r="AZ2703" i="1"/>
  <c r="AY2703" i="1"/>
  <c r="AX2703" i="1"/>
  <c r="AV2703" i="1"/>
  <c r="AW2703" i="1" s="1"/>
  <c r="AU2703" i="1"/>
  <c r="AT2703" i="1"/>
  <c r="AS2703" i="1"/>
  <c r="BF2702" i="1"/>
  <c r="BC2702" i="1"/>
  <c r="BB2702" i="1"/>
  <c r="BA2702" i="1"/>
  <c r="AZ2702" i="1"/>
  <c r="AY2702" i="1"/>
  <c r="AV2702" i="1"/>
  <c r="AT2702" i="1"/>
  <c r="AU2702" i="1" s="1"/>
  <c r="AS2702" i="1"/>
  <c r="BF2701" i="1"/>
  <c r="BC2701" i="1"/>
  <c r="BB2701" i="1"/>
  <c r="BA2701" i="1"/>
  <c r="AZ2701" i="1"/>
  <c r="AY2701" i="1"/>
  <c r="AV2701" i="1"/>
  <c r="AX2701" i="1" s="1"/>
  <c r="AT2701" i="1"/>
  <c r="AU2701" i="1" s="1"/>
  <c r="AS2701" i="1"/>
  <c r="BF2700" i="1"/>
  <c r="BC2700" i="1"/>
  <c r="BB2700" i="1"/>
  <c r="BA2700" i="1"/>
  <c r="AZ2700" i="1"/>
  <c r="AY2700" i="1"/>
  <c r="AV2700" i="1"/>
  <c r="AU2700" i="1"/>
  <c r="AT2700" i="1"/>
  <c r="AS2700" i="1"/>
  <c r="BF2699" i="1"/>
  <c r="BC2699" i="1"/>
  <c r="BB2699" i="1"/>
  <c r="BA2699" i="1"/>
  <c r="AZ2699" i="1"/>
  <c r="AY2699" i="1"/>
  <c r="AV2699" i="1"/>
  <c r="AX2699" i="1" s="1"/>
  <c r="AT2699" i="1"/>
  <c r="AU2699" i="1" s="1"/>
  <c r="AS2699" i="1"/>
  <c r="BF2698" i="1"/>
  <c r="BC2698" i="1"/>
  <c r="BB2698" i="1"/>
  <c r="BA2698" i="1"/>
  <c r="AZ2698" i="1"/>
  <c r="AY2698" i="1"/>
  <c r="AV2698" i="1"/>
  <c r="AX2698" i="1" s="1"/>
  <c r="AT2698" i="1"/>
  <c r="AU2698" i="1" s="1"/>
  <c r="AS2698" i="1"/>
  <c r="BF2697" i="1"/>
  <c r="BC2697" i="1"/>
  <c r="BB2697" i="1"/>
  <c r="BA2697" i="1"/>
  <c r="AZ2697" i="1"/>
  <c r="AY2697" i="1"/>
  <c r="AV2697" i="1"/>
  <c r="AW2697" i="1" s="1"/>
  <c r="AT2697" i="1"/>
  <c r="AU2697" i="1" s="1"/>
  <c r="AS2697" i="1"/>
  <c r="BF2696" i="1"/>
  <c r="BC2696" i="1"/>
  <c r="BB2696" i="1"/>
  <c r="BA2696" i="1"/>
  <c r="AZ2696" i="1"/>
  <c r="AY2696" i="1"/>
  <c r="AV2696" i="1"/>
  <c r="AT2696" i="1"/>
  <c r="AU2696" i="1" s="1"/>
  <c r="AS2696" i="1"/>
  <c r="BF2695" i="1"/>
  <c r="BC2695" i="1"/>
  <c r="BB2695" i="1"/>
  <c r="BA2695" i="1"/>
  <c r="AZ2695" i="1"/>
  <c r="AY2695" i="1"/>
  <c r="AV2695" i="1"/>
  <c r="AT2695" i="1"/>
  <c r="AU2695" i="1" s="1"/>
  <c r="AS2695" i="1"/>
  <c r="BF2694" i="1"/>
  <c r="BC2694" i="1"/>
  <c r="BB2694" i="1"/>
  <c r="BA2694" i="1"/>
  <c r="AZ2694" i="1"/>
  <c r="AY2694" i="1"/>
  <c r="AV2694" i="1"/>
  <c r="AX2694" i="1" s="1"/>
  <c r="AT2694" i="1"/>
  <c r="AU2694" i="1" s="1"/>
  <c r="AS2694" i="1"/>
  <c r="BF2693" i="1"/>
  <c r="BC2693" i="1"/>
  <c r="BB2693" i="1"/>
  <c r="BA2693" i="1"/>
  <c r="AZ2693" i="1"/>
  <c r="AY2693" i="1"/>
  <c r="AV2693" i="1"/>
  <c r="AX2693" i="1" s="1"/>
  <c r="AT2693" i="1"/>
  <c r="AU2693" i="1" s="1"/>
  <c r="AS2693" i="1"/>
  <c r="BF2692" i="1"/>
  <c r="BC2692" i="1"/>
  <c r="BB2692" i="1"/>
  <c r="BA2692" i="1"/>
  <c r="AZ2692" i="1"/>
  <c r="AY2692" i="1"/>
  <c r="AW2692" i="1"/>
  <c r="AV2692" i="1"/>
  <c r="AX2692" i="1" s="1"/>
  <c r="AT2692" i="1"/>
  <c r="AU2692" i="1" s="1"/>
  <c r="AS2692" i="1"/>
  <c r="BF2691" i="1"/>
  <c r="BC2691" i="1"/>
  <c r="BB2691" i="1"/>
  <c r="BA2691" i="1"/>
  <c r="AZ2691" i="1"/>
  <c r="AY2691" i="1"/>
  <c r="AV2691" i="1"/>
  <c r="AX2691" i="1" s="1"/>
  <c r="AT2691" i="1"/>
  <c r="AU2691" i="1" s="1"/>
  <c r="AS2691" i="1"/>
  <c r="BF2690" i="1"/>
  <c r="BC2690" i="1"/>
  <c r="BB2690" i="1"/>
  <c r="BA2690" i="1"/>
  <c r="AZ2690" i="1"/>
  <c r="AY2690" i="1"/>
  <c r="AV2690" i="1"/>
  <c r="AT2690" i="1"/>
  <c r="AU2690" i="1" s="1"/>
  <c r="AS2690" i="1"/>
  <c r="BF2689" i="1"/>
  <c r="BC2689" i="1"/>
  <c r="BB2689" i="1"/>
  <c r="BA2689" i="1"/>
  <c r="AZ2689" i="1"/>
  <c r="AY2689" i="1"/>
  <c r="AV2689" i="1"/>
  <c r="AX2689" i="1" s="1"/>
  <c r="AT2689" i="1"/>
  <c r="AU2689" i="1" s="1"/>
  <c r="AS2689" i="1"/>
  <c r="BF2688" i="1"/>
  <c r="BC2688" i="1"/>
  <c r="BB2688" i="1"/>
  <c r="BA2688" i="1"/>
  <c r="AZ2688" i="1"/>
  <c r="AY2688" i="1"/>
  <c r="AV2688" i="1"/>
  <c r="AT2688" i="1"/>
  <c r="AU2688" i="1" s="1"/>
  <c r="AS2688" i="1"/>
  <c r="BF2687" i="1"/>
  <c r="BC2687" i="1"/>
  <c r="BB2687" i="1"/>
  <c r="BA2687" i="1"/>
  <c r="AZ2687" i="1"/>
  <c r="AY2687" i="1"/>
  <c r="AV2687" i="1"/>
  <c r="AT2687" i="1"/>
  <c r="AU2687" i="1" s="1"/>
  <c r="AS2687" i="1"/>
  <c r="BF2686" i="1"/>
  <c r="BC2686" i="1"/>
  <c r="BB2686" i="1"/>
  <c r="BA2686" i="1"/>
  <c r="AZ2686" i="1"/>
  <c r="AY2686" i="1"/>
  <c r="AV2686" i="1"/>
  <c r="AX2686" i="1" s="1"/>
  <c r="AT2686" i="1"/>
  <c r="AU2686" i="1" s="1"/>
  <c r="AS2686" i="1"/>
  <c r="BF2685" i="1"/>
  <c r="BC2685" i="1"/>
  <c r="BB2685" i="1"/>
  <c r="BA2685" i="1"/>
  <c r="AZ2685" i="1"/>
  <c r="AY2685" i="1"/>
  <c r="AV2685" i="1"/>
  <c r="AX2685" i="1" s="1"/>
  <c r="AT2685" i="1"/>
  <c r="AU2685" i="1" s="1"/>
  <c r="AS2685" i="1"/>
  <c r="BF2684" i="1"/>
  <c r="BC2684" i="1"/>
  <c r="BB2684" i="1"/>
  <c r="BA2684" i="1"/>
  <c r="AZ2684" i="1"/>
  <c r="AY2684" i="1"/>
  <c r="AV2684" i="1"/>
  <c r="AX2684" i="1" s="1"/>
  <c r="AT2684" i="1"/>
  <c r="AU2684" i="1" s="1"/>
  <c r="AS2684" i="1"/>
  <c r="BF2683" i="1"/>
  <c r="BC2683" i="1"/>
  <c r="BB2683" i="1"/>
  <c r="BA2683" i="1"/>
  <c r="AZ2683" i="1"/>
  <c r="AY2683" i="1"/>
  <c r="AV2683" i="1"/>
  <c r="AU2683" i="1"/>
  <c r="AT2683" i="1"/>
  <c r="AS2683" i="1"/>
  <c r="BF2682" i="1"/>
  <c r="BC2682" i="1"/>
  <c r="BB2682" i="1"/>
  <c r="BA2682" i="1"/>
  <c r="AZ2682" i="1"/>
  <c r="AY2682" i="1"/>
  <c r="AV2682" i="1"/>
  <c r="AT2682" i="1"/>
  <c r="AU2682" i="1" s="1"/>
  <c r="AS2682" i="1"/>
  <c r="BF2681" i="1"/>
  <c r="BC2681" i="1"/>
  <c r="BB2681" i="1"/>
  <c r="BA2681" i="1"/>
  <c r="AZ2681" i="1"/>
  <c r="AY2681" i="1"/>
  <c r="AV2681" i="1"/>
  <c r="AT2681" i="1"/>
  <c r="AU2681" i="1" s="1"/>
  <c r="AS2681" i="1"/>
  <c r="BF2680" i="1"/>
  <c r="BC2680" i="1"/>
  <c r="BB2680" i="1"/>
  <c r="BA2680" i="1"/>
  <c r="AZ2680" i="1"/>
  <c r="AY2680" i="1"/>
  <c r="AV2680" i="1"/>
  <c r="AX2680" i="1" s="1"/>
  <c r="AT2680" i="1"/>
  <c r="AU2680" i="1" s="1"/>
  <c r="AS2680" i="1"/>
  <c r="BF2679" i="1"/>
  <c r="BC2679" i="1"/>
  <c r="BB2679" i="1"/>
  <c r="BA2679" i="1"/>
  <c r="AZ2679" i="1"/>
  <c r="AY2679" i="1"/>
  <c r="AV2679" i="1"/>
  <c r="AU2679" i="1"/>
  <c r="AT2679" i="1"/>
  <c r="AS2679" i="1"/>
  <c r="BF2678" i="1"/>
  <c r="BC2678" i="1"/>
  <c r="BB2678" i="1"/>
  <c r="BA2678" i="1"/>
  <c r="AZ2678" i="1"/>
  <c r="AY2678" i="1"/>
  <c r="AV2678" i="1"/>
  <c r="AX2678" i="1" s="1"/>
  <c r="AT2678" i="1"/>
  <c r="AU2678" i="1" s="1"/>
  <c r="AS2678" i="1"/>
  <c r="BF2677" i="1"/>
  <c r="BC2677" i="1"/>
  <c r="BB2677" i="1"/>
  <c r="BA2677" i="1"/>
  <c r="AZ2677" i="1"/>
  <c r="AY2677" i="1"/>
  <c r="AV2677" i="1"/>
  <c r="AX2677" i="1" s="1"/>
  <c r="AT2677" i="1"/>
  <c r="AU2677" i="1" s="1"/>
  <c r="AS2677" i="1"/>
  <c r="BF2676" i="1"/>
  <c r="BC2676" i="1"/>
  <c r="BB2676" i="1"/>
  <c r="BA2676" i="1"/>
  <c r="AZ2676" i="1"/>
  <c r="AY2676" i="1"/>
  <c r="AV2676" i="1"/>
  <c r="AX2676" i="1" s="1"/>
  <c r="AT2676" i="1"/>
  <c r="AU2676" i="1" s="1"/>
  <c r="AS2676" i="1"/>
  <c r="BF2675" i="1"/>
  <c r="BC2675" i="1"/>
  <c r="BB2675" i="1"/>
  <c r="BA2675" i="1"/>
  <c r="AZ2675" i="1"/>
  <c r="AY2675" i="1"/>
  <c r="AV2675" i="1"/>
  <c r="AX2675" i="1" s="1"/>
  <c r="AT2675" i="1"/>
  <c r="AU2675" i="1" s="1"/>
  <c r="AS2675" i="1"/>
  <c r="BF2674" i="1"/>
  <c r="BC2674" i="1"/>
  <c r="BB2674" i="1"/>
  <c r="BA2674" i="1"/>
  <c r="AZ2674" i="1"/>
  <c r="AY2674" i="1"/>
  <c r="AV2674" i="1"/>
  <c r="AT2674" i="1"/>
  <c r="AU2674" i="1" s="1"/>
  <c r="AS2674" i="1"/>
  <c r="BF2673" i="1"/>
  <c r="BC2673" i="1"/>
  <c r="BB2673" i="1"/>
  <c r="BA2673" i="1"/>
  <c r="AZ2673" i="1"/>
  <c r="AY2673" i="1"/>
  <c r="AW2673" i="1"/>
  <c r="AV2673" i="1"/>
  <c r="AX2673" i="1" s="1"/>
  <c r="AT2673" i="1"/>
  <c r="AU2673" i="1" s="1"/>
  <c r="AS2673" i="1"/>
  <c r="BF2672" i="1"/>
  <c r="BC2672" i="1"/>
  <c r="BB2672" i="1"/>
  <c r="BA2672" i="1"/>
  <c r="AZ2672" i="1"/>
  <c r="AY2672" i="1"/>
  <c r="AV2672" i="1"/>
  <c r="AX2672" i="1" s="1"/>
  <c r="AT2672" i="1"/>
  <c r="AU2672" i="1" s="1"/>
  <c r="AS2672" i="1"/>
  <c r="BF2671" i="1"/>
  <c r="BC2671" i="1"/>
  <c r="BB2671" i="1"/>
  <c r="BA2671" i="1"/>
  <c r="AZ2671" i="1"/>
  <c r="AY2671" i="1"/>
  <c r="AV2671" i="1"/>
  <c r="AU2671" i="1"/>
  <c r="AT2671" i="1"/>
  <c r="AS2671" i="1"/>
  <c r="BF2670" i="1"/>
  <c r="BC2670" i="1"/>
  <c r="BB2670" i="1"/>
  <c r="BA2670" i="1"/>
  <c r="AZ2670" i="1"/>
  <c r="AY2670" i="1"/>
  <c r="AV2670" i="1"/>
  <c r="AX2670" i="1" s="1"/>
  <c r="AT2670" i="1"/>
  <c r="AU2670" i="1" s="1"/>
  <c r="AS2670" i="1"/>
  <c r="BF2669" i="1"/>
  <c r="BC2669" i="1"/>
  <c r="BB2669" i="1"/>
  <c r="BA2669" i="1"/>
  <c r="AZ2669" i="1"/>
  <c r="AY2669" i="1"/>
  <c r="AV2669" i="1"/>
  <c r="AX2669" i="1" s="1"/>
  <c r="AT2669" i="1"/>
  <c r="AU2669" i="1" s="1"/>
  <c r="AS2669" i="1"/>
  <c r="BF2668" i="1"/>
  <c r="BC2668" i="1"/>
  <c r="BB2668" i="1"/>
  <c r="BA2668" i="1"/>
  <c r="AZ2668" i="1"/>
  <c r="AY2668" i="1"/>
  <c r="AV2668" i="1"/>
  <c r="AT2668" i="1"/>
  <c r="AU2668" i="1" s="1"/>
  <c r="AS2668" i="1"/>
  <c r="BF2667" i="1"/>
  <c r="BC2667" i="1"/>
  <c r="BB2667" i="1"/>
  <c r="BA2667" i="1"/>
  <c r="AZ2667" i="1"/>
  <c r="AY2667" i="1"/>
  <c r="AV2667" i="1"/>
  <c r="AX2667" i="1" s="1"/>
  <c r="AT2667" i="1"/>
  <c r="AU2667" i="1" s="1"/>
  <c r="AS2667" i="1"/>
  <c r="BF2666" i="1"/>
  <c r="BC2666" i="1"/>
  <c r="BB2666" i="1"/>
  <c r="BA2666" i="1"/>
  <c r="AZ2666" i="1"/>
  <c r="AY2666" i="1"/>
  <c r="AV2666" i="1"/>
  <c r="AX2666" i="1" s="1"/>
  <c r="AT2666" i="1"/>
  <c r="AU2666" i="1" s="1"/>
  <c r="AS2666" i="1"/>
  <c r="BF2665" i="1"/>
  <c r="BC2665" i="1"/>
  <c r="BB2665" i="1"/>
  <c r="BA2665" i="1"/>
  <c r="AZ2665" i="1"/>
  <c r="AY2665" i="1"/>
  <c r="AV2665" i="1"/>
  <c r="AX2665" i="1" s="1"/>
  <c r="AT2665" i="1"/>
  <c r="AU2665" i="1" s="1"/>
  <c r="AS2665" i="1"/>
  <c r="BF2664" i="1"/>
  <c r="BC2664" i="1"/>
  <c r="BB2664" i="1"/>
  <c r="BA2664" i="1"/>
  <c r="AZ2664" i="1"/>
  <c r="AY2664" i="1"/>
  <c r="AW2664" i="1"/>
  <c r="AV2664" i="1"/>
  <c r="AX2664" i="1" s="1"/>
  <c r="AT2664" i="1"/>
  <c r="AU2664" i="1" s="1"/>
  <c r="AS2664" i="1"/>
  <c r="BF2663" i="1"/>
  <c r="BC2663" i="1"/>
  <c r="BB2663" i="1"/>
  <c r="BA2663" i="1"/>
  <c r="AZ2663" i="1"/>
  <c r="AY2663" i="1"/>
  <c r="AV2663" i="1"/>
  <c r="AT2663" i="1"/>
  <c r="AU2663" i="1" s="1"/>
  <c r="AS2663" i="1"/>
  <c r="BF2662" i="1"/>
  <c r="BC2662" i="1"/>
  <c r="BB2662" i="1"/>
  <c r="BA2662" i="1"/>
  <c r="AZ2662" i="1"/>
  <c r="AY2662" i="1"/>
  <c r="AV2662" i="1"/>
  <c r="AX2662" i="1" s="1"/>
  <c r="AT2662" i="1"/>
  <c r="AU2662" i="1" s="1"/>
  <c r="AS2662" i="1"/>
  <c r="BF2661" i="1"/>
  <c r="BC2661" i="1"/>
  <c r="BB2661" i="1"/>
  <c r="BA2661" i="1"/>
  <c r="AZ2661" i="1"/>
  <c r="AY2661" i="1"/>
  <c r="AV2661" i="1"/>
  <c r="AX2661" i="1" s="1"/>
  <c r="AU2661" i="1"/>
  <c r="AT2661" i="1"/>
  <c r="AS2661" i="1"/>
  <c r="BF2660" i="1"/>
  <c r="BC2660" i="1"/>
  <c r="BB2660" i="1"/>
  <c r="BA2660" i="1"/>
  <c r="AZ2660" i="1"/>
  <c r="AY2660" i="1"/>
  <c r="AV2660" i="1"/>
  <c r="AX2660" i="1" s="1"/>
  <c r="AU2660" i="1"/>
  <c r="AT2660" i="1"/>
  <c r="AS2660" i="1"/>
  <c r="BF2659" i="1"/>
  <c r="BC2659" i="1"/>
  <c r="BB2659" i="1"/>
  <c r="BA2659" i="1"/>
  <c r="AZ2659" i="1"/>
  <c r="AY2659" i="1"/>
  <c r="AV2659" i="1"/>
  <c r="AX2659" i="1" s="1"/>
  <c r="AT2659" i="1"/>
  <c r="AU2659" i="1" s="1"/>
  <c r="AS2659" i="1"/>
  <c r="BF2658" i="1"/>
  <c r="BC2658" i="1"/>
  <c r="BB2658" i="1"/>
  <c r="BA2658" i="1"/>
  <c r="AZ2658" i="1"/>
  <c r="AY2658" i="1"/>
  <c r="AV2658" i="1"/>
  <c r="AT2658" i="1"/>
  <c r="AU2658" i="1" s="1"/>
  <c r="AS2658" i="1"/>
  <c r="BF2657" i="1"/>
  <c r="BC2657" i="1"/>
  <c r="BB2657" i="1"/>
  <c r="BA2657" i="1"/>
  <c r="AZ2657" i="1"/>
  <c r="AY2657" i="1"/>
  <c r="AV2657" i="1"/>
  <c r="AT2657" i="1"/>
  <c r="AU2657" i="1" s="1"/>
  <c r="AS2657" i="1"/>
  <c r="BF2656" i="1"/>
  <c r="BC2656" i="1"/>
  <c r="BB2656" i="1"/>
  <c r="BA2656" i="1"/>
  <c r="AZ2656" i="1"/>
  <c r="AY2656" i="1"/>
  <c r="AV2656" i="1"/>
  <c r="AT2656" i="1"/>
  <c r="AU2656" i="1" s="1"/>
  <c r="AS2656" i="1"/>
  <c r="BF2655" i="1"/>
  <c r="BC2655" i="1"/>
  <c r="BB2655" i="1"/>
  <c r="BA2655" i="1"/>
  <c r="AZ2655" i="1"/>
  <c r="AY2655" i="1"/>
  <c r="AV2655" i="1"/>
  <c r="AT2655" i="1"/>
  <c r="AU2655" i="1" s="1"/>
  <c r="AS2655" i="1"/>
  <c r="BF2654" i="1"/>
  <c r="BC2654" i="1"/>
  <c r="BB2654" i="1"/>
  <c r="BA2654" i="1"/>
  <c r="AZ2654" i="1"/>
  <c r="AY2654" i="1"/>
  <c r="AV2654" i="1"/>
  <c r="AX2654" i="1" s="1"/>
  <c r="AT2654" i="1"/>
  <c r="AU2654" i="1" s="1"/>
  <c r="AS2654" i="1"/>
  <c r="BF2653" i="1"/>
  <c r="BC2653" i="1"/>
  <c r="BB2653" i="1"/>
  <c r="BA2653" i="1"/>
  <c r="AZ2653" i="1"/>
  <c r="AY2653" i="1"/>
  <c r="AV2653" i="1"/>
  <c r="AX2653" i="1" s="1"/>
  <c r="AT2653" i="1"/>
  <c r="AU2653" i="1" s="1"/>
  <c r="AS2653" i="1"/>
  <c r="BF2652" i="1"/>
  <c r="BC2652" i="1"/>
  <c r="BB2652" i="1"/>
  <c r="BA2652" i="1"/>
  <c r="AZ2652" i="1"/>
  <c r="AY2652" i="1"/>
  <c r="AV2652" i="1"/>
  <c r="AX2652" i="1" s="1"/>
  <c r="AU2652" i="1"/>
  <c r="AT2652" i="1"/>
  <c r="AS2652" i="1"/>
  <c r="BF2651" i="1"/>
  <c r="BC2651" i="1"/>
  <c r="BB2651" i="1"/>
  <c r="BA2651" i="1"/>
  <c r="AZ2651" i="1"/>
  <c r="AY2651" i="1"/>
  <c r="AV2651" i="1"/>
  <c r="AX2651" i="1" s="1"/>
  <c r="AT2651" i="1"/>
  <c r="AU2651" i="1" s="1"/>
  <c r="AS2651" i="1"/>
  <c r="BF2650" i="1"/>
  <c r="BC2650" i="1"/>
  <c r="BB2650" i="1"/>
  <c r="BA2650" i="1"/>
  <c r="AZ2650" i="1"/>
  <c r="AY2650" i="1"/>
  <c r="AV2650" i="1"/>
  <c r="AU2650" i="1"/>
  <c r="AT2650" i="1"/>
  <c r="AS2650" i="1"/>
  <c r="BF2649" i="1"/>
  <c r="BC2649" i="1"/>
  <c r="BB2649" i="1"/>
  <c r="BA2649" i="1"/>
  <c r="AZ2649" i="1"/>
  <c r="AY2649" i="1"/>
  <c r="AV2649" i="1"/>
  <c r="AT2649" i="1"/>
  <c r="AU2649" i="1" s="1"/>
  <c r="AS2649" i="1"/>
  <c r="BF2648" i="1"/>
  <c r="BC2648" i="1"/>
  <c r="BB2648" i="1"/>
  <c r="BA2648" i="1"/>
  <c r="AZ2648" i="1"/>
  <c r="AY2648" i="1"/>
  <c r="AV2648" i="1"/>
  <c r="AT2648" i="1"/>
  <c r="AU2648" i="1" s="1"/>
  <c r="AS2648" i="1"/>
  <c r="BF2647" i="1"/>
  <c r="BC2647" i="1"/>
  <c r="BB2647" i="1"/>
  <c r="BA2647" i="1"/>
  <c r="AZ2647" i="1"/>
  <c r="AY2647" i="1"/>
  <c r="AV2647" i="1"/>
  <c r="AT2647" i="1"/>
  <c r="AU2647" i="1" s="1"/>
  <c r="AS2647" i="1"/>
  <c r="BF2646" i="1"/>
  <c r="BC2646" i="1"/>
  <c r="BB2646" i="1"/>
  <c r="BA2646" i="1"/>
  <c r="AZ2646" i="1"/>
  <c r="AY2646" i="1"/>
  <c r="AV2646" i="1"/>
  <c r="AX2646" i="1" s="1"/>
  <c r="AT2646" i="1"/>
  <c r="AU2646" i="1" s="1"/>
  <c r="AS2646" i="1"/>
  <c r="BF2645" i="1"/>
  <c r="BC2645" i="1"/>
  <c r="BB2645" i="1"/>
  <c r="BA2645" i="1"/>
  <c r="AZ2645" i="1"/>
  <c r="AY2645" i="1"/>
  <c r="AV2645" i="1"/>
  <c r="AX2645" i="1" s="1"/>
  <c r="AT2645" i="1"/>
  <c r="AU2645" i="1" s="1"/>
  <c r="AS2645" i="1"/>
  <c r="BF2644" i="1"/>
  <c r="BC2644" i="1"/>
  <c r="BB2644" i="1"/>
  <c r="BA2644" i="1"/>
  <c r="AZ2644" i="1"/>
  <c r="AY2644" i="1"/>
  <c r="AV2644" i="1"/>
  <c r="AT2644" i="1"/>
  <c r="AU2644" i="1" s="1"/>
  <c r="AS2644" i="1"/>
  <c r="BF2643" i="1"/>
  <c r="BC2643" i="1"/>
  <c r="BB2643" i="1"/>
  <c r="BA2643" i="1"/>
  <c r="AZ2643" i="1"/>
  <c r="AY2643" i="1"/>
  <c r="AV2643" i="1"/>
  <c r="AT2643" i="1"/>
  <c r="AU2643" i="1" s="1"/>
  <c r="AS2643" i="1"/>
  <c r="BF2642" i="1"/>
  <c r="BC2642" i="1"/>
  <c r="BB2642" i="1"/>
  <c r="BA2642" i="1"/>
  <c r="AZ2642" i="1"/>
  <c r="AY2642" i="1"/>
  <c r="AV2642" i="1"/>
  <c r="AX2642" i="1" s="1"/>
  <c r="AT2642" i="1"/>
  <c r="AU2642" i="1" s="1"/>
  <c r="AS2642" i="1"/>
  <c r="BF2641" i="1"/>
  <c r="BC2641" i="1"/>
  <c r="BB2641" i="1"/>
  <c r="BA2641" i="1"/>
  <c r="AZ2641" i="1"/>
  <c r="AY2641" i="1"/>
  <c r="AV2641" i="1"/>
  <c r="AX2641" i="1" s="1"/>
  <c r="AT2641" i="1"/>
  <c r="AU2641" i="1" s="1"/>
  <c r="AS2641" i="1"/>
  <c r="BF2640" i="1"/>
  <c r="BC2640" i="1"/>
  <c r="BB2640" i="1"/>
  <c r="BA2640" i="1"/>
  <c r="AZ2640" i="1"/>
  <c r="AY2640" i="1"/>
  <c r="AV2640" i="1"/>
  <c r="AT2640" i="1"/>
  <c r="AU2640" i="1" s="1"/>
  <c r="AS2640" i="1"/>
  <c r="BF2639" i="1"/>
  <c r="BC2639" i="1"/>
  <c r="BB2639" i="1"/>
  <c r="BA2639" i="1"/>
  <c r="AZ2639" i="1"/>
  <c r="AY2639" i="1"/>
  <c r="AV2639" i="1"/>
  <c r="AT2639" i="1"/>
  <c r="AU2639" i="1" s="1"/>
  <c r="AS2639" i="1"/>
  <c r="BF2638" i="1"/>
  <c r="BC2638" i="1"/>
  <c r="BB2638" i="1"/>
  <c r="BA2638" i="1"/>
  <c r="AZ2638" i="1"/>
  <c r="AY2638" i="1"/>
  <c r="AV2638" i="1"/>
  <c r="AX2638" i="1" s="1"/>
  <c r="AU2638" i="1"/>
  <c r="AT2638" i="1"/>
  <c r="AS2638" i="1"/>
  <c r="BF2637" i="1"/>
  <c r="BC2637" i="1"/>
  <c r="BB2637" i="1"/>
  <c r="BA2637" i="1"/>
  <c r="AZ2637" i="1"/>
  <c r="AY2637" i="1"/>
  <c r="AV2637" i="1"/>
  <c r="AX2637" i="1" s="1"/>
  <c r="AU2637" i="1"/>
  <c r="AT2637" i="1"/>
  <c r="AS2637" i="1"/>
  <c r="BF2636" i="1"/>
  <c r="BC2636" i="1"/>
  <c r="BB2636" i="1"/>
  <c r="BA2636" i="1"/>
  <c r="AZ2636" i="1"/>
  <c r="AY2636" i="1"/>
  <c r="AV2636" i="1"/>
  <c r="AX2636" i="1" s="1"/>
  <c r="AU2636" i="1"/>
  <c r="AT2636" i="1"/>
  <c r="AS2636" i="1"/>
  <c r="BF2635" i="1"/>
  <c r="BC2635" i="1"/>
  <c r="BB2635" i="1"/>
  <c r="BA2635" i="1"/>
  <c r="AZ2635" i="1"/>
  <c r="AY2635" i="1"/>
  <c r="AV2635" i="1"/>
  <c r="AX2635" i="1" s="1"/>
  <c r="AT2635" i="1"/>
  <c r="AU2635" i="1" s="1"/>
  <c r="AS2635" i="1"/>
  <c r="BF2634" i="1"/>
  <c r="BC2634" i="1"/>
  <c r="BB2634" i="1"/>
  <c r="BA2634" i="1"/>
  <c r="AZ2634" i="1"/>
  <c r="AY2634" i="1"/>
  <c r="AW2634" i="1"/>
  <c r="AV2634" i="1"/>
  <c r="AX2634" i="1" s="1"/>
  <c r="AT2634" i="1"/>
  <c r="AU2634" i="1" s="1"/>
  <c r="AS2634" i="1"/>
  <c r="BF2633" i="1"/>
  <c r="BC2633" i="1"/>
  <c r="BB2633" i="1"/>
  <c r="BA2633" i="1"/>
  <c r="AZ2633" i="1"/>
  <c r="AY2633" i="1"/>
  <c r="AW2633" i="1"/>
  <c r="AV2633" i="1"/>
  <c r="AX2633" i="1" s="1"/>
  <c r="AT2633" i="1"/>
  <c r="AU2633" i="1" s="1"/>
  <c r="AS2633" i="1"/>
  <c r="BF2632" i="1"/>
  <c r="BC2632" i="1"/>
  <c r="BB2632" i="1"/>
  <c r="BA2632" i="1"/>
  <c r="AZ2632" i="1"/>
  <c r="AY2632" i="1"/>
  <c r="AV2632" i="1"/>
  <c r="AX2632" i="1" s="1"/>
  <c r="AU2632" i="1"/>
  <c r="AT2632" i="1"/>
  <c r="AS2632" i="1"/>
  <c r="BF2631" i="1"/>
  <c r="BC2631" i="1"/>
  <c r="BB2631" i="1"/>
  <c r="BA2631" i="1"/>
  <c r="AZ2631" i="1"/>
  <c r="AY2631" i="1"/>
  <c r="AV2631" i="1"/>
  <c r="AT2631" i="1"/>
  <c r="AU2631" i="1" s="1"/>
  <c r="AS2631" i="1"/>
  <c r="BF2630" i="1"/>
  <c r="BC2630" i="1"/>
  <c r="BB2630" i="1"/>
  <c r="BA2630" i="1"/>
  <c r="AZ2630" i="1"/>
  <c r="AY2630" i="1"/>
  <c r="AV2630" i="1"/>
  <c r="AX2630" i="1" s="1"/>
  <c r="AT2630" i="1"/>
  <c r="AU2630" i="1" s="1"/>
  <c r="AS2630" i="1"/>
  <c r="BF2629" i="1"/>
  <c r="BC2629" i="1"/>
  <c r="BB2629" i="1"/>
  <c r="BA2629" i="1"/>
  <c r="AZ2629" i="1"/>
  <c r="AY2629" i="1"/>
  <c r="AV2629" i="1"/>
  <c r="AX2629" i="1" s="1"/>
  <c r="AT2629" i="1"/>
  <c r="AU2629" i="1" s="1"/>
  <c r="AS2629" i="1"/>
  <c r="BF2628" i="1"/>
  <c r="BC2628" i="1"/>
  <c r="BB2628" i="1"/>
  <c r="BA2628" i="1"/>
  <c r="AZ2628" i="1"/>
  <c r="AY2628" i="1"/>
  <c r="AV2628" i="1"/>
  <c r="AT2628" i="1"/>
  <c r="AU2628" i="1" s="1"/>
  <c r="AS2628" i="1"/>
  <c r="BF2627" i="1"/>
  <c r="BC2627" i="1"/>
  <c r="BB2627" i="1"/>
  <c r="BA2627" i="1"/>
  <c r="AZ2627" i="1"/>
  <c r="AY2627" i="1"/>
  <c r="AV2627" i="1"/>
  <c r="AX2627" i="1" s="1"/>
  <c r="AU2627" i="1"/>
  <c r="AT2627" i="1"/>
  <c r="AS2627" i="1"/>
  <c r="BF2626" i="1"/>
  <c r="BC2626" i="1"/>
  <c r="BB2626" i="1"/>
  <c r="BA2626" i="1"/>
  <c r="AZ2626" i="1"/>
  <c r="AY2626" i="1"/>
  <c r="AV2626" i="1"/>
  <c r="AT2626" i="1"/>
  <c r="AU2626" i="1" s="1"/>
  <c r="AS2626" i="1"/>
  <c r="BF2625" i="1"/>
  <c r="BC2625" i="1"/>
  <c r="BB2625" i="1"/>
  <c r="BA2625" i="1"/>
  <c r="AZ2625" i="1"/>
  <c r="AY2625" i="1"/>
  <c r="AV2625" i="1"/>
  <c r="AT2625" i="1"/>
  <c r="AU2625" i="1" s="1"/>
  <c r="AS2625" i="1"/>
  <c r="BF2624" i="1"/>
  <c r="BC2624" i="1"/>
  <c r="BB2624" i="1"/>
  <c r="BA2624" i="1"/>
  <c r="AZ2624" i="1"/>
  <c r="AY2624" i="1"/>
  <c r="AV2624" i="1"/>
  <c r="AT2624" i="1"/>
  <c r="AU2624" i="1" s="1"/>
  <c r="AS2624" i="1"/>
  <c r="BF2623" i="1"/>
  <c r="BC2623" i="1"/>
  <c r="BB2623" i="1"/>
  <c r="BA2623" i="1"/>
  <c r="AZ2623" i="1"/>
  <c r="AY2623" i="1"/>
  <c r="AV2623" i="1"/>
  <c r="AT2623" i="1"/>
  <c r="AU2623" i="1" s="1"/>
  <c r="AS2623" i="1"/>
  <c r="BF2622" i="1"/>
  <c r="BC2622" i="1"/>
  <c r="BB2622" i="1"/>
  <c r="BA2622" i="1"/>
  <c r="AZ2622" i="1"/>
  <c r="AY2622" i="1"/>
  <c r="AV2622" i="1"/>
  <c r="AX2622" i="1" s="1"/>
  <c r="AT2622" i="1"/>
  <c r="AU2622" i="1" s="1"/>
  <c r="AS2622" i="1"/>
  <c r="BF2621" i="1"/>
  <c r="BC2621" i="1"/>
  <c r="BB2621" i="1"/>
  <c r="BA2621" i="1"/>
  <c r="AZ2621" i="1"/>
  <c r="AY2621" i="1"/>
  <c r="AV2621" i="1"/>
  <c r="AX2621" i="1" s="1"/>
  <c r="AT2621" i="1"/>
  <c r="AU2621" i="1" s="1"/>
  <c r="AS2621" i="1"/>
  <c r="BF2620" i="1"/>
  <c r="BC2620" i="1"/>
  <c r="BB2620" i="1"/>
  <c r="BA2620" i="1"/>
  <c r="AZ2620" i="1"/>
  <c r="AY2620" i="1"/>
  <c r="AV2620" i="1"/>
  <c r="AX2620" i="1" s="1"/>
  <c r="AT2620" i="1"/>
  <c r="AU2620" i="1" s="1"/>
  <c r="AS2620" i="1"/>
  <c r="BF2619" i="1"/>
  <c r="BC2619" i="1"/>
  <c r="BB2619" i="1"/>
  <c r="BA2619" i="1"/>
  <c r="AZ2619" i="1"/>
  <c r="AY2619" i="1"/>
  <c r="AV2619" i="1"/>
  <c r="AX2619" i="1" s="1"/>
  <c r="AT2619" i="1"/>
  <c r="AU2619" i="1" s="1"/>
  <c r="AS2619" i="1"/>
  <c r="BF2618" i="1"/>
  <c r="BC2618" i="1"/>
  <c r="BB2618" i="1"/>
  <c r="BA2618" i="1"/>
  <c r="AZ2618" i="1"/>
  <c r="AY2618" i="1"/>
  <c r="AV2618" i="1"/>
  <c r="AT2618" i="1"/>
  <c r="AU2618" i="1" s="1"/>
  <c r="AS2618" i="1"/>
  <c r="BF2617" i="1"/>
  <c r="BC2617" i="1"/>
  <c r="BB2617" i="1"/>
  <c r="BA2617" i="1"/>
  <c r="AZ2617" i="1"/>
  <c r="AY2617" i="1"/>
  <c r="AV2617" i="1"/>
  <c r="AT2617" i="1"/>
  <c r="AU2617" i="1" s="1"/>
  <c r="AS2617" i="1"/>
  <c r="BF2616" i="1"/>
  <c r="BC2616" i="1"/>
  <c r="BB2616" i="1"/>
  <c r="BA2616" i="1"/>
  <c r="AZ2616" i="1"/>
  <c r="AY2616" i="1"/>
  <c r="AV2616" i="1"/>
  <c r="AX2616" i="1" s="1"/>
  <c r="AT2616" i="1"/>
  <c r="AU2616" i="1" s="1"/>
  <c r="AS2616" i="1"/>
  <c r="BF2615" i="1"/>
  <c r="BC2615" i="1"/>
  <c r="BB2615" i="1"/>
  <c r="BA2615" i="1"/>
  <c r="AZ2615" i="1"/>
  <c r="AY2615" i="1"/>
  <c r="AV2615" i="1"/>
  <c r="AT2615" i="1"/>
  <c r="AU2615" i="1" s="1"/>
  <c r="AS2615" i="1"/>
  <c r="BF2614" i="1"/>
  <c r="BC2614" i="1"/>
  <c r="BB2614" i="1"/>
  <c r="BA2614" i="1"/>
  <c r="AZ2614" i="1"/>
  <c r="AY2614" i="1"/>
  <c r="AV2614" i="1"/>
  <c r="AX2614" i="1" s="1"/>
  <c r="AT2614" i="1"/>
  <c r="AU2614" i="1" s="1"/>
  <c r="AS2614" i="1"/>
  <c r="BF2613" i="1"/>
  <c r="BC2613" i="1"/>
  <c r="BB2613" i="1"/>
  <c r="BA2613" i="1"/>
  <c r="AZ2613" i="1"/>
  <c r="AY2613" i="1"/>
  <c r="AV2613" i="1"/>
  <c r="AX2613" i="1" s="1"/>
  <c r="AU2613" i="1"/>
  <c r="AT2613" i="1"/>
  <c r="AS2613" i="1"/>
  <c r="BF2612" i="1"/>
  <c r="BC2612" i="1"/>
  <c r="BB2612" i="1"/>
  <c r="BA2612" i="1"/>
  <c r="AZ2612" i="1"/>
  <c r="AY2612" i="1"/>
  <c r="AV2612" i="1"/>
  <c r="AX2612" i="1" s="1"/>
  <c r="AT2612" i="1"/>
  <c r="AU2612" i="1" s="1"/>
  <c r="AS2612" i="1"/>
  <c r="BF2611" i="1"/>
  <c r="BC2611" i="1"/>
  <c r="BB2611" i="1"/>
  <c r="BA2611" i="1"/>
  <c r="AZ2611" i="1"/>
  <c r="AY2611" i="1"/>
  <c r="AV2611" i="1"/>
  <c r="AX2611" i="1" s="1"/>
  <c r="AT2611" i="1"/>
  <c r="AU2611" i="1" s="1"/>
  <c r="AS2611" i="1"/>
  <c r="BF2610" i="1"/>
  <c r="BC2610" i="1"/>
  <c r="BB2610" i="1"/>
  <c r="BA2610" i="1"/>
  <c r="AZ2610" i="1"/>
  <c r="AY2610" i="1"/>
  <c r="AV2610" i="1"/>
  <c r="AT2610" i="1"/>
  <c r="AU2610" i="1" s="1"/>
  <c r="AS2610" i="1"/>
  <c r="BF2609" i="1"/>
  <c r="BC2609" i="1"/>
  <c r="BB2609" i="1"/>
  <c r="BA2609" i="1"/>
  <c r="AZ2609" i="1"/>
  <c r="AY2609" i="1"/>
  <c r="AV2609" i="1"/>
  <c r="AX2609" i="1" s="1"/>
  <c r="AT2609" i="1"/>
  <c r="AU2609" i="1" s="1"/>
  <c r="AS2609" i="1"/>
  <c r="BF2608" i="1"/>
  <c r="BC2608" i="1"/>
  <c r="BB2608" i="1"/>
  <c r="BA2608" i="1"/>
  <c r="AZ2608" i="1"/>
  <c r="AY2608" i="1"/>
  <c r="AV2608" i="1"/>
  <c r="AT2608" i="1"/>
  <c r="AU2608" i="1" s="1"/>
  <c r="AS2608" i="1"/>
  <c r="BF2607" i="1"/>
  <c r="BC2607" i="1"/>
  <c r="BB2607" i="1"/>
  <c r="BA2607" i="1"/>
  <c r="AZ2607" i="1"/>
  <c r="AY2607" i="1"/>
  <c r="AV2607" i="1"/>
  <c r="AT2607" i="1"/>
  <c r="AU2607" i="1" s="1"/>
  <c r="AS2607" i="1"/>
  <c r="BF2606" i="1"/>
  <c r="BC2606" i="1"/>
  <c r="BB2606" i="1"/>
  <c r="BA2606" i="1"/>
  <c r="AZ2606" i="1"/>
  <c r="AY2606" i="1"/>
  <c r="AV2606" i="1"/>
  <c r="AX2606" i="1" s="1"/>
  <c r="AU2606" i="1"/>
  <c r="AT2606" i="1"/>
  <c r="AS2606" i="1"/>
  <c r="BF2605" i="1"/>
  <c r="BC2605" i="1"/>
  <c r="BB2605" i="1"/>
  <c r="BA2605" i="1"/>
  <c r="AZ2605" i="1"/>
  <c r="AY2605" i="1"/>
  <c r="AV2605" i="1"/>
  <c r="AX2605" i="1" s="1"/>
  <c r="AT2605" i="1"/>
  <c r="AU2605" i="1" s="1"/>
  <c r="AS2605" i="1"/>
  <c r="BF2604" i="1"/>
  <c r="BC2604" i="1"/>
  <c r="BB2604" i="1"/>
  <c r="BA2604" i="1"/>
  <c r="AZ2604" i="1"/>
  <c r="AY2604" i="1"/>
  <c r="AV2604" i="1"/>
  <c r="AX2604" i="1" s="1"/>
  <c r="AT2604" i="1"/>
  <c r="AU2604" i="1" s="1"/>
  <c r="AS2604" i="1"/>
  <c r="BF2603" i="1"/>
  <c r="BC2603" i="1"/>
  <c r="BB2603" i="1"/>
  <c r="BA2603" i="1"/>
  <c r="AZ2603" i="1"/>
  <c r="AY2603" i="1"/>
  <c r="AV2603" i="1"/>
  <c r="AX2603" i="1" s="1"/>
  <c r="AT2603" i="1"/>
  <c r="AU2603" i="1" s="1"/>
  <c r="AS2603" i="1"/>
  <c r="BF2602" i="1"/>
  <c r="BC2602" i="1"/>
  <c r="BB2602" i="1"/>
  <c r="BA2602" i="1"/>
  <c r="AZ2602" i="1"/>
  <c r="AY2602" i="1"/>
  <c r="AV2602" i="1"/>
  <c r="AT2602" i="1"/>
  <c r="AU2602" i="1" s="1"/>
  <c r="AS2602" i="1"/>
  <c r="BF2601" i="1"/>
  <c r="BC2601" i="1"/>
  <c r="BB2601" i="1"/>
  <c r="BA2601" i="1"/>
  <c r="AZ2601" i="1"/>
  <c r="AY2601" i="1"/>
  <c r="AV2601" i="1"/>
  <c r="AX2601" i="1" s="1"/>
  <c r="AT2601" i="1"/>
  <c r="AU2601" i="1" s="1"/>
  <c r="AS2601" i="1"/>
  <c r="BF2600" i="1"/>
  <c r="BC2600" i="1"/>
  <c r="BB2600" i="1"/>
  <c r="BA2600" i="1"/>
  <c r="AZ2600" i="1"/>
  <c r="AY2600" i="1"/>
  <c r="AV2600" i="1"/>
  <c r="AX2600" i="1" s="1"/>
  <c r="AU2600" i="1"/>
  <c r="AT2600" i="1"/>
  <c r="AS2600" i="1"/>
  <c r="BF2599" i="1"/>
  <c r="BC2599" i="1"/>
  <c r="BB2599" i="1"/>
  <c r="BA2599" i="1"/>
  <c r="AZ2599" i="1"/>
  <c r="AY2599" i="1"/>
  <c r="AV2599" i="1"/>
  <c r="AT2599" i="1"/>
  <c r="AU2599" i="1" s="1"/>
  <c r="AS2599" i="1"/>
  <c r="BF2598" i="1"/>
  <c r="BC2598" i="1"/>
  <c r="BB2598" i="1"/>
  <c r="BA2598" i="1"/>
  <c r="AZ2598" i="1"/>
  <c r="AY2598" i="1"/>
  <c r="AV2598" i="1"/>
  <c r="AX2598" i="1" s="1"/>
  <c r="AT2598" i="1"/>
  <c r="AU2598" i="1" s="1"/>
  <c r="AS2598" i="1"/>
  <c r="BF2597" i="1"/>
  <c r="BC2597" i="1"/>
  <c r="BB2597" i="1"/>
  <c r="BA2597" i="1"/>
  <c r="AZ2597" i="1"/>
  <c r="AY2597" i="1"/>
  <c r="AV2597" i="1"/>
  <c r="AX2597" i="1" s="1"/>
  <c r="AT2597" i="1"/>
  <c r="AU2597" i="1" s="1"/>
  <c r="AS2597" i="1"/>
  <c r="BF2596" i="1"/>
  <c r="BC2596" i="1"/>
  <c r="BB2596" i="1"/>
  <c r="BA2596" i="1"/>
  <c r="AZ2596" i="1"/>
  <c r="AY2596" i="1"/>
  <c r="AV2596" i="1"/>
  <c r="AX2596" i="1" s="1"/>
  <c r="AT2596" i="1"/>
  <c r="AU2596" i="1" s="1"/>
  <c r="AS2596" i="1"/>
  <c r="BF2595" i="1"/>
  <c r="BC2595" i="1"/>
  <c r="BB2595" i="1"/>
  <c r="BA2595" i="1"/>
  <c r="AZ2595" i="1"/>
  <c r="AY2595" i="1"/>
  <c r="AV2595" i="1"/>
  <c r="AX2595" i="1" s="1"/>
  <c r="AT2595" i="1"/>
  <c r="AU2595" i="1" s="1"/>
  <c r="AS2595" i="1"/>
  <c r="BF2594" i="1"/>
  <c r="BC2594" i="1"/>
  <c r="BB2594" i="1"/>
  <c r="BA2594" i="1"/>
  <c r="AZ2594" i="1"/>
  <c r="AY2594" i="1"/>
  <c r="AV2594" i="1"/>
  <c r="AX2594" i="1" s="1"/>
  <c r="AT2594" i="1"/>
  <c r="AU2594" i="1" s="1"/>
  <c r="AS2594" i="1"/>
  <c r="BF2593" i="1"/>
  <c r="BC2593" i="1"/>
  <c r="BB2593" i="1"/>
  <c r="BA2593" i="1"/>
  <c r="AZ2593" i="1"/>
  <c r="AY2593" i="1"/>
  <c r="AV2593" i="1"/>
  <c r="AX2593" i="1" s="1"/>
  <c r="AT2593" i="1"/>
  <c r="AU2593" i="1" s="1"/>
  <c r="AS2593" i="1"/>
  <c r="BF2592" i="1"/>
  <c r="BC2592" i="1"/>
  <c r="BB2592" i="1"/>
  <c r="BA2592" i="1"/>
  <c r="AZ2592" i="1"/>
  <c r="AY2592" i="1"/>
  <c r="AV2592" i="1"/>
  <c r="AX2592" i="1" s="1"/>
  <c r="AT2592" i="1"/>
  <c r="AU2592" i="1" s="1"/>
  <c r="AS2592" i="1"/>
  <c r="BF2591" i="1"/>
  <c r="BC2591" i="1"/>
  <c r="BB2591" i="1"/>
  <c r="BA2591" i="1"/>
  <c r="AZ2591" i="1"/>
  <c r="AY2591" i="1"/>
  <c r="AV2591" i="1"/>
  <c r="AT2591" i="1"/>
  <c r="AU2591" i="1" s="1"/>
  <c r="AS2591" i="1"/>
  <c r="BF2590" i="1"/>
  <c r="BC2590" i="1"/>
  <c r="BB2590" i="1"/>
  <c r="BA2590" i="1"/>
  <c r="AZ2590" i="1"/>
  <c r="AY2590" i="1"/>
  <c r="AV2590" i="1"/>
  <c r="AX2590" i="1" s="1"/>
  <c r="AT2590" i="1"/>
  <c r="AU2590" i="1" s="1"/>
  <c r="AS2590" i="1"/>
  <c r="BF2589" i="1"/>
  <c r="BC2589" i="1"/>
  <c r="BB2589" i="1"/>
  <c r="BA2589" i="1"/>
  <c r="AZ2589" i="1"/>
  <c r="AY2589" i="1"/>
  <c r="AV2589" i="1"/>
  <c r="AW2589" i="1" s="1"/>
  <c r="AT2589" i="1"/>
  <c r="AU2589" i="1" s="1"/>
  <c r="AS2589" i="1"/>
  <c r="BF2588" i="1"/>
  <c r="BC2588" i="1"/>
  <c r="BB2588" i="1"/>
  <c r="BA2588" i="1"/>
  <c r="AZ2588" i="1"/>
  <c r="AY2588" i="1"/>
  <c r="AV2588" i="1"/>
  <c r="AX2588" i="1" s="1"/>
  <c r="AT2588" i="1"/>
  <c r="AU2588" i="1" s="1"/>
  <c r="AS2588" i="1"/>
  <c r="BF2587" i="1"/>
  <c r="BC2587" i="1"/>
  <c r="BB2587" i="1"/>
  <c r="BA2587" i="1"/>
  <c r="AZ2587" i="1"/>
  <c r="AY2587" i="1"/>
  <c r="AV2587" i="1"/>
  <c r="AW2587" i="1" s="1"/>
  <c r="AT2587" i="1"/>
  <c r="AU2587" i="1" s="1"/>
  <c r="AS2587" i="1"/>
  <c r="BF2586" i="1"/>
  <c r="BC2586" i="1"/>
  <c r="BB2586" i="1"/>
  <c r="BA2586" i="1"/>
  <c r="AZ2586" i="1"/>
  <c r="AY2586" i="1"/>
  <c r="AV2586" i="1"/>
  <c r="AX2586" i="1" s="1"/>
  <c r="AT2586" i="1"/>
  <c r="AU2586" i="1" s="1"/>
  <c r="AS2586" i="1"/>
  <c r="BF2585" i="1"/>
  <c r="BC2585" i="1"/>
  <c r="BB2585" i="1"/>
  <c r="BA2585" i="1"/>
  <c r="AZ2585" i="1"/>
  <c r="AY2585" i="1"/>
  <c r="AV2585" i="1"/>
  <c r="AX2585" i="1" s="1"/>
  <c r="AT2585" i="1"/>
  <c r="AU2585" i="1" s="1"/>
  <c r="AS2585" i="1"/>
  <c r="BF2584" i="1"/>
  <c r="BC2584" i="1"/>
  <c r="BB2584" i="1"/>
  <c r="BA2584" i="1"/>
  <c r="AZ2584" i="1"/>
  <c r="AY2584" i="1"/>
  <c r="AV2584" i="1"/>
  <c r="AT2584" i="1"/>
  <c r="AU2584" i="1" s="1"/>
  <c r="AS2584" i="1"/>
  <c r="BF2583" i="1"/>
  <c r="BC2583" i="1"/>
  <c r="BB2583" i="1"/>
  <c r="BA2583" i="1"/>
  <c r="AZ2583" i="1"/>
  <c r="AY2583" i="1"/>
  <c r="AV2583" i="1"/>
  <c r="AW2583" i="1" s="1"/>
  <c r="AT2583" i="1"/>
  <c r="AU2583" i="1" s="1"/>
  <c r="AS2583" i="1"/>
  <c r="BF2582" i="1"/>
  <c r="BC2582" i="1"/>
  <c r="BB2582" i="1"/>
  <c r="BA2582" i="1"/>
  <c r="AZ2582" i="1"/>
  <c r="AY2582" i="1"/>
  <c r="AV2582" i="1"/>
  <c r="AX2582" i="1" s="1"/>
  <c r="AT2582" i="1"/>
  <c r="AU2582" i="1" s="1"/>
  <c r="AS2582" i="1"/>
  <c r="BF2581" i="1"/>
  <c r="BC2581" i="1"/>
  <c r="BB2581" i="1"/>
  <c r="BA2581" i="1"/>
  <c r="AZ2581" i="1"/>
  <c r="AY2581" i="1"/>
  <c r="AV2581" i="1"/>
  <c r="AW2581" i="1" s="1"/>
  <c r="AT2581" i="1"/>
  <c r="AU2581" i="1" s="1"/>
  <c r="AS2581" i="1"/>
  <c r="BF2580" i="1"/>
  <c r="BC2580" i="1"/>
  <c r="BB2580" i="1"/>
  <c r="BA2580" i="1"/>
  <c r="AZ2580" i="1"/>
  <c r="AY2580" i="1"/>
  <c r="AV2580" i="1"/>
  <c r="AX2580" i="1" s="1"/>
  <c r="AT2580" i="1"/>
  <c r="AU2580" i="1" s="1"/>
  <c r="AS2580" i="1"/>
  <c r="BF2579" i="1"/>
  <c r="BC2579" i="1"/>
  <c r="BB2579" i="1"/>
  <c r="BA2579" i="1"/>
  <c r="AZ2579" i="1"/>
  <c r="AY2579" i="1"/>
  <c r="AX2579" i="1"/>
  <c r="AV2579" i="1"/>
  <c r="AW2579" i="1" s="1"/>
  <c r="AT2579" i="1"/>
  <c r="AU2579" i="1" s="1"/>
  <c r="AS2579" i="1"/>
  <c r="BF2578" i="1"/>
  <c r="BC2578" i="1"/>
  <c r="BB2578" i="1"/>
  <c r="BA2578" i="1"/>
  <c r="AZ2578" i="1"/>
  <c r="AY2578" i="1"/>
  <c r="AV2578" i="1"/>
  <c r="AT2578" i="1"/>
  <c r="AU2578" i="1" s="1"/>
  <c r="AS2578" i="1"/>
  <c r="BF2577" i="1"/>
  <c r="BC2577" i="1"/>
  <c r="BB2577" i="1"/>
  <c r="BA2577" i="1"/>
  <c r="AZ2577" i="1"/>
  <c r="AY2577" i="1"/>
  <c r="AV2577" i="1"/>
  <c r="AX2577" i="1" s="1"/>
  <c r="AT2577" i="1"/>
  <c r="AU2577" i="1" s="1"/>
  <c r="AS2577" i="1"/>
  <c r="BF2576" i="1"/>
  <c r="BC2576" i="1"/>
  <c r="BB2576" i="1"/>
  <c r="BA2576" i="1"/>
  <c r="AZ2576" i="1"/>
  <c r="AY2576" i="1"/>
  <c r="AV2576" i="1"/>
  <c r="AX2576" i="1" s="1"/>
  <c r="AT2576" i="1"/>
  <c r="AU2576" i="1" s="1"/>
  <c r="AS2576" i="1"/>
  <c r="BF2575" i="1"/>
  <c r="BC2575" i="1"/>
  <c r="BB2575" i="1"/>
  <c r="BA2575" i="1"/>
  <c r="AZ2575" i="1"/>
  <c r="AY2575" i="1"/>
  <c r="AV2575" i="1"/>
  <c r="AT2575" i="1"/>
  <c r="AU2575" i="1" s="1"/>
  <c r="AS2575" i="1"/>
  <c r="BF2574" i="1"/>
  <c r="BC2574" i="1"/>
  <c r="BB2574" i="1"/>
  <c r="BA2574" i="1"/>
  <c r="AZ2574" i="1"/>
  <c r="AY2574" i="1"/>
  <c r="AV2574" i="1"/>
  <c r="AX2574" i="1" s="1"/>
  <c r="AT2574" i="1"/>
  <c r="AU2574" i="1" s="1"/>
  <c r="AS2574" i="1"/>
  <c r="BF2573" i="1"/>
  <c r="BC2573" i="1"/>
  <c r="BB2573" i="1"/>
  <c r="BA2573" i="1"/>
  <c r="AZ2573" i="1"/>
  <c r="AY2573" i="1"/>
  <c r="AV2573" i="1"/>
  <c r="AT2573" i="1"/>
  <c r="AU2573" i="1" s="1"/>
  <c r="AS2573" i="1"/>
  <c r="BF2572" i="1"/>
  <c r="BC2572" i="1"/>
  <c r="BB2572" i="1"/>
  <c r="BA2572" i="1"/>
  <c r="AZ2572" i="1"/>
  <c r="AY2572" i="1"/>
  <c r="AV2572" i="1"/>
  <c r="AX2572" i="1" s="1"/>
  <c r="AT2572" i="1"/>
  <c r="AU2572" i="1" s="1"/>
  <c r="AS2572" i="1"/>
  <c r="BF2571" i="1"/>
  <c r="BC2571" i="1"/>
  <c r="BB2571" i="1"/>
  <c r="BA2571" i="1"/>
  <c r="AZ2571" i="1"/>
  <c r="AY2571" i="1"/>
  <c r="AX2571" i="1"/>
  <c r="AV2571" i="1"/>
  <c r="AW2571" i="1" s="1"/>
  <c r="AT2571" i="1"/>
  <c r="AU2571" i="1" s="1"/>
  <c r="AS2571" i="1"/>
  <c r="BF2570" i="1"/>
  <c r="BC2570" i="1"/>
  <c r="BB2570" i="1"/>
  <c r="BA2570" i="1"/>
  <c r="AZ2570" i="1"/>
  <c r="AY2570" i="1"/>
  <c r="AV2570" i="1"/>
  <c r="AX2570" i="1" s="1"/>
  <c r="AT2570" i="1"/>
  <c r="AU2570" i="1" s="1"/>
  <c r="AS2570" i="1"/>
  <c r="BF2569" i="1"/>
  <c r="BC2569" i="1"/>
  <c r="BB2569" i="1"/>
  <c r="BA2569" i="1"/>
  <c r="AZ2569" i="1"/>
  <c r="AY2569" i="1"/>
  <c r="AV2569" i="1"/>
  <c r="AT2569" i="1"/>
  <c r="AU2569" i="1" s="1"/>
  <c r="AS2569" i="1"/>
  <c r="BF2568" i="1"/>
  <c r="BC2568" i="1"/>
  <c r="BB2568" i="1"/>
  <c r="BA2568" i="1"/>
  <c r="AZ2568" i="1"/>
  <c r="AY2568" i="1"/>
  <c r="AV2568" i="1"/>
  <c r="AT2568" i="1"/>
  <c r="AU2568" i="1" s="1"/>
  <c r="AS2568" i="1"/>
  <c r="BF2567" i="1"/>
  <c r="BC2567" i="1"/>
  <c r="BB2567" i="1"/>
  <c r="BA2567" i="1"/>
  <c r="AZ2567" i="1"/>
  <c r="AY2567" i="1"/>
  <c r="AV2567" i="1"/>
  <c r="AW2567" i="1" s="1"/>
  <c r="AT2567" i="1"/>
  <c r="AU2567" i="1" s="1"/>
  <c r="AS2567" i="1"/>
  <c r="BF2566" i="1"/>
  <c r="BC2566" i="1"/>
  <c r="BB2566" i="1"/>
  <c r="BA2566" i="1"/>
  <c r="AZ2566" i="1"/>
  <c r="AY2566" i="1"/>
  <c r="AV2566" i="1"/>
  <c r="AU2566" i="1"/>
  <c r="AT2566" i="1"/>
  <c r="AS2566" i="1"/>
  <c r="BF2565" i="1"/>
  <c r="BC2565" i="1"/>
  <c r="BB2565" i="1"/>
  <c r="BA2565" i="1"/>
  <c r="AZ2565" i="1"/>
  <c r="AY2565" i="1"/>
  <c r="AV2565" i="1"/>
  <c r="AW2565" i="1" s="1"/>
  <c r="AT2565" i="1"/>
  <c r="AU2565" i="1" s="1"/>
  <c r="AS2565" i="1"/>
  <c r="BF2564" i="1"/>
  <c r="BC2564" i="1"/>
  <c r="BB2564" i="1"/>
  <c r="BA2564" i="1"/>
  <c r="AZ2564" i="1"/>
  <c r="AY2564" i="1"/>
  <c r="AV2564" i="1"/>
  <c r="AT2564" i="1"/>
  <c r="AU2564" i="1" s="1"/>
  <c r="AS2564" i="1"/>
  <c r="BF2563" i="1"/>
  <c r="BC2563" i="1"/>
  <c r="BB2563" i="1"/>
  <c r="BA2563" i="1"/>
  <c r="AZ2563" i="1"/>
  <c r="AY2563" i="1"/>
  <c r="AV2563" i="1"/>
  <c r="AT2563" i="1"/>
  <c r="AU2563" i="1" s="1"/>
  <c r="AS2563" i="1"/>
  <c r="BF2562" i="1"/>
  <c r="BC2562" i="1"/>
  <c r="BB2562" i="1"/>
  <c r="BA2562" i="1"/>
  <c r="AZ2562" i="1"/>
  <c r="AY2562" i="1"/>
  <c r="AV2562" i="1"/>
  <c r="AT2562" i="1"/>
  <c r="AU2562" i="1" s="1"/>
  <c r="AS2562" i="1"/>
  <c r="BF2561" i="1"/>
  <c r="BC2561" i="1"/>
  <c r="BB2561" i="1"/>
  <c r="BA2561" i="1"/>
  <c r="AZ2561" i="1"/>
  <c r="AY2561" i="1"/>
  <c r="AV2561" i="1"/>
  <c r="AX2561" i="1" s="1"/>
  <c r="AT2561" i="1"/>
  <c r="AU2561" i="1" s="1"/>
  <c r="AS2561" i="1"/>
  <c r="BF2560" i="1"/>
  <c r="BC2560" i="1"/>
  <c r="BB2560" i="1"/>
  <c r="BA2560" i="1"/>
  <c r="AZ2560" i="1"/>
  <c r="AY2560" i="1"/>
  <c r="AV2560" i="1"/>
  <c r="AT2560" i="1"/>
  <c r="AU2560" i="1" s="1"/>
  <c r="AS2560" i="1"/>
  <c r="BF2559" i="1"/>
  <c r="BC2559" i="1"/>
  <c r="BB2559" i="1"/>
  <c r="BA2559" i="1"/>
  <c r="AZ2559" i="1"/>
  <c r="AY2559" i="1"/>
  <c r="AV2559" i="1"/>
  <c r="AX2559" i="1" s="1"/>
  <c r="AT2559" i="1"/>
  <c r="AU2559" i="1" s="1"/>
  <c r="AS2559" i="1"/>
  <c r="BF2558" i="1"/>
  <c r="BC2558" i="1"/>
  <c r="BB2558" i="1"/>
  <c r="BA2558" i="1"/>
  <c r="AZ2558" i="1"/>
  <c r="AY2558" i="1"/>
  <c r="AV2558" i="1"/>
  <c r="AT2558" i="1"/>
  <c r="AU2558" i="1" s="1"/>
  <c r="AS2558" i="1"/>
  <c r="BF2557" i="1"/>
  <c r="BC2557" i="1"/>
  <c r="BB2557" i="1"/>
  <c r="BA2557" i="1"/>
  <c r="AZ2557" i="1"/>
  <c r="AY2557" i="1"/>
  <c r="AV2557" i="1"/>
  <c r="AX2557" i="1" s="1"/>
  <c r="AT2557" i="1"/>
  <c r="AU2557" i="1" s="1"/>
  <c r="AS2557" i="1"/>
  <c r="BF2556" i="1"/>
  <c r="BC2556" i="1"/>
  <c r="BB2556" i="1"/>
  <c r="BA2556" i="1"/>
  <c r="AZ2556" i="1"/>
  <c r="AY2556" i="1"/>
  <c r="AV2556" i="1"/>
  <c r="AT2556" i="1"/>
  <c r="AU2556" i="1" s="1"/>
  <c r="AS2556" i="1"/>
  <c r="BF2555" i="1"/>
  <c r="BC2555" i="1"/>
  <c r="BB2555" i="1"/>
  <c r="BA2555" i="1"/>
  <c r="AZ2555" i="1"/>
  <c r="AY2555" i="1"/>
  <c r="AV2555" i="1"/>
  <c r="AX2555" i="1" s="1"/>
  <c r="AT2555" i="1"/>
  <c r="AU2555" i="1" s="1"/>
  <c r="AS2555" i="1"/>
  <c r="BF2554" i="1"/>
  <c r="BC2554" i="1"/>
  <c r="BB2554" i="1"/>
  <c r="BA2554" i="1"/>
  <c r="AZ2554" i="1"/>
  <c r="AY2554" i="1"/>
  <c r="AV2554" i="1"/>
  <c r="AU2554" i="1"/>
  <c r="AT2554" i="1"/>
  <c r="AS2554" i="1"/>
  <c r="BF2553" i="1"/>
  <c r="BC2553" i="1"/>
  <c r="BB2553" i="1"/>
  <c r="BA2553" i="1"/>
  <c r="AZ2553" i="1"/>
  <c r="AY2553" i="1"/>
  <c r="AV2553" i="1"/>
  <c r="AX2553" i="1" s="1"/>
  <c r="AT2553" i="1"/>
  <c r="AU2553" i="1" s="1"/>
  <c r="AS2553" i="1"/>
  <c r="BF2552" i="1"/>
  <c r="BC2552" i="1"/>
  <c r="BB2552" i="1"/>
  <c r="BA2552" i="1"/>
  <c r="AZ2552" i="1"/>
  <c r="AY2552" i="1"/>
  <c r="AV2552" i="1"/>
  <c r="AT2552" i="1"/>
  <c r="AU2552" i="1" s="1"/>
  <c r="AS2552" i="1"/>
  <c r="BF2551" i="1"/>
  <c r="BC2551" i="1"/>
  <c r="BB2551" i="1"/>
  <c r="BA2551" i="1"/>
  <c r="AZ2551" i="1"/>
  <c r="AY2551" i="1"/>
  <c r="AV2551" i="1"/>
  <c r="AT2551" i="1"/>
  <c r="AU2551" i="1" s="1"/>
  <c r="AS2551" i="1"/>
  <c r="BF2550" i="1"/>
  <c r="BC2550" i="1"/>
  <c r="BB2550" i="1"/>
  <c r="BA2550" i="1"/>
  <c r="AZ2550" i="1"/>
  <c r="AY2550" i="1"/>
  <c r="AV2550" i="1"/>
  <c r="AT2550" i="1"/>
  <c r="AU2550" i="1" s="1"/>
  <c r="AS2550" i="1"/>
  <c r="BF2549" i="1"/>
  <c r="BC2549" i="1"/>
  <c r="BB2549" i="1"/>
  <c r="BA2549" i="1"/>
  <c r="AZ2549" i="1"/>
  <c r="AY2549" i="1"/>
  <c r="AV2549" i="1"/>
  <c r="AX2549" i="1" s="1"/>
  <c r="AT2549" i="1"/>
  <c r="AU2549" i="1" s="1"/>
  <c r="AS2549" i="1"/>
  <c r="BF2548" i="1"/>
  <c r="BC2548" i="1"/>
  <c r="BB2548" i="1"/>
  <c r="BA2548" i="1"/>
  <c r="AZ2548" i="1"/>
  <c r="AY2548" i="1"/>
  <c r="AV2548" i="1"/>
  <c r="AT2548" i="1"/>
  <c r="AU2548" i="1" s="1"/>
  <c r="AS2548" i="1"/>
  <c r="BF2547" i="1"/>
  <c r="BC2547" i="1"/>
  <c r="BB2547" i="1"/>
  <c r="BA2547" i="1"/>
  <c r="AZ2547" i="1"/>
  <c r="AY2547" i="1"/>
  <c r="AV2547" i="1"/>
  <c r="AX2547" i="1" s="1"/>
  <c r="AT2547" i="1"/>
  <c r="AU2547" i="1" s="1"/>
  <c r="AS2547" i="1"/>
  <c r="BF2546" i="1"/>
  <c r="BC2546" i="1"/>
  <c r="BB2546" i="1"/>
  <c r="BA2546" i="1"/>
  <c r="AZ2546" i="1"/>
  <c r="AY2546" i="1"/>
  <c r="AV2546" i="1"/>
  <c r="AU2546" i="1"/>
  <c r="AT2546" i="1"/>
  <c r="AS2546" i="1"/>
  <c r="BF2545" i="1"/>
  <c r="BC2545" i="1"/>
  <c r="BB2545" i="1"/>
  <c r="BA2545" i="1"/>
  <c r="AZ2545" i="1"/>
  <c r="AY2545" i="1"/>
  <c r="AV2545" i="1"/>
  <c r="AX2545" i="1" s="1"/>
  <c r="AT2545" i="1"/>
  <c r="AU2545" i="1" s="1"/>
  <c r="AS2545" i="1"/>
  <c r="BF2544" i="1"/>
  <c r="BC2544" i="1"/>
  <c r="BB2544" i="1"/>
  <c r="BA2544" i="1"/>
  <c r="AZ2544" i="1"/>
  <c r="AY2544" i="1"/>
  <c r="AV2544" i="1"/>
  <c r="AT2544" i="1"/>
  <c r="AU2544" i="1" s="1"/>
  <c r="AS2544" i="1"/>
  <c r="BF2543" i="1"/>
  <c r="BC2543" i="1"/>
  <c r="BB2543" i="1"/>
  <c r="BA2543" i="1"/>
  <c r="AZ2543" i="1"/>
  <c r="AY2543" i="1"/>
  <c r="AV2543" i="1"/>
  <c r="AX2543" i="1" s="1"/>
  <c r="AU2543" i="1"/>
  <c r="AT2543" i="1"/>
  <c r="AS2543" i="1"/>
  <c r="BF2542" i="1"/>
  <c r="BC2542" i="1"/>
  <c r="BB2542" i="1"/>
  <c r="BA2542" i="1"/>
  <c r="AZ2542" i="1"/>
  <c r="AY2542" i="1"/>
  <c r="AV2542" i="1"/>
  <c r="AT2542" i="1"/>
  <c r="AU2542" i="1" s="1"/>
  <c r="AS2542" i="1"/>
  <c r="BF2541" i="1"/>
  <c r="BC2541" i="1"/>
  <c r="BB2541" i="1"/>
  <c r="BA2541" i="1"/>
  <c r="AZ2541" i="1"/>
  <c r="AY2541" i="1"/>
  <c r="AV2541" i="1"/>
  <c r="AT2541" i="1"/>
  <c r="AU2541" i="1" s="1"/>
  <c r="AS2541" i="1"/>
  <c r="BF2540" i="1"/>
  <c r="BC2540" i="1"/>
  <c r="BB2540" i="1"/>
  <c r="BA2540" i="1"/>
  <c r="AZ2540" i="1"/>
  <c r="AY2540" i="1"/>
  <c r="AV2540" i="1"/>
  <c r="AT2540" i="1"/>
  <c r="AU2540" i="1" s="1"/>
  <c r="AS2540" i="1"/>
  <c r="BF2539" i="1"/>
  <c r="BC2539" i="1"/>
  <c r="BB2539" i="1"/>
  <c r="BA2539" i="1"/>
  <c r="AZ2539" i="1"/>
  <c r="AY2539" i="1"/>
  <c r="AV2539" i="1"/>
  <c r="AX2539" i="1" s="1"/>
  <c r="AT2539" i="1"/>
  <c r="AU2539" i="1" s="1"/>
  <c r="AS2539" i="1"/>
  <c r="BF2538" i="1"/>
  <c r="BC2538" i="1"/>
  <c r="BB2538" i="1"/>
  <c r="BA2538" i="1"/>
  <c r="AZ2538" i="1"/>
  <c r="AY2538" i="1"/>
  <c r="AV2538" i="1"/>
  <c r="AT2538" i="1"/>
  <c r="AU2538" i="1" s="1"/>
  <c r="AS2538" i="1"/>
  <c r="BF2537" i="1"/>
  <c r="BC2537" i="1"/>
  <c r="BB2537" i="1"/>
  <c r="BA2537" i="1"/>
  <c r="AZ2537" i="1"/>
  <c r="AY2537" i="1"/>
  <c r="AV2537" i="1"/>
  <c r="AX2537" i="1" s="1"/>
  <c r="AT2537" i="1"/>
  <c r="AU2537" i="1" s="1"/>
  <c r="AS2537" i="1"/>
  <c r="BF2536" i="1"/>
  <c r="BC2536" i="1"/>
  <c r="BB2536" i="1"/>
  <c r="BA2536" i="1"/>
  <c r="AZ2536" i="1"/>
  <c r="AY2536" i="1"/>
  <c r="AV2536" i="1"/>
  <c r="AT2536" i="1"/>
  <c r="AU2536" i="1" s="1"/>
  <c r="AS2536" i="1"/>
  <c r="BF2535" i="1"/>
  <c r="BC2535" i="1"/>
  <c r="BB2535" i="1"/>
  <c r="BA2535" i="1"/>
  <c r="AZ2535" i="1"/>
  <c r="AY2535" i="1"/>
  <c r="AV2535" i="1"/>
  <c r="AT2535" i="1"/>
  <c r="AU2535" i="1" s="1"/>
  <c r="AS2535" i="1"/>
  <c r="BF2534" i="1"/>
  <c r="BC2534" i="1"/>
  <c r="BB2534" i="1"/>
  <c r="BA2534" i="1"/>
  <c r="AZ2534" i="1"/>
  <c r="AY2534" i="1"/>
  <c r="AV2534" i="1"/>
  <c r="AT2534" i="1"/>
  <c r="AU2534" i="1" s="1"/>
  <c r="AS2534" i="1"/>
  <c r="BF2533" i="1"/>
  <c r="BC2533" i="1"/>
  <c r="BB2533" i="1"/>
  <c r="BA2533" i="1"/>
  <c r="AZ2533" i="1"/>
  <c r="AY2533" i="1"/>
  <c r="AV2533" i="1"/>
  <c r="AX2533" i="1" s="1"/>
  <c r="AT2533" i="1"/>
  <c r="AU2533" i="1" s="1"/>
  <c r="AS2533" i="1"/>
  <c r="BF2532" i="1"/>
  <c r="BC2532" i="1"/>
  <c r="BB2532" i="1"/>
  <c r="BA2532" i="1"/>
  <c r="AZ2532" i="1"/>
  <c r="AY2532" i="1"/>
  <c r="AV2532" i="1"/>
  <c r="AT2532" i="1"/>
  <c r="AU2532" i="1" s="1"/>
  <c r="AS2532" i="1"/>
  <c r="BF2531" i="1"/>
  <c r="BC2531" i="1"/>
  <c r="BB2531" i="1"/>
  <c r="BA2531" i="1"/>
  <c r="AZ2531" i="1"/>
  <c r="AY2531" i="1"/>
  <c r="AV2531" i="1"/>
  <c r="AX2531" i="1" s="1"/>
  <c r="AT2531" i="1"/>
  <c r="AU2531" i="1" s="1"/>
  <c r="AS2531" i="1"/>
  <c r="BF2530" i="1"/>
  <c r="BC2530" i="1"/>
  <c r="BB2530" i="1"/>
  <c r="BA2530" i="1"/>
  <c r="AZ2530" i="1"/>
  <c r="AY2530" i="1"/>
  <c r="AV2530" i="1"/>
  <c r="AT2530" i="1"/>
  <c r="AU2530" i="1" s="1"/>
  <c r="AS2530" i="1"/>
  <c r="BF2529" i="1"/>
  <c r="BC2529" i="1"/>
  <c r="BB2529" i="1"/>
  <c r="BA2529" i="1"/>
  <c r="AZ2529" i="1"/>
  <c r="AY2529" i="1"/>
  <c r="AV2529" i="1"/>
  <c r="AX2529" i="1" s="1"/>
  <c r="AT2529" i="1"/>
  <c r="AU2529" i="1" s="1"/>
  <c r="AS2529" i="1"/>
  <c r="BF2528" i="1"/>
  <c r="BC2528" i="1"/>
  <c r="BB2528" i="1"/>
  <c r="BA2528" i="1"/>
  <c r="AZ2528" i="1"/>
  <c r="AY2528" i="1"/>
  <c r="AV2528" i="1"/>
  <c r="AU2528" i="1"/>
  <c r="AT2528" i="1"/>
  <c r="AS2528" i="1"/>
  <c r="BF2527" i="1"/>
  <c r="BC2527" i="1"/>
  <c r="BB2527" i="1"/>
  <c r="BA2527" i="1"/>
  <c r="AZ2527" i="1"/>
  <c r="AY2527" i="1"/>
  <c r="AV2527" i="1"/>
  <c r="AX2527" i="1" s="1"/>
  <c r="AT2527" i="1"/>
  <c r="AU2527" i="1" s="1"/>
  <c r="AS2527" i="1"/>
  <c r="BF2526" i="1"/>
  <c r="BC2526" i="1"/>
  <c r="BB2526" i="1"/>
  <c r="BA2526" i="1"/>
  <c r="AZ2526" i="1"/>
  <c r="AY2526" i="1"/>
  <c r="AV2526" i="1"/>
  <c r="AT2526" i="1"/>
  <c r="AU2526" i="1" s="1"/>
  <c r="AS2526" i="1"/>
  <c r="BF2525" i="1"/>
  <c r="BC2525" i="1"/>
  <c r="BB2525" i="1"/>
  <c r="BA2525" i="1"/>
  <c r="AZ2525" i="1"/>
  <c r="AY2525" i="1"/>
  <c r="AV2525" i="1"/>
  <c r="AX2525" i="1" s="1"/>
  <c r="AT2525" i="1"/>
  <c r="AU2525" i="1" s="1"/>
  <c r="AS2525" i="1"/>
  <c r="BF2524" i="1"/>
  <c r="BC2524" i="1"/>
  <c r="BB2524" i="1"/>
  <c r="BA2524" i="1"/>
  <c r="AZ2524" i="1"/>
  <c r="AY2524" i="1"/>
  <c r="AV2524" i="1"/>
  <c r="AU2524" i="1"/>
  <c r="AT2524" i="1"/>
  <c r="AS2524" i="1"/>
  <c r="BF2523" i="1"/>
  <c r="BC2523" i="1"/>
  <c r="BB2523" i="1"/>
  <c r="BA2523" i="1"/>
  <c r="AZ2523" i="1"/>
  <c r="AY2523" i="1"/>
  <c r="AV2523" i="1"/>
  <c r="AX2523" i="1" s="1"/>
  <c r="AT2523" i="1"/>
  <c r="AU2523" i="1" s="1"/>
  <c r="AS2523" i="1"/>
  <c r="BF2522" i="1"/>
  <c r="BC2522" i="1"/>
  <c r="BB2522" i="1"/>
  <c r="BA2522" i="1"/>
  <c r="AZ2522" i="1"/>
  <c r="AY2522" i="1"/>
  <c r="AV2522" i="1"/>
  <c r="AT2522" i="1"/>
  <c r="AU2522" i="1" s="1"/>
  <c r="AS2522" i="1"/>
  <c r="BF2521" i="1"/>
  <c r="BC2521" i="1"/>
  <c r="BB2521" i="1"/>
  <c r="BA2521" i="1"/>
  <c r="AZ2521" i="1"/>
  <c r="AY2521" i="1"/>
  <c r="AW2521" i="1"/>
  <c r="AV2521" i="1"/>
  <c r="AX2521" i="1" s="1"/>
  <c r="AT2521" i="1"/>
  <c r="AU2521" i="1" s="1"/>
  <c r="AS2521" i="1"/>
  <c r="BF2520" i="1"/>
  <c r="BC2520" i="1"/>
  <c r="BB2520" i="1"/>
  <c r="BA2520" i="1"/>
  <c r="AZ2520" i="1"/>
  <c r="AY2520" i="1"/>
  <c r="AV2520" i="1"/>
  <c r="AT2520" i="1"/>
  <c r="AU2520" i="1" s="1"/>
  <c r="AS2520" i="1"/>
  <c r="BF2519" i="1"/>
  <c r="BC2519" i="1"/>
  <c r="BB2519" i="1"/>
  <c r="BA2519" i="1"/>
  <c r="AZ2519" i="1"/>
  <c r="AY2519" i="1"/>
  <c r="AV2519" i="1"/>
  <c r="AT2519" i="1"/>
  <c r="AU2519" i="1" s="1"/>
  <c r="AS2519" i="1"/>
  <c r="BF2518" i="1"/>
  <c r="BC2518" i="1"/>
  <c r="BB2518" i="1"/>
  <c r="BA2518" i="1"/>
  <c r="AZ2518" i="1"/>
  <c r="AY2518" i="1"/>
  <c r="AV2518" i="1"/>
  <c r="AT2518" i="1"/>
  <c r="AU2518" i="1" s="1"/>
  <c r="AS2518" i="1"/>
  <c r="BF2517" i="1"/>
  <c r="BC2517" i="1"/>
  <c r="BB2517" i="1"/>
  <c r="BA2517" i="1"/>
  <c r="AZ2517" i="1"/>
  <c r="AY2517" i="1"/>
  <c r="AV2517" i="1"/>
  <c r="AX2517" i="1" s="1"/>
  <c r="AU2517" i="1"/>
  <c r="AT2517" i="1"/>
  <c r="AS2517" i="1"/>
  <c r="BF2516" i="1"/>
  <c r="BC2516" i="1"/>
  <c r="BB2516" i="1"/>
  <c r="BA2516" i="1"/>
  <c r="AZ2516" i="1"/>
  <c r="AY2516" i="1"/>
  <c r="AV2516" i="1"/>
  <c r="AT2516" i="1"/>
  <c r="AU2516" i="1" s="1"/>
  <c r="AS2516" i="1"/>
  <c r="BF2515" i="1"/>
  <c r="BC2515" i="1"/>
  <c r="BB2515" i="1"/>
  <c r="BA2515" i="1"/>
  <c r="AZ2515" i="1"/>
  <c r="AY2515" i="1"/>
  <c r="AV2515" i="1"/>
  <c r="AT2515" i="1"/>
  <c r="AU2515" i="1" s="1"/>
  <c r="AS2515" i="1"/>
  <c r="BF2514" i="1"/>
  <c r="BC2514" i="1"/>
  <c r="BB2514" i="1"/>
  <c r="BA2514" i="1"/>
  <c r="AZ2514" i="1"/>
  <c r="AY2514" i="1"/>
  <c r="AV2514" i="1"/>
  <c r="AT2514" i="1"/>
  <c r="AU2514" i="1" s="1"/>
  <c r="AS2514" i="1"/>
  <c r="BF2513" i="1"/>
  <c r="BC2513" i="1"/>
  <c r="BB2513" i="1"/>
  <c r="BA2513" i="1"/>
  <c r="AZ2513" i="1"/>
  <c r="AY2513" i="1"/>
  <c r="AV2513" i="1"/>
  <c r="AX2513" i="1" s="1"/>
  <c r="AT2513" i="1"/>
  <c r="AU2513" i="1" s="1"/>
  <c r="AS2513" i="1"/>
  <c r="BF2512" i="1"/>
  <c r="BC2512" i="1"/>
  <c r="BB2512" i="1"/>
  <c r="BA2512" i="1"/>
  <c r="AZ2512" i="1"/>
  <c r="AY2512" i="1"/>
  <c r="AV2512" i="1"/>
  <c r="AT2512" i="1"/>
  <c r="AU2512" i="1" s="1"/>
  <c r="AS2512" i="1"/>
  <c r="BF2511" i="1"/>
  <c r="BC2511" i="1"/>
  <c r="BB2511" i="1"/>
  <c r="BA2511" i="1"/>
  <c r="AZ2511" i="1"/>
  <c r="AY2511" i="1"/>
  <c r="AV2511" i="1"/>
  <c r="AX2511" i="1" s="1"/>
  <c r="AT2511" i="1"/>
  <c r="AU2511" i="1" s="1"/>
  <c r="AS2511" i="1"/>
  <c r="BF2510" i="1"/>
  <c r="BC2510" i="1"/>
  <c r="BB2510" i="1"/>
  <c r="BA2510" i="1"/>
  <c r="AZ2510" i="1"/>
  <c r="AY2510" i="1"/>
  <c r="AV2510" i="1"/>
  <c r="AT2510" i="1"/>
  <c r="AU2510" i="1" s="1"/>
  <c r="AS2510" i="1"/>
  <c r="BF2509" i="1"/>
  <c r="BC2509" i="1"/>
  <c r="BB2509" i="1"/>
  <c r="BA2509" i="1"/>
  <c r="AZ2509" i="1"/>
  <c r="AY2509" i="1"/>
  <c r="AV2509" i="1"/>
  <c r="AT2509" i="1"/>
  <c r="AU2509" i="1" s="1"/>
  <c r="AS2509" i="1"/>
  <c r="BF2508" i="1"/>
  <c r="BC2508" i="1"/>
  <c r="BB2508" i="1"/>
  <c r="BA2508" i="1"/>
  <c r="AZ2508" i="1"/>
  <c r="AY2508" i="1"/>
  <c r="AV2508" i="1"/>
  <c r="AT2508" i="1"/>
  <c r="AU2508" i="1" s="1"/>
  <c r="AS2508" i="1"/>
  <c r="BF2507" i="1"/>
  <c r="BC2507" i="1"/>
  <c r="BB2507" i="1"/>
  <c r="BA2507" i="1"/>
  <c r="AZ2507" i="1"/>
  <c r="AY2507" i="1"/>
  <c r="AV2507" i="1"/>
  <c r="AX2507" i="1" s="1"/>
  <c r="AT2507" i="1"/>
  <c r="AU2507" i="1" s="1"/>
  <c r="AS2507" i="1"/>
  <c r="BF2506" i="1"/>
  <c r="BC2506" i="1"/>
  <c r="BB2506" i="1"/>
  <c r="BA2506" i="1"/>
  <c r="AZ2506" i="1"/>
  <c r="AY2506" i="1"/>
  <c r="AV2506" i="1"/>
  <c r="AT2506" i="1"/>
  <c r="AU2506" i="1" s="1"/>
  <c r="AS2506" i="1"/>
  <c r="BF2505" i="1"/>
  <c r="BC2505" i="1"/>
  <c r="BB2505" i="1"/>
  <c r="BA2505" i="1"/>
  <c r="AZ2505" i="1"/>
  <c r="AY2505" i="1"/>
  <c r="AV2505" i="1"/>
  <c r="AX2505" i="1" s="1"/>
  <c r="AU2505" i="1"/>
  <c r="AT2505" i="1"/>
  <c r="AS2505" i="1"/>
  <c r="BF2504" i="1"/>
  <c r="BC2504" i="1"/>
  <c r="BB2504" i="1"/>
  <c r="BA2504" i="1"/>
  <c r="AZ2504" i="1"/>
  <c r="AY2504" i="1"/>
  <c r="AV2504" i="1"/>
  <c r="AT2504" i="1"/>
  <c r="AU2504" i="1" s="1"/>
  <c r="AS2504" i="1"/>
  <c r="BF2503" i="1"/>
  <c r="BC2503" i="1"/>
  <c r="BB2503" i="1"/>
  <c r="BA2503" i="1"/>
  <c r="AZ2503" i="1"/>
  <c r="AY2503" i="1"/>
  <c r="AV2503" i="1"/>
  <c r="AU2503" i="1"/>
  <c r="AT2503" i="1"/>
  <c r="AS2503" i="1"/>
  <c r="BF2502" i="1"/>
  <c r="BC2502" i="1"/>
  <c r="BB2502" i="1"/>
  <c r="BA2502" i="1"/>
  <c r="AZ2502" i="1"/>
  <c r="AY2502" i="1"/>
  <c r="AV2502" i="1"/>
  <c r="AT2502" i="1"/>
  <c r="AU2502" i="1" s="1"/>
  <c r="AS2502" i="1"/>
  <c r="BF2501" i="1"/>
  <c r="BC2501" i="1"/>
  <c r="BB2501" i="1"/>
  <c r="BA2501" i="1"/>
  <c r="AZ2501" i="1"/>
  <c r="AY2501" i="1"/>
  <c r="AV2501" i="1"/>
  <c r="AX2501" i="1" s="1"/>
  <c r="AT2501" i="1"/>
  <c r="AU2501" i="1" s="1"/>
  <c r="AS2501" i="1"/>
  <c r="BF2500" i="1"/>
  <c r="BC2500" i="1"/>
  <c r="BB2500" i="1"/>
  <c r="BA2500" i="1"/>
  <c r="AZ2500" i="1"/>
  <c r="AY2500" i="1"/>
  <c r="AV2500" i="1"/>
  <c r="AT2500" i="1"/>
  <c r="AU2500" i="1" s="1"/>
  <c r="AS2500" i="1"/>
  <c r="BF2499" i="1"/>
  <c r="BC2499" i="1"/>
  <c r="BB2499" i="1"/>
  <c r="BA2499" i="1"/>
  <c r="AZ2499" i="1"/>
  <c r="AY2499" i="1"/>
  <c r="AW2499" i="1"/>
  <c r="AV2499" i="1"/>
  <c r="AX2499" i="1" s="1"/>
  <c r="AT2499" i="1"/>
  <c r="AU2499" i="1" s="1"/>
  <c r="AS2499" i="1"/>
  <c r="BF2498" i="1"/>
  <c r="BC2498" i="1"/>
  <c r="BB2498" i="1"/>
  <c r="BA2498" i="1"/>
  <c r="AZ2498" i="1"/>
  <c r="AY2498" i="1"/>
  <c r="AV2498" i="1"/>
  <c r="AT2498" i="1"/>
  <c r="AU2498" i="1" s="1"/>
  <c r="AS2498" i="1"/>
  <c r="BF2497" i="1"/>
  <c r="BC2497" i="1"/>
  <c r="BB2497" i="1"/>
  <c r="BA2497" i="1"/>
  <c r="AZ2497" i="1"/>
  <c r="AY2497" i="1"/>
  <c r="AV2497" i="1"/>
  <c r="AX2497" i="1" s="1"/>
  <c r="AT2497" i="1"/>
  <c r="AU2497" i="1" s="1"/>
  <c r="AS2497" i="1"/>
  <c r="BF2496" i="1"/>
  <c r="BC2496" i="1"/>
  <c r="BB2496" i="1"/>
  <c r="BA2496" i="1"/>
  <c r="AZ2496" i="1"/>
  <c r="AY2496" i="1"/>
  <c r="AV2496" i="1"/>
  <c r="AT2496" i="1"/>
  <c r="AU2496" i="1" s="1"/>
  <c r="AS2496" i="1"/>
  <c r="BF2495" i="1"/>
  <c r="BC2495" i="1"/>
  <c r="BB2495" i="1"/>
  <c r="BA2495" i="1"/>
  <c r="AZ2495" i="1"/>
  <c r="AY2495" i="1"/>
  <c r="AV2495" i="1"/>
  <c r="AX2495" i="1" s="1"/>
  <c r="AT2495" i="1"/>
  <c r="AU2495" i="1" s="1"/>
  <c r="AS2495" i="1"/>
  <c r="BF2494" i="1"/>
  <c r="BC2494" i="1"/>
  <c r="BB2494" i="1"/>
  <c r="BA2494" i="1"/>
  <c r="AZ2494" i="1"/>
  <c r="AY2494" i="1"/>
  <c r="AV2494" i="1"/>
  <c r="AU2494" i="1"/>
  <c r="AT2494" i="1"/>
  <c r="AS2494" i="1"/>
  <c r="BF2493" i="1"/>
  <c r="BC2493" i="1"/>
  <c r="BB2493" i="1"/>
  <c r="BA2493" i="1"/>
  <c r="AZ2493" i="1"/>
  <c r="AY2493" i="1"/>
  <c r="AV2493" i="1"/>
  <c r="AX2493" i="1" s="1"/>
  <c r="AT2493" i="1"/>
  <c r="AU2493" i="1" s="1"/>
  <c r="AS2493" i="1"/>
  <c r="BF2492" i="1"/>
  <c r="BC2492" i="1"/>
  <c r="BB2492" i="1"/>
  <c r="BA2492" i="1"/>
  <c r="AZ2492" i="1"/>
  <c r="AY2492" i="1"/>
  <c r="AV2492" i="1"/>
  <c r="AT2492" i="1"/>
  <c r="AU2492" i="1" s="1"/>
  <c r="AS2492" i="1"/>
  <c r="BF2491" i="1"/>
  <c r="BC2491" i="1"/>
  <c r="BB2491" i="1"/>
  <c r="BA2491" i="1"/>
  <c r="AZ2491" i="1"/>
  <c r="AY2491" i="1"/>
  <c r="AV2491" i="1"/>
  <c r="AX2491" i="1" s="1"/>
  <c r="AT2491" i="1"/>
  <c r="AU2491" i="1" s="1"/>
  <c r="AS2491" i="1"/>
  <c r="BF2490" i="1"/>
  <c r="BC2490" i="1"/>
  <c r="BB2490" i="1"/>
  <c r="BA2490" i="1"/>
  <c r="AZ2490" i="1"/>
  <c r="AY2490" i="1"/>
  <c r="AV2490" i="1"/>
  <c r="AT2490" i="1"/>
  <c r="AU2490" i="1" s="1"/>
  <c r="AS2490" i="1"/>
  <c r="BF2489" i="1"/>
  <c r="BC2489" i="1"/>
  <c r="BB2489" i="1"/>
  <c r="BA2489" i="1"/>
  <c r="AZ2489" i="1"/>
  <c r="AY2489" i="1"/>
  <c r="AV2489" i="1"/>
  <c r="AX2489" i="1" s="1"/>
  <c r="AU2489" i="1"/>
  <c r="AT2489" i="1"/>
  <c r="AS2489" i="1"/>
  <c r="BF2488" i="1"/>
  <c r="BC2488" i="1"/>
  <c r="BB2488" i="1"/>
  <c r="BA2488" i="1"/>
  <c r="AZ2488" i="1"/>
  <c r="AY2488" i="1"/>
  <c r="AV2488" i="1"/>
  <c r="AT2488" i="1"/>
  <c r="AU2488" i="1" s="1"/>
  <c r="AS2488" i="1"/>
  <c r="BF2487" i="1"/>
  <c r="BC2487" i="1"/>
  <c r="BB2487" i="1"/>
  <c r="BA2487" i="1"/>
  <c r="AZ2487" i="1"/>
  <c r="AY2487" i="1"/>
  <c r="AV2487" i="1"/>
  <c r="AT2487" i="1"/>
  <c r="AU2487" i="1" s="1"/>
  <c r="AS2487" i="1"/>
  <c r="BF2486" i="1"/>
  <c r="BC2486" i="1"/>
  <c r="BB2486" i="1"/>
  <c r="BA2486" i="1"/>
  <c r="AZ2486" i="1"/>
  <c r="AY2486" i="1"/>
  <c r="AV2486" i="1"/>
  <c r="AT2486" i="1"/>
  <c r="AU2486" i="1" s="1"/>
  <c r="AS2486" i="1"/>
  <c r="BF2485" i="1"/>
  <c r="BC2485" i="1"/>
  <c r="BB2485" i="1"/>
  <c r="BA2485" i="1"/>
  <c r="AZ2485" i="1"/>
  <c r="AY2485" i="1"/>
  <c r="AV2485" i="1"/>
  <c r="AX2485" i="1" s="1"/>
  <c r="AT2485" i="1"/>
  <c r="AU2485" i="1" s="1"/>
  <c r="AS2485" i="1"/>
  <c r="BF2484" i="1"/>
  <c r="BC2484" i="1"/>
  <c r="BB2484" i="1"/>
  <c r="BA2484" i="1"/>
  <c r="AZ2484" i="1"/>
  <c r="AY2484" i="1"/>
  <c r="AV2484" i="1"/>
  <c r="AU2484" i="1"/>
  <c r="AT2484" i="1"/>
  <c r="AS2484" i="1"/>
  <c r="BF2483" i="1"/>
  <c r="BC2483" i="1"/>
  <c r="BB2483" i="1"/>
  <c r="BA2483" i="1"/>
  <c r="AZ2483" i="1"/>
  <c r="AY2483" i="1"/>
  <c r="AV2483" i="1"/>
  <c r="AX2483" i="1" s="1"/>
  <c r="AU2483" i="1"/>
  <c r="AT2483" i="1"/>
  <c r="AS2483" i="1"/>
  <c r="BF2482" i="1"/>
  <c r="BC2482" i="1"/>
  <c r="BB2482" i="1"/>
  <c r="BA2482" i="1"/>
  <c r="AZ2482" i="1"/>
  <c r="AY2482" i="1"/>
  <c r="AV2482" i="1"/>
  <c r="AT2482" i="1"/>
  <c r="AU2482" i="1" s="1"/>
  <c r="AS2482" i="1"/>
  <c r="BF2481" i="1"/>
  <c r="BC2481" i="1"/>
  <c r="BB2481" i="1"/>
  <c r="BA2481" i="1"/>
  <c r="AZ2481" i="1"/>
  <c r="AY2481" i="1"/>
  <c r="AV2481" i="1"/>
  <c r="AU2481" i="1"/>
  <c r="AT2481" i="1"/>
  <c r="AS2481" i="1"/>
  <c r="BF2480" i="1"/>
  <c r="BC2480" i="1"/>
  <c r="BB2480" i="1"/>
  <c r="BA2480" i="1"/>
  <c r="AZ2480" i="1"/>
  <c r="AY2480" i="1"/>
  <c r="AV2480" i="1"/>
  <c r="AT2480" i="1"/>
  <c r="AU2480" i="1" s="1"/>
  <c r="AS2480" i="1"/>
  <c r="BF2479" i="1"/>
  <c r="BC2479" i="1"/>
  <c r="BB2479" i="1"/>
  <c r="BA2479" i="1"/>
  <c r="AZ2479" i="1"/>
  <c r="AY2479" i="1"/>
  <c r="AV2479" i="1"/>
  <c r="AX2479" i="1" s="1"/>
  <c r="AT2479" i="1"/>
  <c r="AU2479" i="1" s="1"/>
  <c r="AS2479" i="1"/>
  <c r="BF2478" i="1"/>
  <c r="BC2478" i="1"/>
  <c r="BB2478" i="1"/>
  <c r="BA2478" i="1"/>
  <c r="AZ2478" i="1"/>
  <c r="AY2478" i="1"/>
  <c r="AV2478" i="1"/>
  <c r="AU2478" i="1"/>
  <c r="AT2478" i="1"/>
  <c r="AS2478" i="1"/>
  <c r="BF2477" i="1"/>
  <c r="BC2477" i="1"/>
  <c r="BB2477" i="1"/>
  <c r="BA2477" i="1"/>
  <c r="AZ2477" i="1"/>
  <c r="AY2477" i="1"/>
  <c r="AV2477" i="1"/>
  <c r="AT2477" i="1"/>
  <c r="AU2477" i="1" s="1"/>
  <c r="AS2477" i="1"/>
  <c r="BF2476" i="1"/>
  <c r="BC2476" i="1"/>
  <c r="BB2476" i="1"/>
  <c r="BA2476" i="1"/>
  <c r="AZ2476" i="1"/>
  <c r="AY2476" i="1"/>
  <c r="AV2476" i="1"/>
  <c r="AT2476" i="1"/>
  <c r="AU2476" i="1" s="1"/>
  <c r="AS2476" i="1"/>
  <c r="BF2475" i="1"/>
  <c r="BC2475" i="1"/>
  <c r="BB2475" i="1"/>
  <c r="BA2475" i="1"/>
  <c r="AZ2475" i="1"/>
  <c r="AY2475" i="1"/>
  <c r="AV2475" i="1"/>
  <c r="AX2475" i="1" s="1"/>
  <c r="AT2475" i="1"/>
  <c r="AU2475" i="1" s="1"/>
  <c r="AS2475" i="1"/>
  <c r="BF2474" i="1"/>
  <c r="BC2474" i="1"/>
  <c r="BB2474" i="1"/>
  <c r="BA2474" i="1"/>
  <c r="AZ2474" i="1"/>
  <c r="AY2474" i="1"/>
  <c r="AV2474" i="1"/>
  <c r="AT2474" i="1"/>
  <c r="AU2474" i="1" s="1"/>
  <c r="AS2474" i="1"/>
  <c r="BF2473" i="1"/>
  <c r="BC2473" i="1"/>
  <c r="BB2473" i="1"/>
  <c r="BA2473" i="1"/>
  <c r="AZ2473" i="1"/>
  <c r="AY2473" i="1"/>
  <c r="AV2473" i="1"/>
  <c r="AX2473" i="1" s="1"/>
  <c r="AT2473" i="1"/>
  <c r="AU2473" i="1" s="1"/>
  <c r="AS2473" i="1"/>
  <c r="BF2472" i="1"/>
  <c r="BC2472" i="1"/>
  <c r="BB2472" i="1"/>
  <c r="BA2472" i="1"/>
  <c r="AZ2472" i="1"/>
  <c r="AY2472" i="1"/>
  <c r="AV2472" i="1"/>
  <c r="AT2472" i="1"/>
  <c r="AU2472" i="1" s="1"/>
  <c r="AS2472" i="1"/>
  <c r="BF2471" i="1"/>
  <c r="BC2471" i="1"/>
  <c r="BB2471" i="1"/>
  <c r="BA2471" i="1"/>
  <c r="AZ2471" i="1"/>
  <c r="AY2471" i="1"/>
  <c r="AV2471" i="1"/>
  <c r="AT2471" i="1"/>
  <c r="AU2471" i="1" s="1"/>
  <c r="AS2471" i="1"/>
  <c r="BF2470" i="1"/>
  <c r="BC2470" i="1"/>
  <c r="BB2470" i="1"/>
  <c r="BA2470" i="1"/>
  <c r="AZ2470" i="1"/>
  <c r="AY2470" i="1"/>
  <c r="AV2470" i="1"/>
  <c r="AT2470" i="1"/>
  <c r="AU2470" i="1" s="1"/>
  <c r="AS2470" i="1"/>
  <c r="BF2469" i="1"/>
  <c r="BC2469" i="1"/>
  <c r="BB2469" i="1"/>
  <c r="BA2469" i="1"/>
  <c r="AZ2469" i="1"/>
  <c r="AY2469" i="1"/>
  <c r="AV2469" i="1"/>
  <c r="AX2469" i="1" s="1"/>
  <c r="AT2469" i="1"/>
  <c r="AU2469" i="1" s="1"/>
  <c r="AS2469" i="1"/>
  <c r="BF2468" i="1"/>
  <c r="BC2468" i="1"/>
  <c r="BB2468" i="1"/>
  <c r="BA2468" i="1"/>
  <c r="AZ2468" i="1"/>
  <c r="AY2468" i="1"/>
  <c r="AV2468" i="1"/>
  <c r="AT2468" i="1"/>
  <c r="AU2468" i="1" s="1"/>
  <c r="AS2468" i="1"/>
  <c r="BF2467" i="1"/>
  <c r="BC2467" i="1"/>
  <c r="BB2467" i="1"/>
  <c r="BA2467" i="1"/>
  <c r="AZ2467" i="1"/>
  <c r="AY2467" i="1"/>
  <c r="AV2467" i="1"/>
  <c r="AX2467" i="1" s="1"/>
  <c r="AT2467" i="1"/>
  <c r="AU2467" i="1" s="1"/>
  <c r="AS2467" i="1"/>
  <c r="BF2466" i="1"/>
  <c r="BC2466" i="1"/>
  <c r="BB2466" i="1"/>
  <c r="BA2466" i="1"/>
  <c r="AZ2466" i="1"/>
  <c r="AY2466" i="1"/>
  <c r="AV2466" i="1"/>
  <c r="AU2466" i="1"/>
  <c r="AT2466" i="1"/>
  <c r="AS2466" i="1"/>
  <c r="BF2465" i="1"/>
  <c r="BC2465" i="1"/>
  <c r="BB2465" i="1"/>
  <c r="BA2465" i="1"/>
  <c r="AZ2465" i="1"/>
  <c r="AY2465" i="1"/>
  <c r="AV2465" i="1"/>
  <c r="AX2465" i="1" s="1"/>
  <c r="AT2465" i="1"/>
  <c r="AU2465" i="1" s="1"/>
  <c r="AS2465" i="1"/>
  <c r="BF2464" i="1"/>
  <c r="BC2464" i="1"/>
  <c r="BB2464" i="1"/>
  <c r="BA2464" i="1"/>
  <c r="AZ2464" i="1"/>
  <c r="AY2464" i="1"/>
  <c r="AV2464" i="1"/>
  <c r="AT2464" i="1"/>
  <c r="AU2464" i="1" s="1"/>
  <c r="AS2464" i="1"/>
  <c r="BF2463" i="1"/>
  <c r="BC2463" i="1"/>
  <c r="BB2463" i="1"/>
  <c r="BA2463" i="1"/>
  <c r="AZ2463" i="1"/>
  <c r="AY2463" i="1"/>
  <c r="AV2463" i="1"/>
  <c r="AX2463" i="1" s="1"/>
  <c r="AT2463" i="1"/>
  <c r="AU2463" i="1" s="1"/>
  <c r="AS2463" i="1"/>
  <c r="BF2462" i="1"/>
  <c r="BC2462" i="1"/>
  <c r="BB2462" i="1"/>
  <c r="BA2462" i="1"/>
  <c r="AZ2462" i="1"/>
  <c r="AY2462" i="1"/>
  <c r="AV2462" i="1"/>
  <c r="AT2462" i="1"/>
  <c r="AU2462" i="1" s="1"/>
  <c r="AS2462" i="1"/>
  <c r="BF2461" i="1"/>
  <c r="BC2461" i="1"/>
  <c r="BB2461" i="1"/>
  <c r="BA2461" i="1"/>
  <c r="AZ2461" i="1"/>
  <c r="AY2461" i="1"/>
  <c r="AV2461" i="1"/>
  <c r="AX2461" i="1" s="1"/>
  <c r="AU2461" i="1"/>
  <c r="AT2461" i="1"/>
  <c r="AS2461" i="1"/>
  <c r="BF2460" i="1"/>
  <c r="BC2460" i="1"/>
  <c r="BB2460" i="1"/>
  <c r="BA2460" i="1"/>
  <c r="AZ2460" i="1"/>
  <c r="AY2460" i="1"/>
  <c r="AV2460" i="1"/>
  <c r="AT2460" i="1"/>
  <c r="AU2460" i="1" s="1"/>
  <c r="AS2460" i="1"/>
  <c r="BF2459" i="1"/>
  <c r="BC2459" i="1"/>
  <c r="BB2459" i="1"/>
  <c r="BA2459" i="1"/>
  <c r="AZ2459" i="1"/>
  <c r="AY2459" i="1"/>
  <c r="AV2459" i="1"/>
  <c r="AX2459" i="1" s="1"/>
  <c r="AT2459" i="1"/>
  <c r="AU2459" i="1" s="1"/>
  <c r="AS2459" i="1"/>
  <c r="BF2458" i="1"/>
  <c r="BC2458" i="1"/>
  <c r="BB2458" i="1"/>
  <c r="BA2458" i="1"/>
  <c r="AZ2458" i="1"/>
  <c r="AY2458" i="1"/>
  <c r="AV2458" i="1"/>
  <c r="AT2458" i="1"/>
  <c r="AU2458" i="1" s="1"/>
  <c r="AS2458" i="1"/>
  <c r="BF2457" i="1"/>
  <c r="BC2457" i="1"/>
  <c r="BB2457" i="1"/>
  <c r="BA2457" i="1"/>
  <c r="AZ2457" i="1"/>
  <c r="AY2457" i="1"/>
  <c r="AV2457" i="1"/>
  <c r="AW2457" i="1" s="1"/>
  <c r="AT2457" i="1"/>
  <c r="AU2457" i="1" s="1"/>
  <c r="AS2457" i="1"/>
  <c r="BF2456" i="1"/>
  <c r="BC2456" i="1"/>
  <c r="BB2456" i="1"/>
  <c r="BA2456" i="1"/>
  <c r="AZ2456" i="1"/>
  <c r="AY2456" i="1"/>
  <c r="AV2456" i="1"/>
  <c r="AT2456" i="1"/>
  <c r="AU2456" i="1" s="1"/>
  <c r="AS2456" i="1"/>
  <c r="BF2455" i="1"/>
  <c r="BC2455" i="1"/>
  <c r="BB2455" i="1"/>
  <c r="BA2455" i="1"/>
  <c r="AZ2455" i="1"/>
  <c r="AY2455" i="1"/>
  <c r="AV2455" i="1"/>
  <c r="AW2455" i="1" s="1"/>
  <c r="AT2455" i="1"/>
  <c r="AU2455" i="1" s="1"/>
  <c r="AS2455" i="1"/>
  <c r="BF2454" i="1"/>
  <c r="BC2454" i="1"/>
  <c r="BB2454" i="1"/>
  <c r="BA2454" i="1"/>
  <c r="AZ2454" i="1"/>
  <c r="AY2454" i="1"/>
  <c r="AV2454" i="1"/>
  <c r="AT2454" i="1"/>
  <c r="AU2454" i="1" s="1"/>
  <c r="AS2454" i="1"/>
  <c r="BF2453" i="1"/>
  <c r="BC2453" i="1"/>
  <c r="BB2453" i="1"/>
  <c r="BA2453" i="1"/>
  <c r="AZ2453" i="1"/>
  <c r="AY2453" i="1"/>
  <c r="AV2453" i="1"/>
  <c r="AT2453" i="1"/>
  <c r="AU2453" i="1" s="1"/>
  <c r="AS2453" i="1"/>
  <c r="BF2452" i="1"/>
  <c r="BC2452" i="1"/>
  <c r="BB2452" i="1"/>
  <c r="BA2452" i="1"/>
  <c r="AZ2452" i="1"/>
  <c r="AY2452" i="1"/>
  <c r="AV2452" i="1"/>
  <c r="AT2452" i="1"/>
  <c r="AU2452" i="1" s="1"/>
  <c r="AS2452" i="1"/>
  <c r="BF2451" i="1"/>
  <c r="BC2451" i="1"/>
  <c r="BB2451" i="1"/>
  <c r="BA2451" i="1"/>
  <c r="AZ2451" i="1"/>
  <c r="AY2451" i="1"/>
  <c r="AV2451" i="1"/>
  <c r="AX2451" i="1" s="1"/>
  <c r="AT2451" i="1"/>
  <c r="AU2451" i="1" s="1"/>
  <c r="AS2451" i="1"/>
  <c r="BF2450" i="1"/>
  <c r="BC2450" i="1"/>
  <c r="BB2450" i="1"/>
  <c r="BA2450" i="1"/>
  <c r="AZ2450" i="1"/>
  <c r="AY2450" i="1"/>
  <c r="AV2450" i="1"/>
  <c r="AT2450" i="1"/>
  <c r="AU2450" i="1" s="1"/>
  <c r="AS2450" i="1"/>
  <c r="BF2449" i="1"/>
  <c r="BC2449" i="1"/>
  <c r="BB2449" i="1"/>
  <c r="BA2449" i="1"/>
  <c r="AZ2449" i="1"/>
  <c r="AY2449" i="1"/>
  <c r="AV2449" i="1"/>
  <c r="AW2449" i="1" s="1"/>
  <c r="AT2449" i="1"/>
  <c r="AU2449" i="1" s="1"/>
  <c r="AS2449" i="1"/>
  <c r="BF2448" i="1"/>
  <c r="BC2448" i="1"/>
  <c r="BB2448" i="1"/>
  <c r="BA2448" i="1"/>
  <c r="AZ2448" i="1"/>
  <c r="AY2448" i="1"/>
  <c r="AV2448" i="1"/>
  <c r="AT2448" i="1"/>
  <c r="AU2448" i="1" s="1"/>
  <c r="AS2448" i="1"/>
  <c r="BF2447" i="1"/>
  <c r="BC2447" i="1"/>
  <c r="BB2447" i="1"/>
  <c r="BA2447" i="1"/>
  <c r="AZ2447" i="1"/>
  <c r="AY2447" i="1"/>
  <c r="AV2447" i="1"/>
  <c r="AT2447" i="1"/>
  <c r="AU2447" i="1" s="1"/>
  <c r="AS2447" i="1"/>
  <c r="BF2446" i="1"/>
  <c r="BC2446" i="1"/>
  <c r="BB2446" i="1"/>
  <c r="BA2446" i="1"/>
  <c r="AZ2446" i="1"/>
  <c r="AY2446" i="1"/>
  <c r="AV2446" i="1"/>
  <c r="AT2446" i="1"/>
  <c r="AU2446" i="1" s="1"/>
  <c r="AS2446" i="1"/>
  <c r="BF2445" i="1"/>
  <c r="BC2445" i="1"/>
  <c r="BB2445" i="1"/>
  <c r="BA2445" i="1"/>
  <c r="AZ2445" i="1"/>
  <c r="AY2445" i="1"/>
  <c r="AV2445" i="1"/>
  <c r="AT2445" i="1"/>
  <c r="AU2445" i="1" s="1"/>
  <c r="AS2445" i="1"/>
  <c r="BF2444" i="1"/>
  <c r="BC2444" i="1"/>
  <c r="BB2444" i="1"/>
  <c r="BA2444" i="1"/>
  <c r="AZ2444" i="1"/>
  <c r="AY2444" i="1"/>
  <c r="AV2444" i="1"/>
  <c r="AT2444" i="1"/>
  <c r="AU2444" i="1" s="1"/>
  <c r="AS2444" i="1"/>
  <c r="BF2443" i="1"/>
  <c r="BC2443" i="1"/>
  <c r="BB2443" i="1"/>
  <c r="BA2443" i="1"/>
  <c r="AZ2443" i="1"/>
  <c r="AY2443" i="1"/>
  <c r="AV2443" i="1"/>
  <c r="AX2443" i="1" s="1"/>
  <c r="AT2443" i="1"/>
  <c r="AU2443" i="1" s="1"/>
  <c r="AS2443" i="1"/>
  <c r="BF2442" i="1"/>
  <c r="BC2442" i="1"/>
  <c r="BB2442" i="1"/>
  <c r="BA2442" i="1"/>
  <c r="AZ2442" i="1"/>
  <c r="AY2442" i="1"/>
  <c r="AV2442" i="1"/>
  <c r="AT2442" i="1"/>
  <c r="AU2442" i="1" s="1"/>
  <c r="AS2442" i="1"/>
  <c r="BF2441" i="1"/>
  <c r="BC2441" i="1"/>
  <c r="BB2441" i="1"/>
  <c r="BA2441" i="1"/>
  <c r="AZ2441" i="1"/>
  <c r="AY2441" i="1"/>
  <c r="AV2441" i="1"/>
  <c r="AW2441" i="1" s="1"/>
  <c r="AT2441" i="1"/>
  <c r="AU2441" i="1" s="1"/>
  <c r="AS2441" i="1"/>
  <c r="BF2440" i="1"/>
  <c r="BC2440" i="1"/>
  <c r="BB2440" i="1"/>
  <c r="BA2440" i="1"/>
  <c r="AZ2440" i="1"/>
  <c r="AY2440" i="1"/>
  <c r="AV2440" i="1"/>
  <c r="AT2440" i="1"/>
  <c r="AU2440" i="1" s="1"/>
  <c r="AS2440" i="1"/>
  <c r="BF2439" i="1"/>
  <c r="BC2439" i="1"/>
  <c r="BB2439" i="1"/>
  <c r="BA2439" i="1"/>
  <c r="AZ2439" i="1"/>
  <c r="AY2439" i="1"/>
  <c r="AV2439" i="1"/>
  <c r="AW2439" i="1" s="1"/>
  <c r="AT2439" i="1"/>
  <c r="AU2439" i="1" s="1"/>
  <c r="AS2439" i="1"/>
  <c r="BF2438" i="1"/>
  <c r="BC2438" i="1"/>
  <c r="BB2438" i="1"/>
  <c r="BA2438" i="1"/>
  <c r="AZ2438" i="1"/>
  <c r="AY2438" i="1"/>
  <c r="AV2438" i="1"/>
  <c r="AT2438" i="1"/>
  <c r="AU2438" i="1" s="1"/>
  <c r="AS2438" i="1"/>
  <c r="BF2437" i="1"/>
  <c r="BC2437" i="1"/>
  <c r="BB2437" i="1"/>
  <c r="BA2437" i="1"/>
  <c r="AZ2437" i="1"/>
  <c r="AY2437" i="1"/>
  <c r="AV2437" i="1"/>
  <c r="AT2437" i="1"/>
  <c r="AU2437" i="1" s="1"/>
  <c r="AS2437" i="1"/>
  <c r="BF2436" i="1"/>
  <c r="BC2436" i="1"/>
  <c r="BB2436" i="1"/>
  <c r="BA2436" i="1"/>
  <c r="AZ2436" i="1"/>
  <c r="AY2436" i="1"/>
  <c r="AV2436" i="1"/>
  <c r="AT2436" i="1"/>
  <c r="AU2436" i="1" s="1"/>
  <c r="AS2436" i="1"/>
  <c r="BF2435" i="1"/>
  <c r="BC2435" i="1"/>
  <c r="BB2435" i="1"/>
  <c r="BA2435" i="1"/>
  <c r="AZ2435" i="1"/>
  <c r="AY2435" i="1"/>
  <c r="AV2435" i="1"/>
  <c r="AX2435" i="1" s="1"/>
  <c r="AT2435" i="1"/>
  <c r="AU2435" i="1" s="1"/>
  <c r="AS2435" i="1"/>
  <c r="BF2434" i="1"/>
  <c r="BC2434" i="1"/>
  <c r="BB2434" i="1"/>
  <c r="BA2434" i="1"/>
  <c r="AZ2434" i="1"/>
  <c r="AY2434" i="1"/>
  <c r="AV2434" i="1"/>
  <c r="AT2434" i="1"/>
  <c r="AU2434" i="1" s="1"/>
  <c r="AS2434" i="1"/>
  <c r="BF2433" i="1"/>
  <c r="BC2433" i="1"/>
  <c r="BB2433" i="1"/>
  <c r="BA2433" i="1"/>
  <c r="AZ2433" i="1"/>
  <c r="AY2433" i="1"/>
  <c r="AV2433" i="1"/>
  <c r="AW2433" i="1" s="1"/>
  <c r="AT2433" i="1"/>
  <c r="AU2433" i="1" s="1"/>
  <c r="AS2433" i="1"/>
  <c r="BF2432" i="1"/>
  <c r="BC2432" i="1"/>
  <c r="BB2432" i="1"/>
  <c r="BA2432" i="1"/>
  <c r="AZ2432" i="1"/>
  <c r="AY2432" i="1"/>
  <c r="AV2432" i="1"/>
  <c r="AT2432" i="1"/>
  <c r="AU2432" i="1" s="1"/>
  <c r="AS2432" i="1"/>
  <c r="BF2431" i="1"/>
  <c r="BC2431" i="1"/>
  <c r="BB2431" i="1"/>
  <c r="BA2431" i="1"/>
  <c r="AZ2431" i="1"/>
  <c r="AY2431" i="1"/>
  <c r="AX2431" i="1"/>
  <c r="AV2431" i="1"/>
  <c r="AW2431" i="1" s="1"/>
  <c r="AT2431" i="1"/>
  <c r="AU2431" i="1" s="1"/>
  <c r="AS2431" i="1"/>
  <c r="BF2430" i="1"/>
  <c r="BC2430" i="1"/>
  <c r="BB2430" i="1"/>
  <c r="BA2430" i="1"/>
  <c r="AZ2430" i="1"/>
  <c r="AY2430" i="1"/>
  <c r="AV2430" i="1"/>
  <c r="AT2430" i="1"/>
  <c r="AU2430" i="1" s="1"/>
  <c r="AS2430" i="1"/>
  <c r="BF2429" i="1"/>
  <c r="BC2429" i="1"/>
  <c r="BB2429" i="1"/>
  <c r="BA2429" i="1"/>
  <c r="AZ2429" i="1"/>
  <c r="AY2429" i="1"/>
  <c r="AV2429" i="1"/>
  <c r="AT2429" i="1"/>
  <c r="AU2429" i="1" s="1"/>
  <c r="AS2429" i="1"/>
  <c r="BF2428" i="1"/>
  <c r="BC2428" i="1"/>
  <c r="BB2428" i="1"/>
  <c r="BA2428" i="1"/>
  <c r="AZ2428" i="1"/>
  <c r="AY2428" i="1"/>
  <c r="AV2428" i="1"/>
  <c r="AT2428" i="1"/>
  <c r="AU2428" i="1" s="1"/>
  <c r="AS2428" i="1"/>
  <c r="BF2427" i="1"/>
  <c r="BC2427" i="1"/>
  <c r="BB2427" i="1"/>
  <c r="BA2427" i="1"/>
  <c r="AZ2427" i="1"/>
  <c r="AY2427" i="1"/>
  <c r="AV2427" i="1"/>
  <c r="AX2427" i="1" s="1"/>
  <c r="AT2427" i="1"/>
  <c r="AU2427" i="1" s="1"/>
  <c r="AS2427" i="1"/>
  <c r="BF2426" i="1"/>
  <c r="BC2426" i="1"/>
  <c r="BB2426" i="1"/>
  <c r="BA2426" i="1"/>
  <c r="AZ2426" i="1"/>
  <c r="AY2426" i="1"/>
  <c r="AV2426" i="1"/>
  <c r="AU2426" i="1"/>
  <c r="AT2426" i="1"/>
  <c r="AS2426" i="1"/>
  <c r="BF2425" i="1"/>
  <c r="BC2425" i="1"/>
  <c r="BB2425" i="1"/>
  <c r="BA2425" i="1"/>
  <c r="AZ2425" i="1"/>
  <c r="AY2425" i="1"/>
  <c r="AV2425" i="1"/>
  <c r="AW2425" i="1" s="1"/>
  <c r="AT2425" i="1"/>
  <c r="AU2425" i="1" s="1"/>
  <c r="AS2425" i="1"/>
  <c r="BF2424" i="1"/>
  <c r="BC2424" i="1"/>
  <c r="BB2424" i="1"/>
  <c r="BA2424" i="1"/>
  <c r="AZ2424" i="1"/>
  <c r="AY2424" i="1"/>
  <c r="AV2424" i="1"/>
  <c r="AT2424" i="1"/>
  <c r="AU2424" i="1" s="1"/>
  <c r="AS2424" i="1"/>
  <c r="BF2423" i="1"/>
  <c r="BC2423" i="1"/>
  <c r="BB2423" i="1"/>
  <c r="BA2423" i="1"/>
  <c r="AZ2423" i="1"/>
  <c r="AY2423" i="1"/>
  <c r="AV2423" i="1"/>
  <c r="AU2423" i="1"/>
  <c r="AT2423" i="1"/>
  <c r="AS2423" i="1"/>
  <c r="BF2422" i="1"/>
  <c r="BC2422" i="1"/>
  <c r="BB2422" i="1"/>
  <c r="BA2422" i="1"/>
  <c r="AZ2422" i="1"/>
  <c r="AY2422" i="1"/>
  <c r="AV2422" i="1"/>
  <c r="AT2422" i="1"/>
  <c r="AU2422" i="1" s="1"/>
  <c r="AS2422" i="1"/>
  <c r="BF2421" i="1"/>
  <c r="BC2421" i="1"/>
  <c r="BB2421" i="1"/>
  <c r="BA2421" i="1"/>
  <c r="AZ2421" i="1"/>
  <c r="AY2421" i="1"/>
  <c r="AV2421" i="1"/>
  <c r="AT2421" i="1"/>
  <c r="AU2421" i="1" s="1"/>
  <c r="AS2421" i="1"/>
  <c r="BF2420" i="1"/>
  <c r="BC2420" i="1"/>
  <c r="BB2420" i="1"/>
  <c r="BA2420" i="1"/>
  <c r="AZ2420" i="1"/>
  <c r="AY2420" i="1"/>
  <c r="AV2420" i="1"/>
  <c r="AT2420" i="1"/>
  <c r="AU2420" i="1" s="1"/>
  <c r="AS2420" i="1"/>
  <c r="BF2419" i="1"/>
  <c r="BC2419" i="1"/>
  <c r="BB2419" i="1"/>
  <c r="BA2419" i="1"/>
  <c r="AZ2419" i="1"/>
  <c r="AY2419" i="1"/>
  <c r="AV2419" i="1"/>
  <c r="AX2419" i="1" s="1"/>
  <c r="AT2419" i="1"/>
  <c r="AU2419" i="1" s="1"/>
  <c r="AS2419" i="1"/>
  <c r="BF2418" i="1"/>
  <c r="BC2418" i="1"/>
  <c r="BB2418" i="1"/>
  <c r="BA2418" i="1"/>
  <c r="AZ2418" i="1"/>
  <c r="AY2418" i="1"/>
  <c r="AV2418" i="1"/>
  <c r="AT2418" i="1"/>
  <c r="AU2418" i="1" s="1"/>
  <c r="AS2418" i="1"/>
  <c r="BF2417" i="1"/>
  <c r="BC2417" i="1"/>
  <c r="BB2417" i="1"/>
  <c r="BA2417" i="1"/>
  <c r="AZ2417" i="1"/>
  <c r="AY2417" i="1"/>
  <c r="AV2417" i="1"/>
  <c r="AW2417" i="1" s="1"/>
  <c r="AT2417" i="1"/>
  <c r="AU2417" i="1" s="1"/>
  <c r="AS2417" i="1"/>
  <c r="BF2416" i="1"/>
  <c r="BC2416" i="1"/>
  <c r="BB2416" i="1"/>
  <c r="BA2416" i="1"/>
  <c r="AZ2416" i="1"/>
  <c r="AY2416" i="1"/>
  <c r="AV2416" i="1"/>
  <c r="AT2416" i="1"/>
  <c r="AU2416" i="1" s="1"/>
  <c r="AS2416" i="1"/>
  <c r="BF2415" i="1"/>
  <c r="BC2415" i="1"/>
  <c r="BB2415" i="1"/>
  <c r="BA2415" i="1"/>
  <c r="AZ2415" i="1"/>
  <c r="AY2415" i="1"/>
  <c r="AX2415" i="1"/>
  <c r="AV2415" i="1"/>
  <c r="AW2415" i="1" s="1"/>
  <c r="AT2415" i="1"/>
  <c r="AU2415" i="1" s="1"/>
  <c r="AS2415" i="1"/>
  <c r="BF2414" i="1"/>
  <c r="BC2414" i="1"/>
  <c r="BB2414" i="1"/>
  <c r="BA2414" i="1"/>
  <c r="AZ2414" i="1"/>
  <c r="AY2414" i="1"/>
  <c r="AV2414" i="1"/>
  <c r="AT2414" i="1"/>
  <c r="AU2414" i="1" s="1"/>
  <c r="AS2414" i="1"/>
  <c r="BF2413" i="1"/>
  <c r="BC2413" i="1"/>
  <c r="BB2413" i="1"/>
  <c r="BA2413" i="1"/>
  <c r="AZ2413" i="1"/>
  <c r="AY2413" i="1"/>
  <c r="AV2413" i="1"/>
  <c r="AU2413" i="1"/>
  <c r="AT2413" i="1"/>
  <c r="AS2413" i="1"/>
  <c r="BF2412" i="1"/>
  <c r="BC2412" i="1"/>
  <c r="BB2412" i="1"/>
  <c r="BA2412" i="1"/>
  <c r="AZ2412" i="1"/>
  <c r="AY2412" i="1"/>
  <c r="AV2412" i="1"/>
  <c r="AT2412" i="1"/>
  <c r="AU2412" i="1" s="1"/>
  <c r="AS2412" i="1"/>
  <c r="BF2411" i="1"/>
  <c r="BC2411" i="1"/>
  <c r="BB2411" i="1"/>
  <c r="BA2411" i="1"/>
  <c r="AZ2411" i="1"/>
  <c r="AY2411" i="1"/>
  <c r="AV2411" i="1"/>
  <c r="AT2411" i="1"/>
  <c r="AU2411" i="1" s="1"/>
  <c r="AS2411" i="1"/>
  <c r="BF2410" i="1"/>
  <c r="BC2410" i="1"/>
  <c r="BB2410" i="1"/>
  <c r="BA2410" i="1"/>
  <c r="AZ2410" i="1"/>
  <c r="AY2410" i="1"/>
  <c r="AV2410" i="1"/>
  <c r="AT2410" i="1"/>
  <c r="AU2410" i="1" s="1"/>
  <c r="AS2410" i="1"/>
  <c r="BF2409" i="1"/>
  <c r="BC2409" i="1"/>
  <c r="BB2409" i="1"/>
  <c r="BA2409" i="1"/>
  <c r="AZ2409" i="1"/>
  <c r="AY2409" i="1"/>
  <c r="AV2409" i="1"/>
  <c r="AW2409" i="1" s="1"/>
  <c r="AT2409" i="1"/>
  <c r="AU2409" i="1" s="1"/>
  <c r="AS2409" i="1"/>
  <c r="BF2408" i="1"/>
  <c r="BC2408" i="1"/>
  <c r="BB2408" i="1"/>
  <c r="BA2408" i="1"/>
  <c r="AZ2408" i="1"/>
  <c r="AY2408" i="1"/>
  <c r="AV2408" i="1"/>
  <c r="AT2408" i="1"/>
  <c r="AU2408" i="1" s="1"/>
  <c r="AS2408" i="1"/>
  <c r="BF2407" i="1"/>
  <c r="BC2407" i="1"/>
  <c r="BB2407" i="1"/>
  <c r="BA2407" i="1"/>
  <c r="AZ2407" i="1"/>
  <c r="AY2407" i="1"/>
  <c r="AW2407" i="1"/>
  <c r="AV2407" i="1"/>
  <c r="AX2407" i="1" s="1"/>
  <c r="AT2407" i="1"/>
  <c r="AU2407" i="1" s="1"/>
  <c r="AS2407" i="1"/>
  <c r="BF2406" i="1"/>
  <c r="BC2406" i="1"/>
  <c r="BB2406" i="1"/>
  <c r="BA2406" i="1"/>
  <c r="AZ2406" i="1"/>
  <c r="AY2406" i="1"/>
  <c r="AV2406" i="1"/>
  <c r="AT2406" i="1"/>
  <c r="AU2406" i="1" s="1"/>
  <c r="AS2406" i="1"/>
  <c r="BF2405" i="1"/>
  <c r="BC2405" i="1"/>
  <c r="BB2405" i="1"/>
  <c r="BA2405" i="1"/>
  <c r="AZ2405" i="1"/>
  <c r="AY2405" i="1"/>
  <c r="AV2405" i="1"/>
  <c r="AW2405" i="1" s="1"/>
  <c r="AT2405" i="1"/>
  <c r="AU2405" i="1" s="1"/>
  <c r="AS2405" i="1"/>
  <c r="BF2404" i="1"/>
  <c r="BC2404" i="1"/>
  <c r="BB2404" i="1"/>
  <c r="BA2404" i="1"/>
  <c r="AZ2404" i="1"/>
  <c r="AY2404" i="1"/>
  <c r="AV2404" i="1"/>
  <c r="AT2404" i="1"/>
  <c r="AU2404" i="1" s="1"/>
  <c r="AS2404" i="1"/>
  <c r="BF2403" i="1"/>
  <c r="BC2403" i="1"/>
  <c r="BB2403" i="1"/>
  <c r="BA2403" i="1"/>
  <c r="AZ2403" i="1"/>
  <c r="AY2403" i="1"/>
  <c r="AV2403" i="1"/>
  <c r="AU2403" i="1"/>
  <c r="AT2403" i="1"/>
  <c r="AS2403" i="1"/>
  <c r="BF2402" i="1"/>
  <c r="BC2402" i="1"/>
  <c r="BB2402" i="1"/>
  <c r="BA2402" i="1"/>
  <c r="AZ2402" i="1"/>
  <c r="AY2402" i="1"/>
  <c r="AV2402" i="1"/>
  <c r="AT2402" i="1"/>
  <c r="AU2402" i="1" s="1"/>
  <c r="AS2402" i="1"/>
  <c r="BF2401" i="1"/>
  <c r="BC2401" i="1"/>
  <c r="BB2401" i="1"/>
  <c r="BA2401" i="1"/>
  <c r="AZ2401" i="1"/>
  <c r="AY2401" i="1"/>
  <c r="AX2401" i="1"/>
  <c r="AV2401" i="1"/>
  <c r="AW2401" i="1" s="1"/>
  <c r="AU2401" i="1"/>
  <c r="AT2401" i="1"/>
  <c r="AS2401" i="1"/>
  <c r="BF2400" i="1"/>
  <c r="BC2400" i="1"/>
  <c r="BB2400" i="1"/>
  <c r="BA2400" i="1"/>
  <c r="AZ2400" i="1"/>
  <c r="AY2400" i="1"/>
  <c r="AV2400" i="1"/>
  <c r="AT2400" i="1"/>
  <c r="AU2400" i="1" s="1"/>
  <c r="AS2400" i="1"/>
  <c r="BF2399" i="1"/>
  <c r="BC2399" i="1"/>
  <c r="BB2399" i="1"/>
  <c r="BA2399" i="1"/>
  <c r="AZ2399" i="1"/>
  <c r="AY2399" i="1"/>
  <c r="AV2399" i="1"/>
  <c r="AT2399" i="1"/>
  <c r="AU2399" i="1" s="1"/>
  <c r="AS2399" i="1"/>
  <c r="BF2398" i="1"/>
  <c r="BC2398" i="1"/>
  <c r="BB2398" i="1"/>
  <c r="BA2398" i="1"/>
  <c r="AZ2398" i="1"/>
  <c r="AY2398" i="1"/>
  <c r="AV2398" i="1"/>
  <c r="AT2398" i="1"/>
  <c r="AU2398" i="1" s="1"/>
  <c r="AS2398" i="1"/>
  <c r="BF2397" i="1"/>
  <c r="BC2397" i="1"/>
  <c r="BB2397" i="1"/>
  <c r="BA2397" i="1"/>
  <c r="AZ2397" i="1"/>
  <c r="AY2397" i="1"/>
  <c r="AV2397" i="1"/>
  <c r="AT2397" i="1"/>
  <c r="AU2397" i="1" s="1"/>
  <c r="AS2397" i="1"/>
  <c r="BF2396" i="1"/>
  <c r="BC2396" i="1"/>
  <c r="BB2396" i="1"/>
  <c r="BA2396" i="1"/>
  <c r="AZ2396" i="1"/>
  <c r="AY2396" i="1"/>
  <c r="AV2396" i="1"/>
  <c r="AW2396" i="1" s="1"/>
  <c r="AT2396" i="1"/>
  <c r="AU2396" i="1" s="1"/>
  <c r="AS2396" i="1"/>
  <c r="BF2395" i="1"/>
  <c r="BC2395" i="1"/>
  <c r="BB2395" i="1"/>
  <c r="BA2395" i="1"/>
  <c r="AZ2395" i="1"/>
  <c r="AY2395" i="1"/>
  <c r="AX2395" i="1"/>
  <c r="AV2395" i="1"/>
  <c r="AW2395" i="1" s="1"/>
  <c r="AT2395" i="1"/>
  <c r="AU2395" i="1" s="1"/>
  <c r="AS2395" i="1"/>
  <c r="BF2394" i="1"/>
  <c r="BC2394" i="1"/>
  <c r="BB2394" i="1"/>
  <c r="BA2394" i="1"/>
  <c r="AZ2394" i="1"/>
  <c r="AY2394" i="1"/>
  <c r="AV2394" i="1"/>
  <c r="AT2394" i="1"/>
  <c r="AU2394" i="1" s="1"/>
  <c r="AS2394" i="1"/>
  <c r="BF2393" i="1"/>
  <c r="BC2393" i="1"/>
  <c r="BB2393" i="1"/>
  <c r="BA2393" i="1"/>
  <c r="AZ2393" i="1"/>
  <c r="AY2393" i="1"/>
  <c r="AV2393" i="1"/>
  <c r="AW2393" i="1" s="1"/>
  <c r="AU2393" i="1"/>
  <c r="AT2393" i="1"/>
  <c r="AS2393" i="1"/>
  <c r="BF2392" i="1"/>
  <c r="BC2392" i="1"/>
  <c r="BB2392" i="1"/>
  <c r="BA2392" i="1"/>
  <c r="AZ2392" i="1"/>
  <c r="AY2392" i="1"/>
  <c r="AV2392" i="1"/>
  <c r="AW2392" i="1" s="1"/>
  <c r="AT2392" i="1"/>
  <c r="AU2392" i="1" s="1"/>
  <c r="AS2392" i="1"/>
  <c r="BF2391" i="1"/>
  <c r="BC2391" i="1"/>
  <c r="BB2391" i="1"/>
  <c r="BA2391" i="1"/>
  <c r="AZ2391" i="1"/>
  <c r="AY2391" i="1"/>
  <c r="AV2391" i="1"/>
  <c r="AW2391" i="1" s="1"/>
  <c r="AT2391" i="1"/>
  <c r="AU2391" i="1" s="1"/>
  <c r="AS2391" i="1"/>
  <c r="BF2390" i="1"/>
  <c r="BC2390" i="1"/>
  <c r="BB2390" i="1"/>
  <c r="BA2390" i="1"/>
  <c r="AZ2390" i="1"/>
  <c r="AY2390" i="1"/>
  <c r="AV2390" i="1"/>
  <c r="AW2390" i="1" s="1"/>
  <c r="AT2390" i="1"/>
  <c r="AU2390" i="1" s="1"/>
  <c r="AS2390" i="1"/>
  <c r="BF2389" i="1"/>
  <c r="BC2389" i="1"/>
  <c r="BB2389" i="1"/>
  <c r="BA2389" i="1"/>
  <c r="AZ2389" i="1"/>
  <c r="AY2389" i="1"/>
  <c r="AV2389" i="1"/>
  <c r="AW2389" i="1" s="1"/>
  <c r="AT2389" i="1"/>
  <c r="AU2389" i="1" s="1"/>
  <c r="AS2389" i="1"/>
  <c r="BF2388" i="1"/>
  <c r="BC2388" i="1"/>
  <c r="BB2388" i="1"/>
  <c r="BA2388" i="1"/>
  <c r="AZ2388" i="1"/>
  <c r="AY2388" i="1"/>
  <c r="AV2388" i="1"/>
  <c r="AW2388" i="1" s="1"/>
  <c r="AT2388" i="1"/>
  <c r="AU2388" i="1" s="1"/>
  <c r="AS2388" i="1"/>
  <c r="BF2387" i="1"/>
  <c r="BC2387" i="1"/>
  <c r="BB2387" i="1"/>
  <c r="BA2387" i="1"/>
  <c r="AZ2387" i="1"/>
  <c r="AY2387" i="1"/>
  <c r="AX2387" i="1"/>
  <c r="AV2387" i="1"/>
  <c r="AW2387" i="1" s="1"/>
  <c r="AT2387" i="1"/>
  <c r="AU2387" i="1" s="1"/>
  <c r="AS2387" i="1"/>
  <c r="BF2386" i="1"/>
  <c r="BC2386" i="1"/>
  <c r="BB2386" i="1"/>
  <c r="BA2386" i="1"/>
  <c r="AZ2386" i="1"/>
  <c r="AY2386" i="1"/>
  <c r="AV2386" i="1"/>
  <c r="AT2386" i="1"/>
  <c r="AU2386" i="1" s="1"/>
  <c r="AS2386" i="1"/>
  <c r="BF2385" i="1"/>
  <c r="BC2385" i="1"/>
  <c r="BB2385" i="1"/>
  <c r="BA2385" i="1"/>
  <c r="AZ2385" i="1"/>
  <c r="AY2385" i="1"/>
  <c r="AV2385" i="1"/>
  <c r="AW2385" i="1" s="1"/>
  <c r="AU2385" i="1"/>
  <c r="AT2385" i="1"/>
  <c r="AS2385" i="1"/>
  <c r="BF2384" i="1"/>
  <c r="BC2384" i="1"/>
  <c r="BB2384" i="1"/>
  <c r="BA2384" i="1"/>
  <c r="AZ2384" i="1"/>
  <c r="AY2384" i="1"/>
  <c r="AX2384" i="1"/>
  <c r="AV2384" i="1"/>
  <c r="AW2384" i="1" s="1"/>
  <c r="AT2384" i="1"/>
  <c r="AU2384" i="1" s="1"/>
  <c r="AS2384" i="1"/>
  <c r="BF2383" i="1"/>
  <c r="BC2383" i="1"/>
  <c r="BB2383" i="1"/>
  <c r="BA2383" i="1"/>
  <c r="AZ2383" i="1"/>
  <c r="AY2383" i="1"/>
  <c r="AX2383" i="1"/>
  <c r="AV2383" i="1"/>
  <c r="AW2383" i="1" s="1"/>
  <c r="AT2383" i="1"/>
  <c r="AU2383" i="1" s="1"/>
  <c r="AS2383" i="1"/>
  <c r="BF2382" i="1"/>
  <c r="BC2382" i="1"/>
  <c r="BB2382" i="1"/>
  <c r="BA2382" i="1"/>
  <c r="AZ2382" i="1"/>
  <c r="AY2382" i="1"/>
  <c r="AX2382" i="1"/>
  <c r="AV2382" i="1"/>
  <c r="AW2382" i="1" s="1"/>
  <c r="AT2382" i="1"/>
  <c r="AU2382" i="1" s="1"/>
  <c r="AS2382" i="1"/>
  <c r="BF2381" i="1"/>
  <c r="BC2381" i="1"/>
  <c r="BB2381" i="1"/>
  <c r="BA2381" i="1"/>
  <c r="AZ2381" i="1"/>
  <c r="AY2381" i="1"/>
  <c r="AV2381" i="1"/>
  <c r="AU2381" i="1"/>
  <c r="AT2381" i="1"/>
  <c r="AS2381" i="1"/>
  <c r="BF2380" i="1"/>
  <c r="BC2380" i="1"/>
  <c r="BB2380" i="1"/>
  <c r="BA2380" i="1"/>
  <c r="AZ2380" i="1"/>
  <c r="AY2380" i="1"/>
  <c r="AV2380" i="1"/>
  <c r="AW2380" i="1" s="1"/>
  <c r="AT2380" i="1"/>
  <c r="AU2380" i="1" s="1"/>
  <c r="AS2380" i="1"/>
  <c r="BF2379" i="1"/>
  <c r="BC2379" i="1"/>
  <c r="BB2379" i="1"/>
  <c r="BA2379" i="1"/>
  <c r="AZ2379" i="1"/>
  <c r="AY2379" i="1"/>
  <c r="AV2379" i="1"/>
  <c r="AU2379" i="1"/>
  <c r="AT2379" i="1"/>
  <c r="AS2379" i="1"/>
  <c r="BF2378" i="1"/>
  <c r="BC2378" i="1"/>
  <c r="BB2378" i="1"/>
  <c r="BA2378" i="1"/>
  <c r="AZ2378" i="1"/>
  <c r="AY2378" i="1"/>
  <c r="AV2378" i="1"/>
  <c r="AW2378" i="1" s="1"/>
  <c r="AT2378" i="1"/>
  <c r="AU2378" i="1" s="1"/>
  <c r="AS2378" i="1"/>
  <c r="BF2377" i="1"/>
  <c r="BC2377" i="1"/>
  <c r="BB2377" i="1"/>
  <c r="BA2377" i="1"/>
  <c r="AZ2377" i="1"/>
  <c r="AY2377" i="1"/>
  <c r="AV2377" i="1"/>
  <c r="AW2377" i="1" s="1"/>
  <c r="AT2377" i="1"/>
  <c r="AU2377" i="1" s="1"/>
  <c r="AS2377" i="1"/>
  <c r="BF2376" i="1"/>
  <c r="BC2376" i="1"/>
  <c r="BB2376" i="1"/>
  <c r="BA2376" i="1"/>
  <c r="AZ2376" i="1"/>
  <c r="AY2376" i="1"/>
  <c r="AV2376" i="1"/>
  <c r="AW2376" i="1" s="1"/>
  <c r="AT2376" i="1"/>
  <c r="AU2376" i="1" s="1"/>
  <c r="AS2376" i="1"/>
  <c r="BF2375" i="1"/>
  <c r="BC2375" i="1"/>
  <c r="BB2375" i="1"/>
  <c r="BA2375" i="1"/>
  <c r="AZ2375" i="1"/>
  <c r="AY2375" i="1"/>
  <c r="AV2375" i="1"/>
  <c r="AW2375" i="1" s="1"/>
  <c r="AU2375" i="1"/>
  <c r="AT2375" i="1"/>
  <c r="AS2375" i="1"/>
  <c r="BF2374" i="1"/>
  <c r="BC2374" i="1"/>
  <c r="BB2374" i="1"/>
  <c r="BA2374" i="1"/>
  <c r="AZ2374" i="1"/>
  <c r="AY2374" i="1"/>
  <c r="AV2374" i="1"/>
  <c r="AW2374" i="1" s="1"/>
  <c r="AT2374" i="1"/>
  <c r="AU2374" i="1" s="1"/>
  <c r="AS2374" i="1"/>
  <c r="BF2373" i="1"/>
  <c r="BC2373" i="1"/>
  <c r="BB2373" i="1"/>
  <c r="BA2373" i="1"/>
  <c r="AZ2373" i="1"/>
  <c r="AY2373" i="1"/>
  <c r="AV2373" i="1"/>
  <c r="AW2373" i="1" s="1"/>
  <c r="AT2373" i="1"/>
  <c r="AU2373" i="1" s="1"/>
  <c r="AS2373" i="1"/>
  <c r="BF2372" i="1"/>
  <c r="BC2372" i="1"/>
  <c r="BB2372" i="1"/>
  <c r="BA2372" i="1"/>
  <c r="AZ2372" i="1"/>
  <c r="AY2372" i="1"/>
  <c r="AX2372" i="1"/>
  <c r="AV2372" i="1"/>
  <c r="AW2372" i="1" s="1"/>
  <c r="AT2372" i="1"/>
  <c r="AU2372" i="1" s="1"/>
  <c r="AS2372" i="1"/>
  <c r="BF2371" i="1"/>
  <c r="BC2371" i="1"/>
  <c r="BB2371" i="1"/>
  <c r="BA2371" i="1"/>
  <c r="AZ2371" i="1"/>
  <c r="AY2371" i="1"/>
  <c r="AV2371" i="1"/>
  <c r="AW2371" i="1" s="1"/>
  <c r="AT2371" i="1"/>
  <c r="AU2371" i="1" s="1"/>
  <c r="AS2371" i="1"/>
  <c r="BF2370" i="1"/>
  <c r="BC2370" i="1"/>
  <c r="BB2370" i="1"/>
  <c r="BA2370" i="1"/>
  <c r="AZ2370" i="1"/>
  <c r="AY2370" i="1"/>
  <c r="AV2370" i="1"/>
  <c r="AT2370" i="1"/>
  <c r="AU2370" i="1" s="1"/>
  <c r="AS2370" i="1"/>
  <c r="BF2369" i="1"/>
  <c r="BC2369" i="1"/>
  <c r="BB2369" i="1"/>
  <c r="BA2369" i="1"/>
  <c r="AZ2369" i="1"/>
  <c r="AY2369" i="1"/>
  <c r="AV2369" i="1"/>
  <c r="AW2369" i="1" s="1"/>
  <c r="AT2369" i="1"/>
  <c r="AU2369" i="1" s="1"/>
  <c r="AS2369" i="1"/>
  <c r="BF2368" i="1"/>
  <c r="BC2368" i="1"/>
  <c r="BB2368" i="1"/>
  <c r="BA2368" i="1"/>
  <c r="AZ2368" i="1"/>
  <c r="AY2368" i="1"/>
  <c r="AV2368" i="1"/>
  <c r="AW2368" i="1" s="1"/>
  <c r="AT2368" i="1"/>
  <c r="AU2368" i="1" s="1"/>
  <c r="AS2368" i="1"/>
  <c r="BF2367" i="1"/>
  <c r="BC2367" i="1"/>
  <c r="BB2367" i="1"/>
  <c r="BA2367" i="1"/>
  <c r="AZ2367" i="1"/>
  <c r="AY2367" i="1"/>
  <c r="AV2367" i="1"/>
  <c r="AW2367" i="1" s="1"/>
  <c r="AT2367" i="1"/>
  <c r="AU2367" i="1" s="1"/>
  <c r="AS2367" i="1"/>
  <c r="BF2366" i="1"/>
  <c r="BC2366" i="1"/>
  <c r="BB2366" i="1"/>
  <c r="BA2366" i="1"/>
  <c r="AZ2366" i="1"/>
  <c r="AY2366" i="1"/>
  <c r="AV2366" i="1"/>
  <c r="AW2366" i="1" s="1"/>
  <c r="AT2366" i="1"/>
  <c r="AU2366" i="1" s="1"/>
  <c r="AS2366" i="1"/>
  <c r="BF2365" i="1"/>
  <c r="BC2365" i="1"/>
  <c r="BB2365" i="1"/>
  <c r="BA2365" i="1"/>
  <c r="AZ2365" i="1"/>
  <c r="AY2365" i="1"/>
  <c r="AV2365" i="1"/>
  <c r="AT2365" i="1"/>
  <c r="AU2365" i="1" s="1"/>
  <c r="AS2365" i="1"/>
  <c r="BF2364" i="1"/>
  <c r="BC2364" i="1"/>
  <c r="BB2364" i="1"/>
  <c r="BA2364" i="1"/>
  <c r="AZ2364" i="1"/>
  <c r="AY2364" i="1"/>
  <c r="AV2364" i="1"/>
  <c r="AT2364" i="1"/>
  <c r="AU2364" i="1" s="1"/>
  <c r="AS2364" i="1"/>
  <c r="BF2363" i="1"/>
  <c r="BC2363" i="1"/>
  <c r="BB2363" i="1"/>
  <c r="BA2363" i="1"/>
  <c r="AZ2363" i="1"/>
  <c r="AY2363" i="1"/>
  <c r="AV2363" i="1"/>
  <c r="AW2363" i="1" s="1"/>
  <c r="AT2363" i="1"/>
  <c r="AU2363" i="1" s="1"/>
  <c r="AS2363" i="1"/>
  <c r="BF2362" i="1"/>
  <c r="BC2362" i="1"/>
  <c r="BB2362" i="1"/>
  <c r="BA2362" i="1"/>
  <c r="AZ2362" i="1"/>
  <c r="AY2362" i="1"/>
  <c r="AX2362" i="1"/>
  <c r="AV2362" i="1"/>
  <c r="AW2362" i="1" s="1"/>
  <c r="AT2362" i="1"/>
  <c r="AU2362" i="1" s="1"/>
  <c r="AS2362" i="1"/>
  <c r="BF2361" i="1"/>
  <c r="BC2361" i="1"/>
  <c r="BB2361" i="1"/>
  <c r="BA2361" i="1"/>
  <c r="AZ2361" i="1"/>
  <c r="AY2361" i="1"/>
  <c r="AV2361" i="1"/>
  <c r="AW2361" i="1" s="1"/>
  <c r="AT2361" i="1"/>
  <c r="AU2361" i="1" s="1"/>
  <c r="AS2361" i="1"/>
  <c r="BF2360" i="1"/>
  <c r="BC2360" i="1"/>
  <c r="BB2360" i="1"/>
  <c r="BA2360" i="1"/>
  <c r="AZ2360" i="1"/>
  <c r="AY2360" i="1"/>
  <c r="AV2360" i="1"/>
  <c r="AW2360" i="1" s="1"/>
  <c r="AT2360" i="1"/>
  <c r="AU2360" i="1" s="1"/>
  <c r="AS2360" i="1"/>
  <c r="BF2359" i="1"/>
  <c r="BC2359" i="1"/>
  <c r="BB2359" i="1"/>
  <c r="BA2359" i="1"/>
  <c r="AZ2359" i="1"/>
  <c r="AY2359" i="1"/>
  <c r="AV2359" i="1"/>
  <c r="AW2359" i="1" s="1"/>
  <c r="AT2359" i="1"/>
  <c r="AU2359" i="1" s="1"/>
  <c r="AS2359" i="1"/>
  <c r="BF2358" i="1"/>
  <c r="BC2358" i="1"/>
  <c r="BB2358" i="1"/>
  <c r="BA2358" i="1"/>
  <c r="AZ2358" i="1"/>
  <c r="AY2358" i="1"/>
  <c r="AX2358" i="1"/>
  <c r="AV2358" i="1"/>
  <c r="AW2358" i="1" s="1"/>
  <c r="AT2358" i="1"/>
  <c r="AU2358" i="1" s="1"/>
  <c r="AS2358" i="1"/>
  <c r="BF2357" i="1"/>
  <c r="BC2357" i="1"/>
  <c r="BB2357" i="1"/>
  <c r="BA2357" i="1"/>
  <c r="AZ2357" i="1"/>
  <c r="AY2357" i="1"/>
  <c r="AV2357" i="1"/>
  <c r="AW2357" i="1" s="1"/>
  <c r="AT2357" i="1"/>
  <c r="AU2357" i="1" s="1"/>
  <c r="AS2357" i="1"/>
  <c r="BF2356" i="1"/>
  <c r="BC2356" i="1"/>
  <c r="BB2356" i="1"/>
  <c r="BA2356" i="1"/>
  <c r="AZ2356" i="1"/>
  <c r="AY2356" i="1"/>
  <c r="AV2356" i="1"/>
  <c r="AW2356" i="1" s="1"/>
  <c r="AT2356" i="1"/>
  <c r="AU2356" i="1" s="1"/>
  <c r="AS2356" i="1"/>
  <c r="BF2355" i="1"/>
  <c r="BC2355" i="1"/>
  <c r="BB2355" i="1"/>
  <c r="BA2355" i="1"/>
  <c r="AZ2355" i="1"/>
  <c r="AY2355" i="1"/>
  <c r="AV2355" i="1"/>
  <c r="AW2355" i="1" s="1"/>
  <c r="AT2355" i="1"/>
  <c r="AU2355" i="1" s="1"/>
  <c r="AS2355" i="1"/>
  <c r="BF2354" i="1"/>
  <c r="BC2354" i="1"/>
  <c r="BB2354" i="1"/>
  <c r="BA2354" i="1"/>
  <c r="AZ2354" i="1"/>
  <c r="AY2354" i="1"/>
  <c r="AV2354" i="1"/>
  <c r="AT2354" i="1"/>
  <c r="AU2354" i="1" s="1"/>
  <c r="AS2354" i="1"/>
  <c r="BF2353" i="1"/>
  <c r="BC2353" i="1"/>
  <c r="BB2353" i="1"/>
  <c r="BA2353" i="1"/>
  <c r="AZ2353" i="1"/>
  <c r="AY2353" i="1"/>
  <c r="AX2353" i="1"/>
  <c r="AV2353" i="1"/>
  <c r="AW2353" i="1" s="1"/>
  <c r="AT2353" i="1"/>
  <c r="AU2353" i="1" s="1"/>
  <c r="AS2353" i="1"/>
  <c r="BF2352" i="1"/>
  <c r="BC2352" i="1"/>
  <c r="BB2352" i="1"/>
  <c r="BA2352" i="1"/>
  <c r="AZ2352" i="1"/>
  <c r="AY2352" i="1"/>
  <c r="AX2352" i="1"/>
  <c r="AV2352" i="1"/>
  <c r="AW2352" i="1" s="1"/>
  <c r="AT2352" i="1"/>
  <c r="AU2352" i="1" s="1"/>
  <c r="AS2352" i="1"/>
  <c r="BF2351" i="1"/>
  <c r="BC2351" i="1"/>
  <c r="BB2351" i="1"/>
  <c r="BA2351" i="1"/>
  <c r="AZ2351" i="1"/>
  <c r="AY2351" i="1"/>
  <c r="AV2351" i="1"/>
  <c r="AT2351" i="1"/>
  <c r="AU2351" i="1" s="1"/>
  <c r="AS2351" i="1"/>
  <c r="BF2350" i="1"/>
  <c r="BC2350" i="1"/>
  <c r="BB2350" i="1"/>
  <c r="BA2350" i="1"/>
  <c r="AZ2350" i="1"/>
  <c r="AY2350" i="1"/>
  <c r="AV2350" i="1"/>
  <c r="AW2350" i="1" s="1"/>
  <c r="AT2350" i="1"/>
  <c r="AU2350" i="1" s="1"/>
  <c r="AS2350" i="1"/>
  <c r="BF2349" i="1"/>
  <c r="BC2349" i="1"/>
  <c r="BB2349" i="1"/>
  <c r="BA2349" i="1"/>
  <c r="AZ2349" i="1"/>
  <c r="AY2349" i="1"/>
  <c r="AV2349" i="1"/>
  <c r="AU2349" i="1"/>
  <c r="AT2349" i="1"/>
  <c r="AS2349" i="1"/>
  <c r="BF2348" i="1"/>
  <c r="BC2348" i="1"/>
  <c r="BB2348" i="1"/>
  <c r="BA2348" i="1"/>
  <c r="AZ2348" i="1"/>
  <c r="AY2348" i="1"/>
  <c r="AV2348" i="1"/>
  <c r="AW2348" i="1" s="1"/>
  <c r="AT2348" i="1"/>
  <c r="AU2348" i="1" s="1"/>
  <c r="AS2348" i="1"/>
  <c r="BF2347" i="1"/>
  <c r="BC2347" i="1"/>
  <c r="BB2347" i="1"/>
  <c r="BA2347" i="1"/>
  <c r="AZ2347" i="1"/>
  <c r="AY2347" i="1"/>
  <c r="AV2347" i="1"/>
  <c r="AT2347" i="1"/>
  <c r="AU2347" i="1" s="1"/>
  <c r="AS2347" i="1"/>
  <c r="BF2346" i="1"/>
  <c r="BC2346" i="1"/>
  <c r="BB2346" i="1"/>
  <c r="BA2346" i="1"/>
  <c r="AZ2346" i="1"/>
  <c r="AY2346" i="1"/>
  <c r="AV2346" i="1"/>
  <c r="AW2346" i="1" s="1"/>
  <c r="AT2346" i="1"/>
  <c r="AU2346" i="1" s="1"/>
  <c r="AS2346" i="1"/>
  <c r="BF2345" i="1"/>
  <c r="BC2345" i="1"/>
  <c r="BB2345" i="1"/>
  <c r="BA2345" i="1"/>
  <c r="AZ2345" i="1"/>
  <c r="AY2345" i="1"/>
  <c r="AV2345" i="1"/>
  <c r="AW2345" i="1" s="1"/>
  <c r="AT2345" i="1"/>
  <c r="AU2345" i="1" s="1"/>
  <c r="AS2345" i="1"/>
  <c r="BF2344" i="1"/>
  <c r="BC2344" i="1"/>
  <c r="BB2344" i="1"/>
  <c r="BA2344" i="1"/>
  <c r="AZ2344" i="1"/>
  <c r="AY2344" i="1"/>
  <c r="AV2344" i="1"/>
  <c r="AW2344" i="1" s="1"/>
  <c r="AT2344" i="1"/>
  <c r="AU2344" i="1" s="1"/>
  <c r="AS2344" i="1"/>
  <c r="BF2343" i="1"/>
  <c r="BC2343" i="1"/>
  <c r="BB2343" i="1"/>
  <c r="BA2343" i="1"/>
  <c r="AZ2343" i="1"/>
  <c r="AY2343" i="1"/>
  <c r="AV2343" i="1"/>
  <c r="AW2343" i="1" s="1"/>
  <c r="AU2343" i="1"/>
  <c r="AT2343" i="1"/>
  <c r="AS2343" i="1"/>
  <c r="BF2342" i="1"/>
  <c r="BC2342" i="1"/>
  <c r="BB2342" i="1"/>
  <c r="BA2342" i="1"/>
  <c r="AZ2342" i="1"/>
  <c r="AY2342" i="1"/>
  <c r="AV2342" i="1"/>
  <c r="AW2342" i="1" s="1"/>
  <c r="AT2342" i="1"/>
  <c r="AU2342" i="1" s="1"/>
  <c r="AS2342" i="1"/>
  <c r="BF2341" i="1"/>
  <c r="BC2341" i="1"/>
  <c r="BB2341" i="1"/>
  <c r="BA2341" i="1"/>
  <c r="AZ2341" i="1"/>
  <c r="AY2341" i="1"/>
  <c r="AV2341" i="1"/>
  <c r="AW2341" i="1" s="1"/>
  <c r="AT2341" i="1"/>
  <c r="AU2341" i="1" s="1"/>
  <c r="AS2341" i="1"/>
  <c r="BF2340" i="1"/>
  <c r="BC2340" i="1"/>
  <c r="BB2340" i="1"/>
  <c r="BA2340" i="1"/>
  <c r="AZ2340" i="1"/>
  <c r="AY2340" i="1"/>
  <c r="AV2340" i="1"/>
  <c r="AW2340" i="1" s="1"/>
  <c r="AT2340" i="1"/>
  <c r="AU2340" i="1" s="1"/>
  <c r="AS2340" i="1"/>
  <c r="BF2339" i="1"/>
  <c r="BC2339" i="1"/>
  <c r="BB2339" i="1"/>
  <c r="BA2339" i="1"/>
  <c r="AZ2339" i="1"/>
  <c r="AY2339" i="1"/>
  <c r="AV2339" i="1"/>
  <c r="AW2339" i="1" s="1"/>
  <c r="AT2339" i="1"/>
  <c r="AU2339" i="1" s="1"/>
  <c r="AS2339" i="1"/>
  <c r="BF2338" i="1"/>
  <c r="BC2338" i="1"/>
  <c r="BB2338" i="1"/>
  <c r="BA2338" i="1"/>
  <c r="AZ2338" i="1"/>
  <c r="AY2338" i="1"/>
  <c r="AV2338" i="1"/>
  <c r="AW2338" i="1" s="1"/>
  <c r="AT2338" i="1"/>
  <c r="AU2338" i="1" s="1"/>
  <c r="AS2338" i="1"/>
  <c r="BF2337" i="1"/>
  <c r="BC2337" i="1"/>
  <c r="BB2337" i="1"/>
  <c r="BA2337" i="1"/>
  <c r="AZ2337" i="1"/>
  <c r="AY2337" i="1"/>
  <c r="AV2337" i="1"/>
  <c r="AW2337" i="1" s="1"/>
  <c r="AT2337" i="1"/>
  <c r="AU2337" i="1" s="1"/>
  <c r="AS2337" i="1"/>
  <c r="BF2336" i="1"/>
  <c r="BC2336" i="1"/>
  <c r="BB2336" i="1"/>
  <c r="BA2336" i="1"/>
  <c r="AZ2336" i="1"/>
  <c r="AY2336" i="1"/>
  <c r="AV2336" i="1"/>
  <c r="AW2336" i="1" s="1"/>
  <c r="AT2336" i="1"/>
  <c r="AU2336" i="1" s="1"/>
  <c r="AS2336" i="1"/>
  <c r="BF2335" i="1"/>
  <c r="BC2335" i="1"/>
  <c r="BB2335" i="1"/>
  <c r="BA2335" i="1"/>
  <c r="AZ2335" i="1"/>
  <c r="AY2335" i="1"/>
  <c r="AV2335" i="1"/>
  <c r="AW2335" i="1" s="1"/>
  <c r="AT2335" i="1"/>
  <c r="AU2335" i="1" s="1"/>
  <c r="AS2335" i="1"/>
  <c r="BF2334" i="1"/>
  <c r="BC2334" i="1"/>
  <c r="BB2334" i="1"/>
  <c r="BA2334" i="1"/>
  <c r="AZ2334" i="1"/>
  <c r="AY2334" i="1"/>
  <c r="AV2334" i="1"/>
  <c r="AW2334" i="1" s="1"/>
  <c r="AT2334" i="1"/>
  <c r="AU2334" i="1" s="1"/>
  <c r="AS2334" i="1"/>
  <c r="BF2333" i="1"/>
  <c r="BC2333" i="1"/>
  <c r="BB2333" i="1"/>
  <c r="BA2333" i="1"/>
  <c r="AZ2333" i="1"/>
  <c r="AY2333" i="1"/>
  <c r="AV2333" i="1"/>
  <c r="AT2333" i="1"/>
  <c r="AU2333" i="1" s="1"/>
  <c r="AS2333" i="1"/>
  <c r="BF2332" i="1"/>
  <c r="BC2332" i="1"/>
  <c r="BB2332" i="1"/>
  <c r="BA2332" i="1"/>
  <c r="AZ2332" i="1"/>
  <c r="AY2332" i="1"/>
  <c r="AV2332" i="1"/>
  <c r="AW2332" i="1" s="1"/>
  <c r="AT2332" i="1"/>
  <c r="AU2332" i="1" s="1"/>
  <c r="AS2332" i="1"/>
  <c r="BF2331" i="1"/>
  <c r="BC2331" i="1"/>
  <c r="BB2331" i="1"/>
  <c r="BA2331" i="1"/>
  <c r="AZ2331" i="1"/>
  <c r="AY2331" i="1"/>
  <c r="AV2331" i="1"/>
  <c r="AW2331" i="1" s="1"/>
  <c r="AT2331" i="1"/>
  <c r="AU2331" i="1" s="1"/>
  <c r="AS2331" i="1"/>
  <c r="BF2330" i="1"/>
  <c r="BC2330" i="1"/>
  <c r="BB2330" i="1"/>
  <c r="BA2330" i="1"/>
  <c r="AZ2330" i="1"/>
  <c r="AY2330" i="1"/>
  <c r="AX2330" i="1"/>
  <c r="AV2330" i="1"/>
  <c r="AW2330" i="1" s="1"/>
  <c r="AT2330" i="1"/>
  <c r="AU2330" i="1" s="1"/>
  <c r="AS2330" i="1"/>
  <c r="BF2329" i="1"/>
  <c r="BC2329" i="1"/>
  <c r="BB2329" i="1"/>
  <c r="BA2329" i="1"/>
  <c r="AZ2329" i="1"/>
  <c r="AY2329" i="1"/>
  <c r="AV2329" i="1"/>
  <c r="AW2329" i="1" s="1"/>
  <c r="AU2329" i="1"/>
  <c r="AT2329" i="1"/>
  <c r="AS2329" i="1"/>
  <c r="BF2328" i="1"/>
  <c r="BC2328" i="1"/>
  <c r="BB2328" i="1"/>
  <c r="BA2328" i="1"/>
  <c r="AZ2328" i="1"/>
  <c r="AY2328" i="1"/>
  <c r="AV2328" i="1"/>
  <c r="AW2328" i="1" s="1"/>
  <c r="AT2328" i="1"/>
  <c r="AU2328" i="1" s="1"/>
  <c r="AS2328" i="1"/>
  <c r="BF2327" i="1"/>
  <c r="BC2327" i="1"/>
  <c r="BB2327" i="1"/>
  <c r="BA2327" i="1"/>
  <c r="AZ2327" i="1"/>
  <c r="AY2327" i="1"/>
  <c r="AV2327" i="1"/>
  <c r="AW2327" i="1" s="1"/>
  <c r="AT2327" i="1"/>
  <c r="AU2327" i="1" s="1"/>
  <c r="AS2327" i="1"/>
  <c r="BF2326" i="1"/>
  <c r="BC2326" i="1"/>
  <c r="BB2326" i="1"/>
  <c r="BA2326" i="1"/>
  <c r="AZ2326" i="1"/>
  <c r="AY2326" i="1"/>
  <c r="AV2326" i="1"/>
  <c r="AW2326" i="1" s="1"/>
  <c r="AT2326" i="1"/>
  <c r="AU2326" i="1" s="1"/>
  <c r="AS2326" i="1"/>
  <c r="BF2325" i="1"/>
  <c r="BC2325" i="1"/>
  <c r="BB2325" i="1"/>
  <c r="BA2325" i="1"/>
  <c r="AZ2325" i="1"/>
  <c r="AY2325" i="1"/>
  <c r="AV2325" i="1"/>
  <c r="AW2325" i="1" s="1"/>
  <c r="AU2325" i="1"/>
  <c r="AT2325" i="1"/>
  <c r="AS2325" i="1"/>
  <c r="BF2324" i="1"/>
  <c r="BC2324" i="1"/>
  <c r="BB2324" i="1"/>
  <c r="BA2324" i="1"/>
  <c r="AZ2324" i="1"/>
  <c r="AY2324" i="1"/>
  <c r="AV2324" i="1"/>
  <c r="AW2324" i="1" s="1"/>
  <c r="AT2324" i="1"/>
  <c r="AU2324" i="1" s="1"/>
  <c r="AS2324" i="1"/>
  <c r="BF2323" i="1"/>
  <c r="BC2323" i="1"/>
  <c r="BB2323" i="1"/>
  <c r="BA2323" i="1"/>
  <c r="AZ2323" i="1"/>
  <c r="AY2323" i="1"/>
  <c r="AV2323" i="1"/>
  <c r="AW2323" i="1" s="1"/>
  <c r="AT2323" i="1"/>
  <c r="AU2323" i="1" s="1"/>
  <c r="AS2323" i="1"/>
  <c r="BF2322" i="1"/>
  <c r="BC2322" i="1"/>
  <c r="BB2322" i="1"/>
  <c r="BA2322" i="1"/>
  <c r="AZ2322" i="1"/>
  <c r="AY2322" i="1"/>
  <c r="AV2322" i="1"/>
  <c r="AT2322" i="1"/>
  <c r="AU2322" i="1" s="1"/>
  <c r="AS2322" i="1"/>
  <c r="BF2321" i="1"/>
  <c r="BC2321" i="1"/>
  <c r="BB2321" i="1"/>
  <c r="BA2321" i="1"/>
  <c r="AZ2321" i="1"/>
  <c r="AY2321" i="1"/>
  <c r="AV2321" i="1"/>
  <c r="AU2321" i="1"/>
  <c r="AT2321" i="1"/>
  <c r="AS2321" i="1"/>
  <c r="BF2320" i="1"/>
  <c r="BC2320" i="1"/>
  <c r="BB2320" i="1"/>
  <c r="BA2320" i="1"/>
  <c r="AZ2320" i="1"/>
  <c r="AY2320" i="1"/>
  <c r="AX2320" i="1"/>
  <c r="AV2320" i="1"/>
  <c r="AW2320" i="1" s="1"/>
  <c r="AT2320" i="1"/>
  <c r="AU2320" i="1" s="1"/>
  <c r="AS2320" i="1"/>
  <c r="BF2319" i="1"/>
  <c r="BC2319" i="1"/>
  <c r="BB2319" i="1"/>
  <c r="BA2319" i="1"/>
  <c r="AZ2319" i="1"/>
  <c r="AY2319" i="1"/>
  <c r="AV2319" i="1"/>
  <c r="AW2319" i="1" s="1"/>
  <c r="AT2319" i="1"/>
  <c r="AU2319" i="1" s="1"/>
  <c r="AS2319" i="1"/>
  <c r="BF2318" i="1"/>
  <c r="BC2318" i="1"/>
  <c r="BB2318" i="1"/>
  <c r="BA2318" i="1"/>
  <c r="AZ2318" i="1"/>
  <c r="AY2318" i="1"/>
  <c r="AV2318" i="1"/>
  <c r="AW2318" i="1" s="1"/>
  <c r="AT2318" i="1"/>
  <c r="AU2318" i="1" s="1"/>
  <c r="AS2318" i="1"/>
  <c r="BF2317" i="1"/>
  <c r="BC2317" i="1"/>
  <c r="BB2317" i="1"/>
  <c r="BA2317" i="1"/>
  <c r="AZ2317" i="1"/>
  <c r="AY2317" i="1"/>
  <c r="AV2317" i="1"/>
  <c r="AW2317" i="1" s="1"/>
  <c r="AT2317" i="1"/>
  <c r="AU2317" i="1" s="1"/>
  <c r="AS2317" i="1"/>
  <c r="BF2316" i="1"/>
  <c r="BC2316" i="1"/>
  <c r="BB2316" i="1"/>
  <c r="BA2316" i="1"/>
  <c r="AZ2316" i="1"/>
  <c r="AY2316" i="1"/>
  <c r="AX2316" i="1"/>
  <c r="AV2316" i="1"/>
  <c r="AW2316" i="1" s="1"/>
  <c r="AT2316" i="1"/>
  <c r="AU2316" i="1" s="1"/>
  <c r="AS2316" i="1"/>
  <c r="BF2315" i="1"/>
  <c r="BC2315" i="1"/>
  <c r="BB2315" i="1"/>
  <c r="BA2315" i="1"/>
  <c r="AZ2315" i="1"/>
  <c r="AY2315" i="1"/>
  <c r="AV2315" i="1"/>
  <c r="AW2315" i="1" s="1"/>
  <c r="AT2315" i="1"/>
  <c r="AU2315" i="1" s="1"/>
  <c r="AS2315" i="1"/>
  <c r="BF2314" i="1"/>
  <c r="BC2314" i="1"/>
  <c r="BB2314" i="1"/>
  <c r="BA2314" i="1"/>
  <c r="AZ2314" i="1"/>
  <c r="AY2314" i="1"/>
  <c r="AV2314" i="1"/>
  <c r="AW2314" i="1" s="1"/>
  <c r="AT2314" i="1"/>
  <c r="AU2314" i="1" s="1"/>
  <c r="AS2314" i="1"/>
  <c r="BF2313" i="1"/>
  <c r="BC2313" i="1"/>
  <c r="BB2313" i="1"/>
  <c r="BA2313" i="1"/>
  <c r="AZ2313" i="1"/>
  <c r="AY2313" i="1"/>
  <c r="AV2313" i="1"/>
  <c r="AT2313" i="1"/>
  <c r="AU2313" i="1" s="1"/>
  <c r="AS2313" i="1"/>
  <c r="BF2312" i="1"/>
  <c r="BC2312" i="1"/>
  <c r="BB2312" i="1"/>
  <c r="BA2312" i="1"/>
  <c r="AZ2312" i="1"/>
  <c r="AY2312" i="1"/>
  <c r="AV2312" i="1"/>
  <c r="AW2312" i="1" s="1"/>
  <c r="AT2312" i="1"/>
  <c r="AU2312" i="1" s="1"/>
  <c r="AS2312" i="1"/>
  <c r="BF2311" i="1"/>
  <c r="BC2311" i="1"/>
  <c r="BB2311" i="1"/>
  <c r="BA2311" i="1"/>
  <c r="AZ2311" i="1"/>
  <c r="AY2311" i="1"/>
  <c r="AV2311" i="1"/>
  <c r="AT2311" i="1"/>
  <c r="AU2311" i="1" s="1"/>
  <c r="AS2311" i="1"/>
  <c r="BF2310" i="1"/>
  <c r="BC2310" i="1"/>
  <c r="BB2310" i="1"/>
  <c r="BA2310" i="1"/>
  <c r="AZ2310" i="1"/>
  <c r="AY2310" i="1"/>
  <c r="AV2310" i="1"/>
  <c r="AW2310" i="1" s="1"/>
  <c r="AT2310" i="1"/>
  <c r="AU2310" i="1" s="1"/>
  <c r="AS2310" i="1"/>
  <c r="BF2309" i="1"/>
  <c r="BC2309" i="1"/>
  <c r="BB2309" i="1"/>
  <c r="BA2309" i="1"/>
  <c r="AZ2309" i="1"/>
  <c r="AY2309" i="1"/>
  <c r="AV2309" i="1"/>
  <c r="AW2309" i="1" s="1"/>
  <c r="AU2309" i="1"/>
  <c r="AT2309" i="1"/>
  <c r="AS2309" i="1"/>
  <c r="BF2308" i="1"/>
  <c r="BC2308" i="1"/>
  <c r="BB2308" i="1"/>
  <c r="BA2308" i="1"/>
  <c r="AZ2308" i="1"/>
  <c r="AY2308" i="1"/>
  <c r="AV2308" i="1"/>
  <c r="AT2308" i="1"/>
  <c r="AU2308" i="1" s="1"/>
  <c r="AS2308" i="1"/>
  <c r="BF2307" i="1"/>
  <c r="BC2307" i="1"/>
  <c r="BB2307" i="1"/>
  <c r="BA2307" i="1"/>
  <c r="AZ2307" i="1"/>
  <c r="AY2307" i="1"/>
  <c r="AV2307" i="1"/>
  <c r="AX2307" i="1" s="1"/>
  <c r="AT2307" i="1"/>
  <c r="AU2307" i="1" s="1"/>
  <c r="AS2307" i="1"/>
  <c r="BF2306" i="1"/>
  <c r="BC2306" i="1"/>
  <c r="BB2306" i="1"/>
  <c r="BA2306" i="1"/>
  <c r="AZ2306" i="1"/>
  <c r="AY2306" i="1"/>
  <c r="AV2306" i="1"/>
  <c r="AW2306" i="1" s="1"/>
  <c r="AT2306" i="1"/>
  <c r="AU2306" i="1" s="1"/>
  <c r="AS2306" i="1"/>
  <c r="BF2305" i="1"/>
  <c r="BC2305" i="1"/>
  <c r="BB2305" i="1"/>
  <c r="BA2305" i="1"/>
  <c r="AZ2305" i="1"/>
  <c r="AY2305" i="1"/>
  <c r="AV2305" i="1"/>
  <c r="AT2305" i="1"/>
  <c r="AU2305" i="1" s="1"/>
  <c r="AS2305" i="1"/>
  <c r="BF2304" i="1"/>
  <c r="BC2304" i="1"/>
  <c r="BB2304" i="1"/>
  <c r="BA2304" i="1"/>
  <c r="AZ2304" i="1"/>
  <c r="AY2304" i="1"/>
  <c r="AV2304" i="1"/>
  <c r="AW2304" i="1" s="1"/>
  <c r="AT2304" i="1"/>
  <c r="AU2304" i="1" s="1"/>
  <c r="AS2304" i="1"/>
  <c r="BF2303" i="1"/>
  <c r="BC2303" i="1"/>
  <c r="BB2303" i="1"/>
  <c r="BA2303" i="1"/>
  <c r="AZ2303" i="1"/>
  <c r="AY2303" i="1"/>
  <c r="AV2303" i="1"/>
  <c r="AX2303" i="1" s="1"/>
  <c r="AT2303" i="1"/>
  <c r="AU2303" i="1" s="1"/>
  <c r="AS2303" i="1"/>
  <c r="BF2302" i="1"/>
  <c r="BC2302" i="1"/>
  <c r="BB2302" i="1"/>
  <c r="BA2302" i="1"/>
  <c r="AZ2302" i="1"/>
  <c r="AY2302" i="1"/>
  <c r="AX2302" i="1"/>
  <c r="AV2302" i="1"/>
  <c r="AW2302" i="1" s="1"/>
  <c r="AT2302" i="1"/>
  <c r="AU2302" i="1" s="1"/>
  <c r="AS2302" i="1"/>
  <c r="BF2301" i="1"/>
  <c r="BC2301" i="1"/>
  <c r="BB2301" i="1"/>
  <c r="BA2301" i="1"/>
  <c r="AZ2301" i="1"/>
  <c r="AY2301" i="1"/>
  <c r="AV2301" i="1"/>
  <c r="AT2301" i="1"/>
  <c r="AU2301" i="1" s="1"/>
  <c r="AS2301" i="1"/>
  <c r="BF2300" i="1"/>
  <c r="BC2300" i="1"/>
  <c r="BB2300" i="1"/>
  <c r="BA2300" i="1"/>
  <c r="AZ2300" i="1"/>
  <c r="AY2300" i="1"/>
  <c r="AV2300" i="1"/>
  <c r="AW2300" i="1" s="1"/>
  <c r="AT2300" i="1"/>
  <c r="AU2300" i="1" s="1"/>
  <c r="AS2300" i="1"/>
  <c r="BF2299" i="1"/>
  <c r="BC2299" i="1"/>
  <c r="BB2299" i="1"/>
  <c r="BA2299" i="1"/>
  <c r="AZ2299" i="1"/>
  <c r="AY2299" i="1"/>
  <c r="AV2299" i="1"/>
  <c r="AX2299" i="1" s="1"/>
  <c r="AT2299" i="1"/>
  <c r="AU2299" i="1" s="1"/>
  <c r="AS2299" i="1"/>
  <c r="BF2298" i="1"/>
  <c r="BC2298" i="1"/>
  <c r="BB2298" i="1"/>
  <c r="BA2298" i="1"/>
  <c r="AZ2298" i="1"/>
  <c r="AY2298" i="1"/>
  <c r="AV2298" i="1"/>
  <c r="AW2298" i="1" s="1"/>
  <c r="AT2298" i="1"/>
  <c r="AU2298" i="1" s="1"/>
  <c r="AS2298" i="1"/>
  <c r="BF2297" i="1"/>
  <c r="BC2297" i="1"/>
  <c r="BB2297" i="1"/>
  <c r="BA2297" i="1"/>
  <c r="AZ2297" i="1"/>
  <c r="AY2297" i="1"/>
  <c r="AV2297" i="1"/>
  <c r="AX2297" i="1" s="1"/>
  <c r="AT2297" i="1"/>
  <c r="AU2297" i="1" s="1"/>
  <c r="AS2297" i="1"/>
  <c r="BF2296" i="1"/>
  <c r="BC2296" i="1"/>
  <c r="BB2296" i="1"/>
  <c r="BA2296" i="1"/>
  <c r="AZ2296" i="1"/>
  <c r="AY2296" i="1"/>
  <c r="AV2296" i="1"/>
  <c r="AW2296" i="1" s="1"/>
  <c r="AT2296" i="1"/>
  <c r="AU2296" i="1" s="1"/>
  <c r="AS2296" i="1"/>
  <c r="BF2295" i="1"/>
  <c r="BC2295" i="1"/>
  <c r="BB2295" i="1"/>
  <c r="BA2295" i="1"/>
  <c r="AZ2295" i="1"/>
  <c r="AY2295" i="1"/>
  <c r="AV2295" i="1"/>
  <c r="AW2295" i="1" s="1"/>
  <c r="AT2295" i="1"/>
  <c r="AU2295" i="1" s="1"/>
  <c r="AS2295" i="1"/>
  <c r="BF2294" i="1"/>
  <c r="BC2294" i="1"/>
  <c r="BB2294" i="1"/>
  <c r="BA2294" i="1"/>
  <c r="AZ2294" i="1"/>
  <c r="AY2294" i="1"/>
  <c r="AV2294" i="1"/>
  <c r="AT2294" i="1"/>
  <c r="AU2294" i="1" s="1"/>
  <c r="AS2294" i="1"/>
  <c r="BF2293" i="1"/>
  <c r="BC2293" i="1"/>
  <c r="BB2293" i="1"/>
  <c r="BA2293" i="1"/>
  <c r="AZ2293" i="1"/>
  <c r="AY2293" i="1"/>
  <c r="AV2293" i="1"/>
  <c r="AT2293" i="1"/>
  <c r="AU2293" i="1" s="1"/>
  <c r="AS2293" i="1"/>
  <c r="BF2292" i="1"/>
  <c r="BC2292" i="1"/>
  <c r="BB2292" i="1"/>
  <c r="BA2292" i="1"/>
  <c r="AZ2292" i="1"/>
  <c r="AY2292" i="1"/>
  <c r="AV2292" i="1"/>
  <c r="AW2292" i="1" s="1"/>
  <c r="AT2292" i="1"/>
  <c r="AU2292" i="1" s="1"/>
  <c r="AS2292" i="1"/>
  <c r="BF2291" i="1"/>
  <c r="BC2291" i="1"/>
  <c r="BB2291" i="1"/>
  <c r="BA2291" i="1"/>
  <c r="AZ2291" i="1"/>
  <c r="AY2291" i="1"/>
  <c r="AV2291" i="1"/>
  <c r="AT2291" i="1"/>
  <c r="AU2291" i="1" s="1"/>
  <c r="AS2291" i="1"/>
  <c r="BF2290" i="1"/>
  <c r="BC2290" i="1"/>
  <c r="BB2290" i="1"/>
  <c r="BA2290" i="1"/>
  <c r="AZ2290" i="1"/>
  <c r="AY2290" i="1"/>
  <c r="AV2290" i="1"/>
  <c r="AT2290" i="1"/>
  <c r="AU2290" i="1" s="1"/>
  <c r="AS2290" i="1"/>
  <c r="BF2289" i="1"/>
  <c r="BC2289" i="1"/>
  <c r="BB2289" i="1"/>
  <c r="BA2289" i="1"/>
  <c r="AZ2289" i="1"/>
  <c r="AY2289" i="1"/>
  <c r="AV2289" i="1"/>
  <c r="AW2289" i="1" s="1"/>
  <c r="AT2289" i="1"/>
  <c r="AU2289" i="1" s="1"/>
  <c r="AS2289" i="1"/>
  <c r="BF2288" i="1"/>
  <c r="BC2288" i="1"/>
  <c r="BB2288" i="1"/>
  <c r="BA2288" i="1"/>
  <c r="AZ2288" i="1"/>
  <c r="AY2288" i="1"/>
  <c r="AX2288" i="1"/>
  <c r="AV2288" i="1"/>
  <c r="AW2288" i="1" s="1"/>
  <c r="AT2288" i="1"/>
  <c r="AU2288" i="1" s="1"/>
  <c r="AS2288" i="1"/>
  <c r="BF2287" i="1"/>
  <c r="BC2287" i="1"/>
  <c r="BB2287" i="1"/>
  <c r="BA2287" i="1"/>
  <c r="AZ2287" i="1"/>
  <c r="AY2287" i="1"/>
  <c r="AV2287" i="1"/>
  <c r="AW2287" i="1" s="1"/>
  <c r="AT2287" i="1"/>
  <c r="AU2287" i="1" s="1"/>
  <c r="AS2287" i="1"/>
  <c r="BF2286" i="1"/>
  <c r="BC2286" i="1"/>
  <c r="BB2286" i="1"/>
  <c r="BA2286" i="1"/>
  <c r="AZ2286" i="1"/>
  <c r="AY2286" i="1"/>
  <c r="AV2286" i="1"/>
  <c r="AW2286" i="1" s="1"/>
  <c r="AT2286" i="1"/>
  <c r="AU2286" i="1" s="1"/>
  <c r="AS2286" i="1"/>
  <c r="BF2285" i="1"/>
  <c r="BC2285" i="1"/>
  <c r="BB2285" i="1"/>
  <c r="BA2285" i="1"/>
  <c r="AZ2285" i="1"/>
  <c r="AY2285" i="1"/>
  <c r="AV2285" i="1"/>
  <c r="AT2285" i="1"/>
  <c r="AU2285" i="1" s="1"/>
  <c r="AS2285" i="1"/>
  <c r="BF2284" i="1"/>
  <c r="BC2284" i="1"/>
  <c r="BB2284" i="1"/>
  <c r="BA2284" i="1"/>
  <c r="AZ2284" i="1"/>
  <c r="AY2284" i="1"/>
  <c r="AX2284" i="1"/>
  <c r="AV2284" i="1"/>
  <c r="AW2284" i="1" s="1"/>
  <c r="AT2284" i="1"/>
  <c r="AU2284" i="1" s="1"/>
  <c r="AS2284" i="1"/>
  <c r="BF2283" i="1"/>
  <c r="BC2283" i="1"/>
  <c r="BB2283" i="1"/>
  <c r="BA2283" i="1"/>
  <c r="AZ2283" i="1"/>
  <c r="AY2283" i="1"/>
  <c r="AV2283" i="1"/>
  <c r="AX2283" i="1" s="1"/>
  <c r="AT2283" i="1"/>
  <c r="AU2283" i="1" s="1"/>
  <c r="AS2283" i="1"/>
  <c r="BF2282" i="1"/>
  <c r="BC2282" i="1"/>
  <c r="BB2282" i="1"/>
  <c r="BA2282" i="1"/>
  <c r="AZ2282" i="1"/>
  <c r="AY2282" i="1"/>
  <c r="AV2282" i="1"/>
  <c r="AX2282" i="1" s="1"/>
  <c r="AT2282" i="1"/>
  <c r="AU2282" i="1" s="1"/>
  <c r="AS2282" i="1"/>
  <c r="BF2281" i="1"/>
  <c r="BC2281" i="1"/>
  <c r="BB2281" i="1"/>
  <c r="BA2281" i="1"/>
  <c r="AZ2281" i="1"/>
  <c r="AY2281" i="1"/>
  <c r="AV2281" i="1"/>
  <c r="AX2281" i="1" s="1"/>
  <c r="AT2281" i="1"/>
  <c r="AU2281" i="1" s="1"/>
  <c r="AS2281" i="1"/>
  <c r="BF2280" i="1"/>
  <c r="BC2280" i="1"/>
  <c r="BB2280" i="1"/>
  <c r="BA2280" i="1"/>
  <c r="AZ2280" i="1"/>
  <c r="AY2280" i="1"/>
  <c r="AV2280" i="1"/>
  <c r="AX2280" i="1" s="1"/>
  <c r="AT2280" i="1"/>
  <c r="AU2280" i="1" s="1"/>
  <c r="AS2280" i="1"/>
  <c r="BF2279" i="1"/>
  <c r="BC2279" i="1"/>
  <c r="BB2279" i="1"/>
  <c r="BA2279" i="1"/>
  <c r="AZ2279" i="1"/>
  <c r="AY2279" i="1"/>
  <c r="AV2279" i="1"/>
  <c r="AX2279" i="1" s="1"/>
  <c r="AU2279" i="1"/>
  <c r="AT2279" i="1"/>
  <c r="AS2279" i="1"/>
  <c r="BF2278" i="1"/>
  <c r="BC2278" i="1"/>
  <c r="BB2278" i="1"/>
  <c r="BA2278" i="1"/>
  <c r="AZ2278" i="1"/>
  <c r="AY2278" i="1"/>
  <c r="AV2278" i="1"/>
  <c r="AT2278" i="1"/>
  <c r="AU2278" i="1" s="1"/>
  <c r="AS2278" i="1"/>
  <c r="BF2277" i="1"/>
  <c r="BC2277" i="1"/>
  <c r="BB2277" i="1"/>
  <c r="BA2277" i="1"/>
  <c r="AZ2277" i="1"/>
  <c r="AY2277" i="1"/>
  <c r="AV2277" i="1"/>
  <c r="AX2277" i="1" s="1"/>
  <c r="AT2277" i="1"/>
  <c r="AU2277" i="1" s="1"/>
  <c r="AS2277" i="1"/>
  <c r="BF2276" i="1"/>
  <c r="BC2276" i="1"/>
  <c r="BB2276" i="1"/>
  <c r="BA2276" i="1"/>
  <c r="AZ2276" i="1"/>
  <c r="AY2276" i="1"/>
  <c r="AV2276" i="1"/>
  <c r="AX2276" i="1" s="1"/>
  <c r="AT2276" i="1"/>
  <c r="AU2276" i="1" s="1"/>
  <c r="AS2276" i="1"/>
  <c r="BF2275" i="1"/>
  <c r="BC2275" i="1"/>
  <c r="BB2275" i="1"/>
  <c r="BA2275" i="1"/>
  <c r="AZ2275" i="1"/>
  <c r="AY2275" i="1"/>
  <c r="AV2275" i="1"/>
  <c r="AX2275" i="1" s="1"/>
  <c r="AU2275" i="1"/>
  <c r="AT2275" i="1"/>
  <c r="AS2275" i="1"/>
  <c r="BF2274" i="1"/>
  <c r="BC2274" i="1"/>
  <c r="BB2274" i="1"/>
  <c r="BA2274" i="1"/>
  <c r="AZ2274" i="1"/>
  <c r="AY2274" i="1"/>
  <c r="AV2274" i="1"/>
  <c r="AT2274" i="1"/>
  <c r="AU2274" i="1" s="1"/>
  <c r="AS2274" i="1"/>
  <c r="BF2273" i="1"/>
  <c r="BC2273" i="1"/>
  <c r="BB2273" i="1"/>
  <c r="BA2273" i="1"/>
  <c r="AZ2273" i="1"/>
  <c r="AY2273" i="1"/>
  <c r="AV2273" i="1"/>
  <c r="AX2273" i="1" s="1"/>
  <c r="AT2273" i="1"/>
  <c r="AU2273" i="1" s="1"/>
  <c r="AS2273" i="1"/>
  <c r="BF2272" i="1"/>
  <c r="BC2272" i="1"/>
  <c r="BB2272" i="1"/>
  <c r="BA2272" i="1"/>
  <c r="AZ2272" i="1"/>
  <c r="AY2272" i="1"/>
  <c r="AV2272" i="1"/>
  <c r="AT2272" i="1"/>
  <c r="AU2272" i="1" s="1"/>
  <c r="AS2272" i="1"/>
  <c r="BF2271" i="1"/>
  <c r="BC2271" i="1"/>
  <c r="BB2271" i="1"/>
  <c r="BA2271" i="1"/>
  <c r="AZ2271" i="1"/>
  <c r="AY2271" i="1"/>
  <c r="AV2271" i="1"/>
  <c r="AX2271" i="1" s="1"/>
  <c r="AU2271" i="1"/>
  <c r="AT2271" i="1"/>
  <c r="AS2271" i="1"/>
  <c r="BF2270" i="1"/>
  <c r="BC2270" i="1"/>
  <c r="BB2270" i="1"/>
  <c r="BA2270" i="1"/>
  <c r="AZ2270" i="1"/>
  <c r="AY2270" i="1"/>
  <c r="AV2270" i="1"/>
  <c r="AX2270" i="1" s="1"/>
  <c r="AT2270" i="1"/>
  <c r="AU2270" i="1" s="1"/>
  <c r="AS2270" i="1"/>
  <c r="BF2269" i="1"/>
  <c r="BC2269" i="1"/>
  <c r="BB2269" i="1"/>
  <c r="BA2269" i="1"/>
  <c r="AZ2269" i="1"/>
  <c r="AY2269" i="1"/>
  <c r="AV2269" i="1"/>
  <c r="AX2269" i="1" s="1"/>
  <c r="AT2269" i="1"/>
  <c r="AU2269" i="1" s="1"/>
  <c r="AS2269" i="1"/>
  <c r="BF2268" i="1"/>
  <c r="BC2268" i="1"/>
  <c r="BB2268" i="1"/>
  <c r="BA2268" i="1"/>
  <c r="AZ2268" i="1"/>
  <c r="AY2268" i="1"/>
  <c r="AV2268" i="1"/>
  <c r="AX2268" i="1" s="1"/>
  <c r="AT2268" i="1"/>
  <c r="AU2268" i="1" s="1"/>
  <c r="AS2268" i="1"/>
  <c r="BF2267" i="1"/>
  <c r="BC2267" i="1"/>
  <c r="BB2267" i="1"/>
  <c r="BA2267" i="1"/>
  <c r="AZ2267" i="1"/>
  <c r="AY2267" i="1"/>
  <c r="AV2267" i="1"/>
  <c r="AX2267" i="1" s="1"/>
  <c r="AT2267" i="1"/>
  <c r="AU2267" i="1" s="1"/>
  <c r="AS2267" i="1"/>
  <c r="BF2266" i="1"/>
  <c r="BC2266" i="1"/>
  <c r="BB2266" i="1"/>
  <c r="BA2266" i="1"/>
  <c r="AZ2266" i="1"/>
  <c r="AY2266" i="1"/>
  <c r="AV2266" i="1"/>
  <c r="AX2266" i="1" s="1"/>
  <c r="AT2266" i="1"/>
  <c r="AU2266" i="1" s="1"/>
  <c r="AS2266" i="1"/>
  <c r="BF2265" i="1"/>
  <c r="BC2265" i="1"/>
  <c r="BB2265" i="1"/>
  <c r="BA2265" i="1"/>
  <c r="AZ2265" i="1"/>
  <c r="AY2265" i="1"/>
  <c r="AV2265" i="1"/>
  <c r="AX2265" i="1" s="1"/>
  <c r="AT2265" i="1"/>
  <c r="AU2265" i="1" s="1"/>
  <c r="AS2265" i="1"/>
  <c r="BF2264" i="1"/>
  <c r="BC2264" i="1"/>
  <c r="BB2264" i="1"/>
  <c r="BA2264" i="1"/>
  <c r="AZ2264" i="1"/>
  <c r="AY2264" i="1"/>
  <c r="AV2264" i="1"/>
  <c r="AX2264" i="1" s="1"/>
  <c r="AT2264" i="1"/>
  <c r="AU2264" i="1" s="1"/>
  <c r="AS2264" i="1"/>
  <c r="BF2263" i="1"/>
  <c r="BC2263" i="1"/>
  <c r="BB2263" i="1"/>
  <c r="BA2263" i="1"/>
  <c r="AZ2263" i="1"/>
  <c r="AY2263" i="1"/>
  <c r="AV2263" i="1"/>
  <c r="AX2263" i="1" s="1"/>
  <c r="AT2263" i="1"/>
  <c r="AU2263" i="1" s="1"/>
  <c r="AS2263" i="1"/>
  <c r="BF2262" i="1"/>
  <c r="BC2262" i="1"/>
  <c r="BB2262" i="1"/>
  <c r="BA2262" i="1"/>
  <c r="AZ2262" i="1"/>
  <c r="AY2262" i="1"/>
  <c r="AV2262" i="1"/>
  <c r="AT2262" i="1"/>
  <c r="AU2262" i="1" s="1"/>
  <c r="AS2262" i="1"/>
  <c r="BF2261" i="1"/>
  <c r="BC2261" i="1"/>
  <c r="BB2261" i="1"/>
  <c r="BA2261" i="1"/>
  <c r="AZ2261" i="1"/>
  <c r="AY2261" i="1"/>
  <c r="AV2261" i="1"/>
  <c r="AX2261" i="1" s="1"/>
  <c r="AT2261" i="1"/>
  <c r="AU2261" i="1" s="1"/>
  <c r="AS2261" i="1"/>
  <c r="BF2260" i="1"/>
  <c r="BC2260" i="1"/>
  <c r="BB2260" i="1"/>
  <c r="BA2260" i="1"/>
  <c r="AZ2260" i="1"/>
  <c r="AY2260" i="1"/>
  <c r="AV2260" i="1"/>
  <c r="AX2260" i="1" s="1"/>
  <c r="AT2260" i="1"/>
  <c r="AU2260" i="1" s="1"/>
  <c r="AS2260" i="1"/>
  <c r="BF2259" i="1"/>
  <c r="BC2259" i="1"/>
  <c r="BB2259" i="1"/>
  <c r="BA2259" i="1"/>
  <c r="AZ2259" i="1"/>
  <c r="AY2259" i="1"/>
  <c r="AV2259" i="1"/>
  <c r="AX2259" i="1" s="1"/>
  <c r="AT2259" i="1"/>
  <c r="AU2259" i="1" s="1"/>
  <c r="AS2259" i="1"/>
  <c r="BF2258" i="1"/>
  <c r="BC2258" i="1"/>
  <c r="BB2258" i="1"/>
  <c r="BA2258" i="1"/>
  <c r="AZ2258" i="1"/>
  <c r="AY2258" i="1"/>
  <c r="AV2258" i="1"/>
  <c r="AT2258" i="1"/>
  <c r="AU2258" i="1" s="1"/>
  <c r="AS2258" i="1"/>
  <c r="BF2257" i="1"/>
  <c r="BC2257" i="1"/>
  <c r="BB2257" i="1"/>
  <c r="BA2257" i="1"/>
  <c r="AZ2257" i="1"/>
  <c r="AY2257" i="1"/>
  <c r="AV2257" i="1"/>
  <c r="AX2257" i="1" s="1"/>
  <c r="AU2257" i="1"/>
  <c r="AT2257" i="1"/>
  <c r="AS2257" i="1"/>
  <c r="BF2256" i="1"/>
  <c r="BC2256" i="1"/>
  <c r="BB2256" i="1"/>
  <c r="BA2256" i="1"/>
  <c r="AZ2256" i="1"/>
  <c r="AY2256" i="1"/>
  <c r="AV2256" i="1"/>
  <c r="AX2256" i="1" s="1"/>
  <c r="AT2256" i="1"/>
  <c r="AU2256" i="1" s="1"/>
  <c r="AS2256" i="1"/>
  <c r="BF2255" i="1"/>
  <c r="BC2255" i="1"/>
  <c r="BB2255" i="1"/>
  <c r="BA2255" i="1"/>
  <c r="AZ2255" i="1"/>
  <c r="AY2255" i="1"/>
  <c r="AV2255" i="1"/>
  <c r="AX2255" i="1" s="1"/>
  <c r="AT2255" i="1"/>
  <c r="AU2255" i="1" s="1"/>
  <c r="AS2255" i="1"/>
  <c r="BF2254" i="1"/>
  <c r="BC2254" i="1"/>
  <c r="BB2254" i="1"/>
  <c r="BA2254" i="1"/>
  <c r="AZ2254" i="1"/>
  <c r="AY2254" i="1"/>
  <c r="AV2254" i="1"/>
  <c r="AX2254" i="1" s="1"/>
  <c r="AT2254" i="1"/>
  <c r="AU2254" i="1" s="1"/>
  <c r="AS2254" i="1"/>
  <c r="BF2253" i="1"/>
  <c r="BC2253" i="1"/>
  <c r="BB2253" i="1"/>
  <c r="BA2253" i="1"/>
  <c r="AZ2253" i="1"/>
  <c r="AY2253" i="1"/>
  <c r="AV2253" i="1"/>
  <c r="AX2253" i="1" s="1"/>
  <c r="AT2253" i="1"/>
  <c r="AU2253" i="1" s="1"/>
  <c r="AS2253" i="1"/>
  <c r="BF2252" i="1"/>
  <c r="BC2252" i="1"/>
  <c r="BB2252" i="1"/>
  <c r="BA2252" i="1"/>
  <c r="AZ2252" i="1"/>
  <c r="AY2252" i="1"/>
  <c r="AV2252" i="1"/>
  <c r="AX2252" i="1" s="1"/>
  <c r="AT2252" i="1"/>
  <c r="AU2252" i="1" s="1"/>
  <c r="AS2252" i="1"/>
  <c r="BF2251" i="1"/>
  <c r="BC2251" i="1"/>
  <c r="BB2251" i="1"/>
  <c r="BA2251" i="1"/>
  <c r="AZ2251" i="1"/>
  <c r="AY2251" i="1"/>
  <c r="AV2251" i="1"/>
  <c r="AX2251" i="1" s="1"/>
  <c r="AT2251" i="1"/>
  <c r="AU2251" i="1" s="1"/>
  <c r="AS2251" i="1"/>
  <c r="BF2250" i="1"/>
  <c r="BC2250" i="1"/>
  <c r="BB2250" i="1"/>
  <c r="BA2250" i="1"/>
  <c r="AZ2250" i="1"/>
  <c r="AY2250" i="1"/>
  <c r="AV2250" i="1"/>
  <c r="AT2250" i="1"/>
  <c r="AU2250" i="1" s="1"/>
  <c r="AS2250" i="1"/>
  <c r="BF2249" i="1"/>
  <c r="BC2249" i="1"/>
  <c r="BB2249" i="1"/>
  <c r="BA2249" i="1"/>
  <c r="AZ2249" i="1"/>
  <c r="AY2249" i="1"/>
  <c r="AV2249" i="1"/>
  <c r="AX2249" i="1" s="1"/>
  <c r="AT2249" i="1"/>
  <c r="AU2249" i="1" s="1"/>
  <c r="AS2249" i="1"/>
  <c r="BF2248" i="1"/>
  <c r="BC2248" i="1"/>
  <c r="BB2248" i="1"/>
  <c r="BA2248" i="1"/>
  <c r="AZ2248" i="1"/>
  <c r="AY2248" i="1"/>
  <c r="AV2248" i="1"/>
  <c r="AX2248" i="1" s="1"/>
  <c r="AT2248" i="1"/>
  <c r="AU2248" i="1" s="1"/>
  <c r="AS2248" i="1"/>
  <c r="BF2247" i="1"/>
  <c r="BC2247" i="1"/>
  <c r="BB2247" i="1"/>
  <c r="BA2247" i="1"/>
  <c r="AZ2247" i="1"/>
  <c r="AY2247" i="1"/>
  <c r="AV2247" i="1"/>
  <c r="AX2247" i="1" s="1"/>
  <c r="AT2247" i="1"/>
  <c r="AU2247" i="1" s="1"/>
  <c r="AS2247" i="1"/>
  <c r="BF2246" i="1"/>
  <c r="BC2246" i="1"/>
  <c r="BB2246" i="1"/>
  <c r="BA2246" i="1"/>
  <c r="AZ2246" i="1"/>
  <c r="AY2246" i="1"/>
  <c r="AV2246" i="1"/>
  <c r="AT2246" i="1"/>
  <c r="AU2246" i="1" s="1"/>
  <c r="AS2246" i="1"/>
  <c r="BF2245" i="1"/>
  <c r="BC2245" i="1"/>
  <c r="BB2245" i="1"/>
  <c r="BA2245" i="1"/>
  <c r="AZ2245" i="1"/>
  <c r="AY2245" i="1"/>
  <c r="AV2245" i="1"/>
  <c r="AX2245" i="1" s="1"/>
  <c r="AT2245" i="1"/>
  <c r="AU2245" i="1" s="1"/>
  <c r="AS2245" i="1"/>
  <c r="BF2244" i="1"/>
  <c r="BC2244" i="1"/>
  <c r="BB2244" i="1"/>
  <c r="BA2244" i="1"/>
  <c r="AZ2244" i="1"/>
  <c r="AY2244" i="1"/>
  <c r="AV2244" i="1"/>
  <c r="AX2244" i="1" s="1"/>
  <c r="AT2244" i="1"/>
  <c r="AU2244" i="1" s="1"/>
  <c r="AS2244" i="1"/>
  <c r="BF2243" i="1"/>
  <c r="BC2243" i="1"/>
  <c r="BB2243" i="1"/>
  <c r="BA2243" i="1"/>
  <c r="AZ2243" i="1"/>
  <c r="AY2243" i="1"/>
  <c r="AV2243" i="1"/>
  <c r="AX2243" i="1" s="1"/>
  <c r="AT2243" i="1"/>
  <c r="AU2243" i="1" s="1"/>
  <c r="AS2243" i="1"/>
  <c r="BF2242" i="1"/>
  <c r="BC2242" i="1"/>
  <c r="BB2242" i="1"/>
  <c r="BA2242" i="1"/>
  <c r="AZ2242" i="1"/>
  <c r="AY2242" i="1"/>
  <c r="AV2242" i="1"/>
  <c r="AT2242" i="1"/>
  <c r="AU2242" i="1" s="1"/>
  <c r="AS2242" i="1"/>
  <c r="BF2241" i="1"/>
  <c r="BC2241" i="1"/>
  <c r="BB2241" i="1"/>
  <c r="BA2241" i="1"/>
  <c r="AZ2241" i="1"/>
  <c r="AY2241" i="1"/>
  <c r="AV2241" i="1"/>
  <c r="AX2241" i="1" s="1"/>
  <c r="AU2241" i="1"/>
  <c r="AT2241" i="1"/>
  <c r="AS2241" i="1"/>
  <c r="BF2240" i="1"/>
  <c r="BC2240" i="1"/>
  <c r="BB2240" i="1"/>
  <c r="BA2240" i="1"/>
  <c r="AZ2240" i="1"/>
  <c r="AY2240" i="1"/>
  <c r="AV2240" i="1"/>
  <c r="AX2240" i="1" s="1"/>
  <c r="AT2240" i="1"/>
  <c r="AU2240" i="1" s="1"/>
  <c r="AS2240" i="1"/>
  <c r="BF2239" i="1"/>
  <c r="BC2239" i="1"/>
  <c r="BB2239" i="1"/>
  <c r="BA2239" i="1"/>
  <c r="AZ2239" i="1"/>
  <c r="AY2239" i="1"/>
  <c r="AV2239" i="1"/>
  <c r="AX2239" i="1" s="1"/>
  <c r="AT2239" i="1"/>
  <c r="AU2239" i="1" s="1"/>
  <c r="AS2239" i="1"/>
  <c r="BF2238" i="1"/>
  <c r="BC2238" i="1"/>
  <c r="BB2238" i="1"/>
  <c r="BA2238" i="1"/>
  <c r="AZ2238" i="1"/>
  <c r="AY2238" i="1"/>
  <c r="AV2238" i="1"/>
  <c r="AX2238" i="1" s="1"/>
  <c r="AT2238" i="1"/>
  <c r="AU2238" i="1" s="1"/>
  <c r="AS2238" i="1"/>
  <c r="BF2237" i="1"/>
  <c r="BC2237" i="1"/>
  <c r="BB2237" i="1"/>
  <c r="BA2237" i="1"/>
  <c r="AZ2237" i="1"/>
  <c r="AY2237" i="1"/>
  <c r="AV2237" i="1"/>
  <c r="AX2237" i="1" s="1"/>
  <c r="AT2237" i="1"/>
  <c r="AU2237" i="1" s="1"/>
  <c r="AS2237" i="1"/>
  <c r="BF2236" i="1"/>
  <c r="BC2236" i="1"/>
  <c r="BB2236" i="1"/>
  <c r="BA2236" i="1"/>
  <c r="AZ2236" i="1"/>
  <c r="AY2236" i="1"/>
  <c r="AW2236" i="1"/>
  <c r="AV2236" i="1"/>
  <c r="AX2236" i="1" s="1"/>
  <c r="AT2236" i="1"/>
  <c r="AU2236" i="1" s="1"/>
  <c r="AS2236" i="1"/>
  <c r="BF2235" i="1"/>
  <c r="BC2235" i="1"/>
  <c r="BB2235" i="1"/>
  <c r="BA2235" i="1"/>
  <c r="AZ2235" i="1"/>
  <c r="AY2235" i="1"/>
  <c r="AV2235" i="1"/>
  <c r="AX2235" i="1" s="1"/>
  <c r="AT2235" i="1"/>
  <c r="AU2235" i="1" s="1"/>
  <c r="AS2235" i="1"/>
  <c r="BF2234" i="1"/>
  <c r="BC2234" i="1"/>
  <c r="BB2234" i="1"/>
  <c r="BA2234" i="1"/>
  <c r="AZ2234" i="1"/>
  <c r="AY2234" i="1"/>
  <c r="AV2234" i="1"/>
  <c r="AX2234" i="1" s="1"/>
  <c r="AT2234" i="1"/>
  <c r="AU2234" i="1" s="1"/>
  <c r="AS2234" i="1"/>
  <c r="BF2233" i="1"/>
  <c r="BC2233" i="1"/>
  <c r="BB2233" i="1"/>
  <c r="BA2233" i="1"/>
  <c r="AZ2233" i="1"/>
  <c r="AY2233" i="1"/>
  <c r="AV2233" i="1"/>
  <c r="AX2233" i="1" s="1"/>
  <c r="AT2233" i="1"/>
  <c r="AU2233" i="1" s="1"/>
  <c r="AS2233" i="1"/>
  <c r="BF2232" i="1"/>
  <c r="BC2232" i="1"/>
  <c r="BB2232" i="1"/>
  <c r="BA2232" i="1"/>
  <c r="AZ2232" i="1"/>
  <c r="AY2232" i="1"/>
  <c r="AV2232" i="1"/>
  <c r="AX2232" i="1" s="1"/>
  <c r="AT2232" i="1"/>
  <c r="AU2232" i="1" s="1"/>
  <c r="AS2232" i="1"/>
  <c r="BF2231" i="1"/>
  <c r="BC2231" i="1"/>
  <c r="BB2231" i="1"/>
  <c r="BA2231" i="1"/>
  <c r="AZ2231" i="1"/>
  <c r="AY2231" i="1"/>
  <c r="AV2231" i="1"/>
  <c r="AX2231" i="1" s="1"/>
  <c r="AU2231" i="1"/>
  <c r="AT2231" i="1"/>
  <c r="AS2231" i="1"/>
  <c r="BF2230" i="1"/>
  <c r="BC2230" i="1"/>
  <c r="BB2230" i="1"/>
  <c r="BA2230" i="1"/>
  <c r="AZ2230" i="1"/>
  <c r="AY2230" i="1"/>
  <c r="AV2230" i="1"/>
  <c r="AT2230" i="1"/>
  <c r="AU2230" i="1" s="1"/>
  <c r="AS2230" i="1"/>
  <c r="BF2229" i="1"/>
  <c r="BC2229" i="1"/>
  <c r="BB2229" i="1"/>
  <c r="BA2229" i="1"/>
  <c r="AZ2229" i="1"/>
  <c r="AY2229" i="1"/>
  <c r="AV2229" i="1"/>
  <c r="AX2229" i="1" s="1"/>
  <c r="AT2229" i="1"/>
  <c r="AU2229" i="1" s="1"/>
  <c r="AS2229" i="1"/>
  <c r="BF2228" i="1"/>
  <c r="BC2228" i="1"/>
  <c r="BB2228" i="1"/>
  <c r="BA2228" i="1"/>
  <c r="AZ2228" i="1"/>
  <c r="AY2228" i="1"/>
  <c r="AV2228" i="1"/>
  <c r="AX2228" i="1" s="1"/>
  <c r="AT2228" i="1"/>
  <c r="AU2228" i="1" s="1"/>
  <c r="AS2228" i="1"/>
  <c r="BF2227" i="1"/>
  <c r="BC2227" i="1"/>
  <c r="BB2227" i="1"/>
  <c r="BA2227" i="1"/>
  <c r="AZ2227" i="1"/>
  <c r="AY2227" i="1"/>
  <c r="AV2227" i="1"/>
  <c r="AX2227" i="1" s="1"/>
  <c r="AT2227" i="1"/>
  <c r="AU2227" i="1" s="1"/>
  <c r="AS2227" i="1"/>
  <c r="BF2226" i="1"/>
  <c r="BC2226" i="1"/>
  <c r="BB2226" i="1"/>
  <c r="BA2226" i="1"/>
  <c r="AZ2226" i="1"/>
  <c r="AY2226" i="1"/>
  <c r="AV2226" i="1"/>
  <c r="AT2226" i="1"/>
  <c r="AU2226" i="1" s="1"/>
  <c r="AS2226" i="1"/>
  <c r="BF2225" i="1"/>
  <c r="BC2225" i="1"/>
  <c r="BB2225" i="1"/>
  <c r="BA2225" i="1"/>
  <c r="AZ2225" i="1"/>
  <c r="AY2225" i="1"/>
  <c r="AV2225" i="1"/>
  <c r="AX2225" i="1" s="1"/>
  <c r="AT2225" i="1"/>
  <c r="AU2225" i="1" s="1"/>
  <c r="AS2225" i="1"/>
  <c r="BF2224" i="1"/>
  <c r="BC2224" i="1"/>
  <c r="BB2224" i="1"/>
  <c r="BA2224" i="1"/>
  <c r="AZ2224" i="1"/>
  <c r="AY2224" i="1"/>
  <c r="AW2224" i="1"/>
  <c r="AV2224" i="1"/>
  <c r="AX2224" i="1" s="1"/>
  <c r="AT2224" i="1"/>
  <c r="AU2224" i="1" s="1"/>
  <c r="AS2224" i="1"/>
  <c r="BF2223" i="1"/>
  <c r="BC2223" i="1"/>
  <c r="BB2223" i="1"/>
  <c r="BA2223" i="1"/>
  <c r="AZ2223" i="1"/>
  <c r="AY2223" i="1"/>
  <c r="AV2223" i="1"/>
  <c r="AX2223" i="1" s="1"/>
  <c r="AT2223" i="1"/>
  <c r="AU2223" i="1" s="1"/>
  <c r="AS2223" i="1"/>
  <c r="BF2222" i="1"/>
  <c r="BC2222" i="1"/>
  <c r="BB2222" i="1"/>
  <c r="BA2222" i="1"/>
  <c r="AZ2222" i="1"/>
  <c r="AY2222" i="1"/>
  <c r="AW2222" i="1"/>
  <c r="AV2222" i="1"/>
  <c r="AX2222" i="1" s="1"/>
  <c r="AU2222" i="1"/>
  <c r="AT2222" i="1"/>
  <c r="AS2222" i="1"/>
  <c r="BF2221" i="1"/>
  <c r="BC2221" i="1"/>
  <c r="BB2221" i="1"/>
  <c r="BA2221" i="1"/>
  <c r="AZ2221" i="1"/>
  <c r="AY2221" i="1"/>
  <c r="AV2221" i="1"/>
  <c r="AX2221" i="1" s="1"/>
  <c r="AT2221" i="1"/>
  <c r="AU2221" i="1" s="1"/>
  <c r="AS2221" i="1"/>
  <c r="BF2220" i="1"/>
  <c r="BC2220" i="1"/>
  <c r="BB2220" i="1"/>
  <c r="BA2220" i="1"/>
  <c r="AZ2220" i="1"/>
  <c r="AY2220" i="1"/>
  <c r="AV2220" i="1"/>
  <c r="AX2220" i="1" s="1"/>
  <c r="AT2220" i="1"/>
  <c r="AU2220" i="1" s="1"/>
  <c r="AS2220" i="1"/>
  <c r="BF2219" i="1"/>
  <c r="BC2219" i="1"/>
  <c r="BB2219" i="1"/>
  <c r="BA2219" i="1"/>
  <c r="AZ2219" i="1"/>
  <c r="AY2219" i="1"/>
  <c r="AV2219" i="1"/>
  <c r="AX2219" i="1" s="1"/>
  <c r="AT2219" i="1"/>
  <c r="AU2219" i="1" s="1"/>
  <c r="AS2219" i="1"/>
  <c r="BF2218" i="1"/>
  <c r="BC2218" i="1"/>
  <c r="BB2218" i="1"/>
  <c r="BA2218" i="1"/>
  <c r="AZ2218" i="1"/>
  <c r="AY2218" i="1"/>
  <c r="AV2218" i="1"/>
  <c r="AT2218" i="1"/>
  <c r="AU2218" i="1" s="1"/>
  <c r="AS2218" i="1"/>
  <c r="BF2217" i="1"/>
  <c r="BC2217" i="1"/>
  <c r="BB2217" i="1"/>
  <c r="BA2217" i="1"/>
  <c r="AZ2217" i="1"/>
  <c r="AY2217" i="1"/>
  <c r="AV2217" i="1"/>
  <c r="AX2217" i="1" s="1"/>
  <c r="AT2217" i="1"/>
  <c r="AU2217" i="1" s="1"/>
  <c r="AS2217" i="1"/>
  <c r="BF2216" i="1"/>
  <c r="BC2216" i="1"/>
  <c r="BB2216" i="1"/>
  <c r="BA2216" i="1"/>
  <c r="AZ2216" i="1"/>
  <c r="AY2216" i="1"/>
  <c r="AV2216" i="1"/>
  <c r="AX2216" i="1" s="1"/>
  <c r="AT2216" i="1"/>
  <c r="AU2216" i="1" s="1"/>
  <c r="AS2216" i="1"/>
  <c r="BF2215" i="1"/>
  <c r="BC2215" i="1"/>
  <c r="BB2215" i="1"/>
  <c r="BA2215" i="1"/>
  <c r="AZ2215" i="1"/>
  <c r="AY2215" i="1"/>
  <c r="AV2215" i="1"/>
  <c r="AX2215" i="1" s="1"/>
  <c r="AT2215" i="1"/>
  <c r="AU2215" i="1" s="1"/>
  <c r="AS2215" i="1"/>
  <c r="BF2214" i="1"/>
  <c r="BC2214" i="1"/>
  <c r="BB2214" i="1"/>
  <c r="BA2214" i="1"/>
  <c r="AZ2214" i="1"/>
  <c r="AY2214" i="1"/>
  <c r="AV2214" i="1"/>
  <c r="AT2214" i="1"/>
  <c r="AU2214" i="1" s="1"/>
  <c r="AS2214" i="1"/>
  <c r="BF2213" i="1"/>
  <c r="BC2213" i="1"/>
  <c r="BB2213" i="1"/>
  <c r="BA2213" i="1"/>
  <c r="AZ2213" i="1"/>
  <c r="AY2213" i="1"/>
  <c r="AV2213" i="1"/>
  <c r="AX2213" i="1" s="1"/>
  <c r="AU2213" i="1"/>
  <c r="AT2213" i="1"/>
  <c r="AS2213" i="1"/>
  <c r="BF2212" i="1"/>
  <c r="BC2212" i="1"/>
  <c r="BB2212" i="1"/>
  <c r="BA2212" i="1"/>
  <c r="AZ2212" i="1"/>
  <c r="AY2212" i="1"/>
  <c r="AV2212" i="1"/>
  <c r="AX2212" i="1" s="1"/>
  <c r="AU2212" i="1"/>
  <c r="AT2212" i="1"/>
  <c r="AS2212" i="1"/>
  <c r="BF2211" i="1"/>
  <c r="BC2211" i="1"/>
  <c r="BB2211" i="1"/>
  <c r="BA2211" i="1"/>
  <c r="AZ2211" i="1"/>
  <c r="AY2211" i="1"/>
  <c r="AV2211" i="1"/>
  <c r="AX2211" i="1" s="1"/>
  <c r="AT2211" i="1"/>
  <c r="AU2211" i="1" s="1"/>
  <c r="AS2211" i="1"/>
  <c r="BF2210" i="1"/>
  <c r="BC2210" i="1"/>
  <c r="BB2210" i="1"/>
  <c r="BA2210" i="1"/>
  <c r="AZ2210" i="1"/>
  <c r="AY2210" i="1"/>
  <c r="AV2210" i="1"/>
  <c r="AX2210" i="1" s="1"/>
  <c r="AU2210" i="1"/>
  <c r="AT2210" i="1"/>
  <c r="AS2210" i="1"/>
  <c r="BF2209" i="1"/>
  <c r="BC2209" i="1"/>
  <c r="BB2209" i="1"/>
  <c r="BA2209" i="1"/>
  <c r="AZ2209" i="1"/>
  <c r="AY2209" i="1"/>
  <c r="AV2209" i="1"/>
  <c r="AX2209" i="1" s="1"/>
  <c r="AT2209" i="1"/>
  <c r="AU2209" i="1" s="1"/>
  <c r="AS2209" i="1"/>
  <c r="BF2208" i="1"/>
  <c r="BC2208" i="1"/>
  <c r="BB2208" i="1"/>
  <c r="BA2208" i="1"/>
  <c r="AZ2208" i="1"/>
  <c r="AY2208" i="1"/>
  <c r="AV2208" i="1"/>
  <c r="AX2208" i="1" s="1"/>
  <c r="AT2208" i="1"/>
  <c r="AU2208" i="1" s="1"/>
  <c r="AS2208" i="1"/>
  <c r="BF2207" i="1"/>
  <c r="BC2207" i="1"/>
  <c r="BB2207" i="1"/>
  <c r="BA2207" i="1"/>
  <c r="AZ2207" i="1"/>
  <c r="AY2207" i="1"/>
  <c r="AV2207" i="1"/>
  <c r="AX2207" i="1" s="1"/>
  <c r="AU2207" i="1"/>
  <c r="AT2207" i="1"/>
  <c r="AS2207" i="1"/>
  <c r="BF2206" i="1"/>
  <c r="BC2206" i="1"/>
  <c r="BB2206" i="1"/>
  <c r="BA2206" i="1"/>
  <c r="AZ2206" i="1"/>
  <c r="AY2206" i="1"/>
  <c r="AV2206" i="1"/>
  <c r="AX2206" i="1" s="1"/>
  <c r="AT2206" i="1"/>
  <c r="AU2206" i="1" s="1"/>
  <c r="AS2206" i="1"/>
  <c r="BF2205" i="1"/>
  <c r="BC2205" i="1"/>
  <c r="BB2205" i="1"/>
  <c r="BA2205" i="1"/>
  <c r="AZ2205" i="1"/>
  <c r="AY2205" i="1"/>
  <c r="AV2205" i="1"/>
  <c r="AX2205" i="1" s="1"/>
  <c r="AT2205" i="1"/>
  <c r="AU2205" i="1" s="1"/>
  <c r="AS2205" i="1"/>
  <c r="BF2204" i="1"/>
  <c r="BC2204" i="1"/>
  <c r="BB2204" i="1"/>
  <c r="BA2204" i="1"/>
  <c r="AZ2204" i="1"/>
  <c r="AY2204" i="1"/>
  <c r="AV2204" i="1"/>
  <c r="AX2204" i="1" s="1"/>
  <c r="AT2204" i="1"/>
  <c r="AU2204" i="1" s="1"/>
  <c r="AS2204" i="1"/>
  <c r="BF2203" i="1"/>
  <c r="BC2203" i="1"/>
  <c r="BB2203" i="1"/>
  <c r="BA2203" i="1"/>
  <c r="AZ2203" i="1"/>
  <c r="AY2203" i="1"/>
  <c r="AV2203" i="1"/>
  <c r="AX2203" i="1" s="1"/>
  <c r="AT2203" i="1"/>
  <c r="AU2203" i="1" s="1"/>
  <c r="AS2203" i="1"/>
  <c r="BF2202" i="1"/>
  <c r="BC2202" i="1"/>
  <c r="BB2202" i="1"/>
  <c r="BA2202" i="1"/>
  <c r="AZ2202" i="1"/>
  <c r="AY2202" i="1"/>
  <c r="AV2202" i="1"/>
  <c r="AX2202" i="1" s="1"/>
  <c r="AT2202" i="1"/>
  <c r="AU2202" i="1" s="1"/>
  <c r="AS2202" i="1"/>
  <c r="BF2201" i="1"/>
  <c r="BC2201" i="1"/>
  <c r="BB2201" i="1"/>
  <c r="BA2201" i="1"/>
  <c r="AZ2201" i="1"/>
  <c r="AY2201" i="1"/>
  <c r="AV2201" i="1"/>
  <c r="AX2201" i="1" s="1"/>
  <c r="AU2201" i="1"/>
  <c r="AT2201" i="1"/>
  <c r="AS2201" i="1"/>
  <c r="BF2200" i="1"/>
  <c r="BC2200" i="1"/>
  <c r="BB2200" i="1"/>
  <c r="BA2200" i="1"/>
  <c r="AZ2200" i="1"/>
  <c r="AY2200" i="1"/>
  <c r="AV2200" i="1"/>
  <c r="AX2200" i="1" s="1"/>
  <c r="AT2200" i="1"/>
  <c r="AU2200" i="1" s="1"/>
  <c r="AS2200" i="1"/>
  <c r="BF2199" i="1"/>
  <c r="BC2199" i="1"/>
  <c r="BB2199" i="1"/>
  <c r="BA2199" i="1"/>
  <c r="AZ2199" i="1"/>
  <c r="AY2199" i="1"/>
  <c r="AV2199" i="1"/>
  <c r="AX2199" i="1" s="1"/>
  <c r="AT2199" i="1"/>
  <c r="AU2199" i="1" s="1"/>
  <c r="AS2199" i="1"/>
  <c r="BF2198" i="1"/>
  <c r="BC2198" i="1"/>
  <c r="BB2198" i="1"/>
  <c r="BA2198" i="1"/>
  <c r="AZ2198" i="1"/>
  <c r="AY2198" i="1"/>
  <c r="AV2198" i="1"/>
  <c r="AT2198" i="1"/>
  <c r="AU2198" i="1" s="1"/>
  <c r="AS2198" i="1"/>
  <c r="BF2197" i="1"/>
  <c r="BC2197" i="1"/>
  <c r="BB2197" i="1"/>
  <c r="BA2197" i="1"/>
  <c r="AZ2197" i="1"/>
  <c r="AY2197" i="1"/>
  <c r="AV2197" i="1"/>
  <c r="AX2197" i="1" s="1"/>
  <c r="AT2197" i="1"/>
  <c r="AU2197" i="1" s="1"/>
  <c r="AS2197" i="1"/>
  <c r="BF2196" i="1"/>
  <c r="BC2196" i="1"/>
  <c r="BB2196" i="1"/>
  <c r="BA2196" i="1"/>
  <c r="AZ2196" i="1"/>
  <c r="AY2196" i="1"/>
  <c r="AV2196" i="1"/>
  <c r="AX2196" i="1" s="1"/>
  <c r="AU2196" i="1"/>
  <c r="AT2196" i="1"/>
  <c r="AS2196" i="1"/>
  <c r="BF2195" i="1"/>
  <c r="BC2195" i="1"/>
  <c r="BB2195" i="1"/>
  <c r="BA2195" i="1"/>
  <c r="AZ2195" i="1"/>
  <c r="AY2195" i="1"/>
  <c r="AV2195" i="1"/>
  <c r="AX2195" i="1" s="1"/>
  <c r="AT2195" i="1"/>
  <c r="AU2195" i="1" s="1"/>
  <c r="AS2195" i="1"/>
  <c r="BF2194" i="1"/>
  <c r="BC2194" i="1"/>
  <c r="BB2194" i="1"/>
  <c r="BA2194" i="1"/>
  <c r="AZ2194" i="1"/>
  <c r="AY2194" i="1"/>
  <c r="AV2194" i="1"/>
  <c r="AX2194" i="1" s="1"/>
  <c r="AU2194" i="1"/>
  <c r="AT2194" i="1"/>
  <c r="AS2194" i="1"/>
  <c r="BF2193" i="1"/>
  <c r="BC2193" i="1"/>
  <c r="BB2193" i="1"/>
  <c r="BA2193" i="1"/>
  <c r="AZ2193" i="1"/>
  <c r="AY2193" i="1"/>
  <c r="AV2193" i="1"/>
  <c r="AX2193" i="1" s="1"/>
  <c r="AT2193" i="1"/>
  <c r="AU2193" i="1" s="1"/>
  <c r="AS2193" i="1"/>
  <c r="BF2192" i="1"/>
  <c r="BC2192" i="1"/>
  <c r="BB2192" i="1"/>
  <c r="BA2192" i="1"/>
  <c r="AZ2192" i="1"/>
  <c r="AY2192" i="1"/>
  <c r="AV2192" i="1"/>
  <c r="AX2192" i="1" s="1"/>
  <c r="AT2192" i="1"/>
  <c r="AU2192" i="1" s="1"/>
  <c r="AS2192" i="1"/>
  <c r="BF2191" i="1"/>
  <c r="BC2191" i="1"/>
  <c r="BB2191" i="1"/>
  <c r="BA2191" i="1"/>
  <c r="AZ2191" i="1"/>
  <c r="AY2191" i="1"/>
  <c r="AV2191" i="1"/>
  <c r="AX2191" i="1" s="1"/>
  <c r="AT2191" i="1"/>
  <c r="AU2191" i="1" s="1"/>
  <c r="AS2191" i="1"/>
  <c r="BF2190" i="1"/>
  <c r="BC2190" i="1"/>
  <c r="BB2190" i="1"/>
  <c r="BA2190" i="1"/>
  <c r="AZ2190" i="1"/>
  <c r="AY2190" i="1"/>
  <c r="AW2190" i="1"/>
  <c r="AV2190" i="1"/>
  <c r="AX2190" i="1" s="1"/>
  <c r="AT2190" i="1"/>
  <c r="AU2190" i="1" s="1"/>
  <c r="AS2190" i="1"/>
  <c r="BF2189" i="1"/>
  <c r="BC2189" i="1"/>
  <c r="BB2189" i="1"/>
  <c r="BA2189" i="1"/>
  <c r="AZ2189" i="1"/>
  <c r="AY2189" i="1"/>
  <c r="AV2189" i="1"/>
  <c r="AX2189" i="1" s="1"/>
  <c r="AT2189" i="1"/>
  <c r="AU2189" i="1" s="1"/>
  <c r="AS2189" i="1"/>
  <c r="BF2188" i="1"/>
  <c r="BC2188" i="1"/>
  <c r="BB2188" i="1"/>
  <c r="BA2188" i="1"/>
  <c r="AZ2188" i="1"/>
  <c r="AY2188" i="1"/>
  <c r="AV2188" i="1"/>
  <c r="AX2188" i="1" s="1"/>
  <c r="AT2188" i="1"/>
  <c r="AU2188" i="1" s="1"/>
  <c r="AS2188" i="1"/>
  <c r="BF2187" i="1"/>
  <c r="BC2187" i="1"/>
  <c r="BB2187" i="1"/>
  <c r="BA2187" i="1"/>
  <c r="AZ2187" i="1"/>
  <c r="AY2187" i="1"/>
  <c r="AV2187" i="1"/>
  <c r="AX2187" i="1" s="1"/>
  <c r="AT2187" i="1"/>
  <c r="AU2187" i="1" s="1"/>
  <c r="AS2187" i="1"/>
  <c r="BF2186" i="1"/>
  <c r="BC2186" i="1"/>
  <c r="BB2186" i="1"/>
  <c r="BA2186" i="1"/>
  <c r="AZ2186" i="1"/>
  <c r="AY2186" i="1"/>
  <c r="AV2186" i="1"/>
  <c r="AX2186" i="1" s="1"/>
  <c r="AT2186" i="1"/>
  <c r="AU2186" i="1" s="1"/>
  <c r="AS2186" i="1"/>
  <c r="BF2185" i="1"/>
  <c r="BC2185" i="1"/>
  <c r="BB2185" i="1"/>
  <c r="BA2185" i="1"/>
  <c r="AZ2185" i="1"/>
  <c r="AY2185" i="1"/>
  <c r="AV2185" i="1"/>
  <c r="AX2185" i="1" s="1"/>
  <c r="AT2185" i="1"/>
  <c r="AU2185" i="1" s="1"/>
  <c r="AS2185" i="1"/>
  <c r="BF2184" i="1"/>
  <c r="BC2184" i="1"/>
  <c r="BB2184" i="1"/>
  <c r="BA2184" i="1"/>
  <c r="AZ2184" i="1"/>
  <c r="AY2184" i="1"/>
  <c r="AV2184" i="1"/>
  <c r="AX2184" i="1" s="1"/>
  <c r="AT2184" i="1"/>
  <c r="AU2184" i="1" s="1"/>
  <c r="AS2184" i="1"/>
  <c r="BF2183" i="1"/>
  <c r="BC2183" i="1"/>
  <c r="BB2183" i="1"/>
  <c r="BA2183" i="1"/>
  <c r="AZ2183" i="1"/>
  <c r="AY2183" i="1"/>
  <c r="AV2183" i="1"/>
  <c r="AX2183" i="1" s="1"/>
  <c r="AU2183" i="1"/>
  <c r="AT2183" i="1"/>
  <c r="AS2183" i="1"/>
  <c r="BF2182" i="1"/>
  <c r="BC2182" i="1"/>
  <c r="BB2182" i="1"/>
  <c r="BA2182" i="1"/>
  <c r="AZ2182" i="1"/>
  <c r="AY2182" i="1"/>
  <c r="AV2182" i="1"/>
  <c r="AT2182" i="1"/>
  <c r="AU2182" i="1" s="1"/>
  <c r="AS2182" i="1"/>
  <c r="BF2181" i="1"/>
  <c r="BC2181" i="1"/>
  <c r="BB2181" i="1"/>
  <c r="BA2181" i="1"/>
  <c r="AZ2181" i="1"/>
  <c r="AY2181" i="1"/>
  <c r="AV2181" i="1"/>
  <c r="AX2181" i="1" s="1"/>
  <c r="AT2181" i="1"/>
  <c r="AU2181" i="1" s="1"/>
  <c r="AS2181" i="1"/>
  <c r="BF2180" i="1"/>
  <c r="BC2180" i="1"/>
  <c r="BB2180" i="1"/>
  <c r="BA2180" i="1"/>
  <c r="AZ2180" i="1"/>
  <c r="AY2180" i="1"/>
  <c r="AV2180" i="1"/>
  <c r="AU2180" i="1"/>
  <c r="AT2180" i="1"/>
  <c r="AS2180" i="1"/>
  <c r="BF2179" i="1"/>
  <c r="BC2179" i="1"/>
  <c r="BB2179" i="1"/>
  <c r="BA2179" i="1"/>
  <c r="AZ2179" i="1"/>
  <c r="AY2179" i="1"/>
  <c r="AV2179" i="1"/>
  <c r="AX2179" i="1" s="1"/>
  <c r="AT2179" i="1"/>
  <c r="AU2179" i="1" s="1"/>
  <c r="AS2179" i="1"/>
  <c r="BF2178" i="1"/>
  <c r="BC2178" i="1"/>
  <c r="BB2178" i="1"/>
  <c r="BA2178" i="1"/>
  <c r="AZ2178" i="1"/>
  <c r="AY2178" i="1"/>
  <c r="AV2178" i="1"/>
  <c r="AX2178" i="1" s="1"/>
  <c r="AT2178" i="1"/>
  <c r="AU2178" i="1" s="1"/>
  <c r="AS2178" i="1"/>
  <c r="BF2177" i="1"/>
  <c r="BC2177" i="1"/>
  <c r="BB2177" i="1"/>
  <c r="BA2177" i="1"/>
  <c r="AZ2177" i="1"/>
  <c r="AY2177" i="1"/>
  <c r="AV2177" i="1"/>
  <c r="AX2177" i="1" s="1"/>
  <c r="AT2177" i="1"/>
  <c r="AU2177" i="1" s="1"/>
  <c r="AS2177" i="1"/>
  <c r="BF2176" i="1"/>
  <c r="BC2176" i="1"/>
  <c r="BB2176" i="1"/>
  <c r="BA2176" i="1"/>
  <c r="AZ2176" i="1"/>
  <c r="AY2176" i="1"/>
  <c r="AW2176" i="1"/>
  <c r="AV2176" i="1"/>
  <c r="AX2176" i="1" s="1"/>
  <c r="AT2176" i="1"/>
  <c r="AU2176" i="1" s="1"/>
  <c r="AS2176" i="1"/>
  <c r="BF2175" i="1"/>
  <c r="BC2175" i="1"/>
  <c r="BB2175" i="1"/>
  <c r="BA2175" i="1"/>
  <c r="AZ2175" i="1"/>
  <c r="AY2175" i="1"/>
  <c r="AV2175" i="1"/>
  <c r="AX2175" i="1" s="1"/>
  <c r="AT2175" i="1"/>
  <c r="AU2175" i="1" s="1"/>
  <c r="AS2175" i="1"/>
  <c r="BF2174" i="1"/>
  <c r="BC2174" i="1"/>
  <c r="BB2174" i="1"/>
  <c r="BA2174" i="1"/>
  <c r="AZ2174" i="1"/>
  <c r="AY2174" i="1"/>
  <c r="AW2174" i="1"/>
  <c r="AV2174" i="1"/>
  <c r="AX2174" i="1" s="1"/>
  <c r="AT2174" i="1"/>
  <c r="AU2174" i="1" s="1"/>
  <c r="AS2174" i="1"/>
  <c r="BF2173" i="1"/>
  <c r="BC2173" i="1"/>
  <c r="BB2173" i="1"/>
  <c r="BA2173" i="1"/>
  <c r="AZ2173" i="1"/>
  <c r="AY2173" i="1"/>
  <c r="AV2173" i="1"/>
  <c r="AX2173" i="1" s="1"/>
  <c r="AT2173" i="1"/>
  <c r="AU2173" i="1" s="1"/>
  <c r="AS2173" i="1"/>
  <c r="BF2172" i="1"/>
  <c r="BC2172" i="1"/>
  <c r="BB2172" i="1"/>
  <c r="BA2172" i="1"/>
  <c r="AZ2172" i="1"/>
  <c r="AY2172" i="1"/>
  <c r="AV2172" i="1"/>
  <c r="AX2172" i="1" s="1"/>
  <c r="AT2172" i="1"/>
  <c r="AU2172" i="1" s="1"/>
  <c r="AS2172" i="1"/>
  <c r="BF2171" i="1"/>
  <c r="BC2171" i="1"/>
  <c r="BB2171" i="1"/>
  <c r="BA2171" i="1"/>
  <c r="AZ2171" i="1"/>
  <c r="AY2171" i="1"/>
  <c r="AV2171" i="1"/>
  <c r="AX2171" i="1" s="1"/>
  <c r="AT2171" i="1"/>
  <c r="AU2171" i="1" s="1"/>
  <c r="AS2171" i="1"/>
  <c r="BF2170" i="1"/>
  <c r="BC2170" i="1"/>
  <c r="BB2170" i="1"/>
  <c r="BA2170" i="1"/>
  <c r="AZ2170" i="1"/>
  <c r="AY2170" i="1"/>
  <c r="AV2170" i="1"/>
  <c r="AX2170" i="1" s="1"/>
  <c r="AT2170" i="1"/>
  <c r="AU2170" i="1" s="1"/>
  <c r="AS2170" i="1"/>
  <c r="BF2169" i="1"/>
  <c r="BC2169" i="1"/>
  <c r="BB2169" i="1"/>
  <c r="BA2169" i="1"/>
  <c r="AZ2169" i="1"/>
  <c r="AY2169" i="1"/>
  <c r="AV2169" i="1"/>
  <c r="AX2169" i="1" s="1"/>
  <c r="AT2169" i="1"/>
  <c r="AU2169" i="1" s="1"/>
  <c r="AS2169" i="1"/>
  <c r="BF2168" i="1"/>
  <c r="BC2168" i="1"/>
  <c r="BB2168" i="1"/>
  <c r="BA2168" i="1"/>
  <c r="AZ2168" i="1"/>
  <c r="AY2168" i="1"/>
  <c r="AV2168" i="1"/>
  <c r="AT2168" i="1"/>
  <c r="AU2168" i="1" s="1"/>
  <c r="AS2168" i="1"/>
  <c r="BF2167" i="1"/>
  <c r="BC2167" i="1"/>
  <c r="BB2167" i="1"/>
  <c r="BA2167" i="1"/>
  <c r="AZ2167" i="1"/>
  <c r="AY2167" i="1"/>
  <c r="AV2167" i="1"/>
  <c r="AX2167" i="1" s="1"/>
  <c r="AT2167" i="1"/>
  <c r="AU2167" i="1" s="1"/>
  <c r="AS2167" i="1"/>
  <c r="BF2166" i="1"/>
  <c r="BC2166" i="1"/>
  <c r="BB2166" i="1"/>
  <c r="BA2166" i="1"/>
  <c r="AZ2166" i="1"/>
  <c r="AY2166" i="1"/>
  <c r="AV2166" i="1"/>
  <c r="AT2166" i="1"/>
  <c r="AU2166" i="1" s="1"/>
  <c r="AS2166" i="1"/>
  <c r="BF2165" i="1"/>
  <c r="BC2165" i="1"/>
  <c r="BB2165" i="1"/>
  <c r="BA2165" i="1"/>
  <c r="AZ2165" i="1"/>
  <c r="AY2165" i="1"/>
  <c r="AV2165" i="1"/>
  <c r="AX2165" i="1" s="1"/>
  <c r="AT2165" i="1"/>
  <c r="AU2165" i="1" s="1"/>
  <c r="AS2165" i="1"/>
  <c r="BF2164" i="1"/>
  <c r="BC2164" i="1"/>
  <c r="BB2164" i="1"/>
  <c r="BA2164" i="1"/>
  <c r="AZ2164" i="1"/>
  <c r="AY2164" i="1"/>
  <c r="AV2164" i="1"/>
  <c r="AT2164" i="1"/>
  <c r="AU2164" i="1" s="1"/>
  <c r="AS2164" i="1"/>
  <c r="BF2163" i="1"/>
  <c r="BC2163" i="1"/>
  <c r="BB2163" i="1"/>
  <c r="BA2163" i="1"/>
  <c r="AZ2163" i="1"/>
  <c r="AY2163" i="1"/>
  <c r="AV2163" i="1"/>
  <c r="AX2163" i="1" s="1"/>
  <c r="AT2163" i="1"/>
  <c r="AU2163" i="1" s="1"/>
  <c r="AS2163" i="1"/>
  <c r="BF2162" i="1"/>
  <c r="BC2162" i="1"/>
  <c r="BB2162" i="1"/>
  <c r="BA2162" i="1"/>
  <c r="AZ2162" i="1"/>
  <c r="AY2162" i="1"/>
  <c r="AV2162" i="1"/>
  <c r="AX2162" i="1" s="1"/>
  <c r="AT2162" i="1"/>
  <c r="AU2162" i="1" s="1"/>
  <c r="AS2162" i="1"/>
  <c r="BF2161" i="1"/>
  <c r="BC2161" i="1"/>
  <c r="BB2161" i="1"/>
  <c r="BA2161" i="1"/>
  <c r="AZ2161" i="1"/>
  <c r="AY2161" i="1"/>
  <c r="AV2161" i="1"/>
  <c r="AX2161" i="1" s="1"/>
  <c r="AU2161" i="1"/>
  <c r="AT2161" i="1"/>
  <c r="AS2161" i="1"/>
  <c r="BF2160" i="1"/>
  <c r="BC2160" i="1"/>
  <c r="BB2160" i="1"/>
  <c r="BA2160" i="1"/>
  <c r="AZ2160" i="1"/>
  <c r="AY2160" i="1"/>
  <c r="AV2160" i="1"/>
  <c r="AX2160" i="1" s="1"/>
  <c r="AT2160" i="1"/>
  <c r="AU2160" i="1" s="1"/>
  <c r="AS2160" i="1"/>
  <c r="BF2159" i="1"/>
  <c r="BC2159" i="1"/>
  <c r="BB2159" i="1"/>
  <c r="BA2159" i="1"/>
  <c r="AZ2159" i="1"/>
  <c r="AY2159" i="1"/>
  <c r="AV2159" i="1"/>
  <c r="AX2159" i="1" s="1"/>
  <c r="AT2159" i="1"/>
  <c r="AU2159" i="1" s="1"/>
  <c r="AS2159" i="1"/>
  <c r="BF2158" i="1"/>
  <c r="BC2158" i="1"/>
  <c r="BB2158" i="1"/>
  <c r="BA2158" i="1"/>
  <c r="AZ2158" i="1"/>
  <c r="AY2158" i="1"/>
  <c r="AW2158" i="1"/>
  <c r="AV2158" i="1"/>
  <c r="AX2158" i="1" s="1"/>
  <c r="AT2158" i="1"/>
  <c r="AU2158" i="1" s="1"/>
  <c r="AS2158" i="1"/>
  <c r="BF2157" i="1"/>
  <c r="BC2157" i="1"/>
  <c r="BB2157" i="1"/>
  <c r="BA2157" i="1"/>
  <c r="AZ2157" i="1"/>
  <c r="AY2157" i="1"/>
  <c r="AV2157" i="1"/>
  <c r="AX2157" i="1" s="1"/>
  <c r="AT2157" i="1"/>
  <c r="AU2157" i="1" s="1"/>
  <c r="AS2157" i="1"/>
  <c r="BF2156" i="1"/>
  <c r="BC2156" i="1"/>
  <c r="BB2156" i="1"/>
  <c r="BA2156" i="1"/>
  <c r="AZ2156" i="1"/>
  <c r="AY2156" i="1"/>
  <c r="AV2156" i="1"/>
  <c r="AX2156" i="1" s="1"/>
  <c r="AT2156" i="1"/>
  <c r="AU2156" i="1" s="1"/>
  <c r="AS2156" i="1"/>
  <c r="BF2155" i="1"/>
  <c r="BC2155" i="1"/>
  <c r="BB2155" i="1"/>
  <c r="BA2155" i="1"/>
  <c r="AZ2155" i="1"/>
  <c r="AY2155" i="1"/>
  <c r="AV2155" i="1"/>
  <c r="AX2155" i="1" s="1"/>
  <c r="AT2155" i="1"/>
  <c r="AU2155" i="1" s="1"/>
  <c r="AS2155" i="1"/>
  <c r="BF2154" i="1"/>
  <c r="BC2154" i="1"/>
  <c r="BB2154" i="1"/>
  <c r="BA2154" i="1"/>
  <c r="AZ2154" i="1"/>
  <c r="AY2154" i="1"/>
  <c r="AV2154" i="1"/>
  <c r="AX2154" i="1" s="1"/>
  <c r="AT2154" i="1"/>
  <c r="AU2154" i="1" s="1"/>
  <c r="AS2154" i="1"/>
  <c r="BF2153" i="1"/>
  <c r="BC2153" i="1"/>
  <c r="BB2153" i="1"/>
  <c r="BA2153" i="1"/>
  <c r="AZ2153" i="1"/>
  <c r="AY2153" i="1"/>
  <c r="AV2153" i="1"/>
  <c r="AX2153" i="1" s="1"/>
  <c r="AT2153" i="1"/>
  <c r="AU2153" i="1" s="1"/>
  <c r="AS2153" i="1"/>
  <c r="BF2152" i="1"/>
  <c r="BC2152" i="1"/>
  <c r="BB2152" i="1"/>
  <c r="BA2152" i="1"/>
  <c r="AZ2152" i="1"/>
  <c r="AY2152" i="1"/>
  <c r="AV2152" i="1"/>
  <c r="AX2152" i="1" s="1"/>
  <c r="AT2152" i="1"/>
  <c r="AU2152" i="1" s="1"/>
  <c r="AS2152" i="1"/>
  <c r="BF2151" i="1"/>
  <c r="BC2151" i="1"/>
  <c r="BB2151" i="1"/>
  <c r="BA2151" i="1"/>
  <c r="AZ2151" i="1"/>
  <c r="AY2151" i="1"/>
  <c r="AV2151" i="1"/>
  <c r="AX2151" i="1" s="1"/>
  <c r="AT2151" i="1"/>
  <c r="AU2151" i="1" s="1"/>
  <c r="AS2151" i="1"/>
  <c r="BF2150" i="1"/>
  <c r="BC2150" i="1"/>
  <c r="BB2150" i="1"/>
  <c r="BA2150" i="1"/>
  <c r="AZ2150" i="1"/>
  <c r="AY2150" i="1"/>
  <c r="AV2150" i="1"/>
  <c r="AX2150" i="1" s="1"/>
  <c r="AT2150" i="1"/>
  <c r="AU2150" i="1" s="1"/>
  <c r="AS2150" i="1"/>
  <c r="BF2149" i="1"/>
  <c r="BC2149" i="1"/>
  <c r="BB2149" i="1"/>
  <c r="BA2149" i="1"/>
  <c r="AZ2149" i="1"/>
  <c r="AY2149" i="1"/>
  <c r="AV2149" i="1"/>
  <c r="AX2149" i="1" s="1"/>
  <c r="AT2149" i="1"/>
  <c r="AU2149" i="1" s="1"/>
  <c r="AS2149" i="1"/>
  <c r="BF2148" i="1"/>
  <c r="BC2148" i="1"/>
  <c r="BB2148" i="1"/>
  <c r="BA2148" i="1"/>
  <c r="AZ2148" i="1"/>
  <c r="AY2148" i="1"/>
  <c r="AV2148" i="1"/>
  <c r="AX2148" i="1" s="1"/>
  <c r="AT2148" i="1"/>
  <c r="AU2148" i="1" s="1"/>
  <c r="AS2148" i="1"/>
  <c r="BF2147" i="1"/>
  <c r="BC2147" i="1"/>
  <c r="BB2147" i="1"/>
  <c r="BA2147" i="1"/>
  <c r="AZ2147" i="1"/>
  <c r="AY2147" i="1"/>
  <c r="AV2147" i="1"/>
  <c r="AX2147" i="1" s="1"/>
  <c r="AT2147" i="1"/>
  <c r="AU2147" i="1" s="1"/>
  <c r="AS2147" i="1"/>
  <c r="BF2146" i="1"/>
  <c r="BC2146" i="1"/>
  <c r="BB2146" i="1"/>
  <c r="BA2146" i="1"/>
  <c r="AZ2146" i="1"/>
  <c r="AY2146" i="1"/>
  <c r="AV2146" i="1"/>
  <c r="AX2146" i="1" s="1"/>
  <c r="AT2146" i="1"/>
  <c r="AU2146" i="1" s="1"/>
  <c r="AS2146" i="1"/>
  <c r="BF2145" i="1"/>
  <c r="BC2145" i="1"/>
  <c r="BB2145" i="1"/>
  <c r="BA2145" i="1"/>
  <c r="AZ2145" i="1"/>
  <c r="AY2145" i="1"/>
  <c r="AV2145" i="1"/>
  <c r="AX2145" i="1" s="1"/>
  <c r="AT2145" i="1"/>
  <c r="AU2145" i="1" s="1"/>
  <c r="AS2145" i="1"/>
  <c r="BF2144" i="1"/>
  <c r="BC2144" i="1"/>
  <c r="BB2144" i="1"/>
  <c r="BA2144" i="1"/>
  <c r="AZ2144" i="1"/>
  <c r="AY2144" i="1"/>
  <c r="AV2144" i="1"/>
  <c r="AX2144" i="1" s="1"/>
  <c r="AT2144" i="1"/>
  <c r="AU2144" i="1" s="1"/>
  <c r="AS2144" i="1"/>
  <c r="BF2143" i="1"/>
  <c r="BC2143" i="1"/>
  <c r="BB2143" i="1"/>
  <c r="BA2143" i="1"/>
  <c r="AZ2143" i="1"/>
  <c r="AY2143" i="1"/>
  <c r="AV2143" i="1"/>
  <c r="AX2143" i="1" s="1"/>
  <c r="AT2143" i="1"/>
  <c r="AU2143" i="1" s="1"/>
  <c r="AS2143" i="1"/>
  <c r="BF2142" i="1"/>
  <c r="BC2142" i="1"/>
  <c r="BB2142" i="1"/>
  <c r="BA2142" i="1"/>
  <c r="AZ2142" i="1"/>
  <c r="AY2142" i="1"/>
  <c r="AV2142" i="1"/>
  <c r="AT2142" i="1"/>
  <c r="AU2142" i="1" s="1"/>
  <c r="AS2142" i="1"/>
  <c r="BF2141" i="1"/>
  <c r="BC2141" i="1"/>
  <c r="BB2141" i="1"/>
  <c r="BA2141" i="1"/>
  <c r="AZ2141" i="1"/>
  <c r="AY2141" i="1"/>
  <c r="AV2141" i="1"/>
  <c r="AX2141" i="1" s="1"/>
  <c r="AU2141" i="1"/>
  <c r="AT2141" i="1"/>
  <c r="AS2141" i="1"/>
  <c r="BF2140" i="1"/>
  <c r="BC2140" i="1"/>
  <c r="BB2140" i="1"/>
  <c r="BA2140" i="1"/>
  <c r="AZ2140" i="1"/>
  <c r="AY2140" i="1"/>
  <c r="AV2140" i="1"/>
  <c r="AX2140" i="1" s="1"/>
  <c r="AU2140" i="1"/>
  <c r="AT2140" i="1"/>
  <c r="AS2140" i="1"/>
  <c r="BF2139" i="1"/>
  <c r="BC2139" i="1"/>
  <c r="BB2139" i="1"/>
  <c r="BA2139" i="1"/>
  <c r="AZ2139" i="1"/>
  <c r="AY2139" i="1"/>
  <c r="AV2139" i="1"/>
  <c r="AX2139" i="1" s="1"/>
  <c r="AT2139" i="1"/>
  <c r="AU2139" i="1" s="1"/>
  <c r="AS2139" i="1"/>
  <c r="BF2138" i="1"/>
  <c r="BC2138" i="1"/>
  <c r="BB2138" i="1"/>
  <c r="BA2138" i="1"/>
  <c r="AZ2138" i="1"/>
  <c r="AY2138" i="1"/>
  <c r="AV2138" i="1"/>
  <c r="AX2138" i="1" s="1"/>
  <c r="AT2138" i="1"/>
  <c r="AU2138" i="1" s="1"/>
  <c r="AS2138" i="1"/>
  <c r="BF2137" i="1"/>
  <c r="BC2137" i="1"/>
  <c r="BB2137" i="1"/>
  <c r="BA2137" i="1"/>
  <c r="AZ2137" i="1"/>
  <c r="AY2137" i="1"/>
  <c r="AV2137" i="1"/>
  <c r="AX2137" i="1" s="1"/>
  <c r="AU2137" i="1"/>
  <c r="AT2137" i="1"/>
  <c r="AS2137" i="1"/>
  <c r="BF2136" i="1"/>
  <c r="BC2136" i="1"/>
  <c r="BB2136" i="1"/>
  <c r="BA2136" i="1"/>
  <c r="AZ2136" i="1"/>
  <c r="AY2136" i="1"/>
  <c r="AV2136" i="1"/>
  <c r="AT2136" i="1"/>
  <c r="AU2136" i="1" s="1"/>
  <c r="AS2136" i="1"/>
  <c r="BF2135" i="1"/>
  <c r="BC2135" i="1"/>
  <c r="BB2135" i="1"/>
  <c r="BA2135" i="1"/>
  <c r="AZ2135" i="1"/>
  <c r="AY2135" i="1"/>
  <c r="AV2135" i="1"/>
  <c r="AX2135" i="1" s="1"/>
  <c r="AT2135" i="1"/>
  <c r="AU2135" i="1" s="1"/>
  <c r="AS2135" i="1"/>
  <c r="BF2134" i="1"/>
  <c r="BC2134" i="1"/>
  <c r="BB2134" i="1"/>
  <c r="BA2134" i="1"/>
  <c r="AZ2134" i="1"/>
  <c r="AY2134" i="1"/>
  <c r="AV2134" i="1"/>
  <c r="AX2134" i="1" s="1"/>
  <c r="AT2134" i="1"/>
  <c r="AU2134" i="1" s="1"/>
  <c r="AS2134" i="1"/>
  <c r="BF2133" i="1"/>
  <c r="BC2133" i="1"/>
  <c r="BB2133" i="1"/>
  <c r="BA2133" i="1"/>
  <c r="AZ2133" i="1"/>
  <c r="AY2133" i="1"/>
  <c r="AV2133" i="1"/>
  <c r="AX2133" i="1" s="1"/>
  <c r="AT2133" i="1"/>
  <c r="AU2133" i="1" s="1"/>
  <c r="AS2133" i="1"/>
  <c r="BF2132" i="1"/>
  <c r="BC2132" i="1"/>
  <c r="BB2132" i="1"/>
  <c r="BA2132" i="1"/>
  <c r="AZ2132" i="1"/>
  <c r="AY2132" i="1"/>
  <c r="AV2132" i="1"/>
  <c r="AT2132" i="1"/>
  <c r="AU2132" i="1" s="1"/>
  <c r="AS2132" i="1"/>
  <c r="BF2131" i="1"/>
  <c r="BC2131" i="1"/>
  <c r="BB2131" i="1"/>
  <c r="BA2131" i="1"/>
  <c r="AZ2131" i="1"/>
  <c r="AY2131" i="1"/>
  <c r="AV2131" i="1"/>
  <c r="AX2131" i="1" s="1"/>
  <c r="AU2131" i="1"/>
  <c r="AT2131" i="1"/>
  <c r="AS2131" i="1"/>
  <c r="BF2130" i="1"/>
  <c r="BC2130" i="1"/>
  <c r="BB2130" i="1"/>
  <c r="BA2130" i="1"/>
  <c r="AZ2130" i="1"/>
  <c r="AY2130" i="1"/>
  <c r="AV2130" i="1"/>
  <c r="AX2130" i="1" s="1"/>
  <c r="AT2130" i="1"/>
  <c r="AU2130" i="1" s="1"/>
  <c r="AS2130" i="1"/>
  <c r="BF2129" i="1"/>
  <c r="BC2129" i="1"/>
  <c r="BB2129" i="1"/>
  <c r="BA2129" i="1"/>
  <c r="AZ2129" i="1"/>
  <c r="AY2129" i="1"/>
  <c r="AV2129" i="1"/>
  <c r="AX2129" i="1" s="1"/>
  <c r="AT2129" i="1"/>
  <c r="AU2129" i="1" s="1"/>
  <c r="AS2129" i="1"/>
  <c r="BF2128" i="1"/>
  <c r="BC2128" i="1"/>
  <c r="BB2128" i="1"/>
  <c r="BA2128" i="1"/>
  <c r="AZ2128" i="1"/>
  <c r="AY2128" i="1"/>
  <c r="AV2128" i="1"/>
  <c r="AX2128" i="1" s="1"/>
  <c r="AT2128" i="1"/>
  <c r="AU2128" i="1" s="1"/>
  <c r="AS2128" i="1"/>
  <c r="BF2127" i="1"/>
  <c r="BC2127" i="1"/>
  <c r="BB2127" i="1"/>
  <c r="BA2127" i="1"/>
  <c r="AZ2127" i="1"/>
  <c r="AY2127" i="1"/>
  <c r="AV2127" i="1"/>
  <c r="AX2127" i="1" s="1"/>
  <c r="AT2127" i="1"/>
  <c r="AU2127" i="1" s="1"/>
  <c r="AS2127" i="1"/>
  <c r="BF2126" i="1"/>
  <c r="BC2126" i="1"/>
  <c r="BB2126" i="1"/>
  <c r="BA2126" i="1"/>
  <c r="AZ2126" i="1"/>
  <c r="AY2126" i="1"/>
  <c r="AV2126" i="1"/>
  <c r="AT2126" i="1"/>
  <c r="AU2126" i="1" s="1"/>
  <c r="AS2126" i="1"/>
  <c r="BF2125" i="1"/>
  <c r="BC2125" i="1"/>
  <c r="BB2125" i="1"/>
  <c r="BA2125" i="1"/>
  <c r="AZ2125" i="1"/>
  <c r="AY2125" i="1"/>
  <c r="AV2125" i="1"/>
  <c r="AX2125" i="1" s="1"/>
  <c r="AT2125" i="1"/>
  <c r="AU2125" i="1" s="1"/>
  <c r="AS2125" i="1"/>
  <c r="BF2124" i="1"/>
  <c r="BC2124" i="1"/>
  <c r="BB2124" i="1"/>
  <c r="BA2124" i="1"/>
  <c r="AZ2124" i="1"/>
  <c r="AY2124" i="1"/>
  <c r="AV2124" i="1"/>
  <c r="AX2124" i="1" s="1"/>
  <c r="AT2124" i="1"/>
  <c r="AU2124" i="1" s="1"/>
  <c r="AS2124" i="1"/>
  <c r="BF2123" i="1"/>
  <c r="BC2123" i="1"/>
  <c r="BB2123" i="1"/>
  <c r="BA2123" i="1"/>
  <c r="AZ2123" i="1"/>
  <c r="AY2123" i="1"/>
  <c r="AV2123" i="1"/>
  <c r="AX2123" i="1" s="1"/>
  <c r="AT2123" i="1"/>
  <c r="AU2123" i="1" s="1"/>
  <c r="AS2123" i="1"/>
  <c r="BF2122" i="1"/>
  <c r="BC2122" i="1"/>
  <c r="BB2122" i="1"/>
  <c r="BA2122" i="1"/>
  <c r="AZ2122" i="1"/>
  <c r="AY2122" i="1"/>
  <c r="AV2122" i="1"/>
  <c r="AX2122" i="1" s="1"/>
  <c r="AT2122" i="1"/>
  <c r="AU2122" i="1" s="1"/>
  <c r="AS2122" i="1"/>
  <c r="BF2121" i="1"/>
  <c r="BC2121" i="1"/>
  <c r="BB2121" i="1"/>
  <c r="BA2121" i="1"/>
  <c r="AZ2121" i="1"/>
  <c r="AY2121" i="1"/>
  <c r="AV2121" i="1"/>
  <c r="AU2121" i="1"/>
  <c r="AT2121" i="1"/>
  <c r="AS2121" i="1"/>
  <c r="BF2120" i="1"/>
  <c r="BC2120" i="1"/>
  <c r="BB2120" i="1"/>
  <c r="BA2120" i="1"/>
  <c r="AZ2120" i="1"/>
  <c r="AY2120" i="1"/>
  <c r="AV2120" i="1"/>
  <c r="AT2120" i="1"/>
  <c r="AU2120" i="1" s="1"/>
  <c r="AS2120" i="1"/>
  <c r="BF2119" i="1"/>
  <c r="BC2119" i="1"/>
  <c r="BB2119" i="1"/>
  <c r="BA2119" i="1"/>
  <c r="AZ2119" i="1"/>
  <c r="AY2119" i="1"/>
  <c r="AV2119" i="1"/>
  <c r="AT2119" i="1"/>
  <c r="AU2119" i="1" s="1"/>
  <c r="AS2119" i="1"/>
  <c r="BF2118" i="1"/>
  <c r="BC2118" i="1"/>
  <c r="BB2118" i="1"/>
  <c r="BA2118" i="1"/>
  <c r="AZ2118" i="1"/>
  <c r="AY2118" i="1"/>
  <c r="AV2118" i="1"/>
  <c r="AX2118" i="1" s="1"/>
  <c r="AT2118" i="1"/>
  <c r="AU2118" i="1" s="1"/>
  <c r="AS2118" i="1"/>
  <c r="BF2117" i="1"/>
  <c r="BC2117" i="1"/>
  <c r="BB2117" i="1"/>
  <c r="BA2117" i="1"/>
  <c r="AZ2117" i="1"/>
  <c r="AY2117" i="1"/>
  <c r="AV2117" i="1"/>
  <c r="AT2117" i="1"/>
  <c r="AU2117" i="1" s="1"/>
  <c r="AS2117" i="1"/>
  <c r="BF2116" i="1"/>
  <c r="BC2116" i="1"/>
  <c r="BB2116" i="1"/>
  <c r="BA2116" i="1"/>
  <c r="AZ2116" i="1"/>
  <c r="AY2116" i="1"/>
  <c r="AV2116" i="1"/>
  <c r="AX2116" i="1" s="1"/>
  <c r="AU2116" i="1"/>
  <c r="AT2116" i="1"/>
  <c r="AS2116" i="1"/>
  <c r="BF2115" i="1"/>
  <c r="BC2115" i="1"/>
  <c r="BB2115" i="1"/>
  <c r="BA2115" i="1"/>
  <c r="AZ2115" i="1"/>
  <c r="AY2115" i="1"/>
  <c r="AV2115" i="1"/>
  <c r="AT2115" i="1"/>
  <c r="AU2115" i="1" s="1"/>
  <c r="AS2115" i="1"/>
  <c r="BF2114" i="1"/>
  <c r="BC2114" i="1"/>
  <c r="BB2114" i="1"/>
  <c r="BA2114" i="1"/>
  <c r="AZ2114" i="1"/>
  <c r="AY2114" i="1"/>
  <c r="AV2114" i="1"/>
  <c r="AX2114" i="1" s="1"/>
  <c r="AT2114" i="1"/>
  <c r="AU2114" i="1" s="1"/>
  <c r="AS2114" i="1"/>
  <c r="BF2113" i="1"/>
  <c r="BC2113" i="1"/>
  <c r="BB2113" i="1"/>
  <c r="BA2113" i="1"/>
  <c r="AZ2113" i="1"/>
  <c r="AY2113" i="1"/>
  <c r="AV2113" i="1"/>
  <c r="AT2113" i="1"/>
  <c r="AU2113" i="1" s="1"/>
  <c r="AS2113" i="1"/>
  <c r="BF2112" i="1"/>
  <c r="BC2112" i="1"/>
  <c r="BB2112" i="1"/>
  <c r="BA2112" i="1"/>
  <c r="AZ2112" i="1"/>
  <c r="AY2112" i="1"/>
  <c r="AV2112" i="1"/>
  <c r="AX2112" i="1" s="1"/>
  <c r="AT2112" i="1"/>
  <c r="AU2112" i="1" s="1"/>
  <c r="AS2112" i="1"/>
  <c r="BF2111" i="1"/>
  <c r="BC2111" i="1"/>
  <c r="BB2111" i="1"/>
  <c r="BA2111" i="1"/>
  <c r="AZ2111" i="1"/>
  <c r="AY2111" i="1"/>
  <c r="AV2111" i="1"/>
  <c r="AT2111" i="1"/>
  <c r="AU2111" i="1" s="1"/>
  <c r="AS2111" i="1"/>
  <c r="BF2110" i="1"/>
  <c r="BC2110" i="1"/>
  <c r="BB2110" i="1"/>
  <c r="BA2110" i="1"/>
  <c r="AZ2110" i="1"/>
  <c r="AY2110" i="1"/>
  <c r="AV2110" i="1"/>
  <c r="AT2110" i="1"/>
  <c r="AU2110" i="1" s="1"/>
  <c r="AS2110" i="1"/>
  <c r="BF2109" i="1"/>
  <c r="BC2109" i="1"/>
  <c r="BB2109" i="1"/>
  <c r="BA2109" i="1"/>
  <c r="AZ2109" i="1"/>
  <c r="AY2109" i="1"/>
  <c r="AV2109" i="1"/>
  <c r="AT2109" i="1"/>
  <c r="AU2109" i="1" s="1"/>
  <c r="AS2109" i="1"/>
  <c r="BF2108" i="1"/>
  <c r="BC2108" i="1"/>
  <c r="BB2108" i="1"/>
  <c r="BA2108" i="1"/>
  <c r="AZ2108" i="1"/>
  <c r="AY2108" i="1"/>
  <c r="AV2108" i="1"/>
  <c r="AX2108" i="1" s="1"/>
  <c r="AT2108" i="1"/>
  <c r="AU2108" i="1" s="1"/>
  <c r="AS2108" i="1"/>
  <c r="BF2107" i="1"/>
  <c r="BC2107" i="1"/>
  <c r="BB2107" i="1"/>
  <c r="BA2107" i="1"/>
  <c r="AZ2107" i="1"/>
  <c r="AY2107" i="1"/>
  <c r="AV2107" i="1"/>
  <c r="AT2107" i="1"/>
  <c r="AU2107" i="1" s="1"/>
  <c r="AS2107" i="1"/>
  <c r="BF2106" i="1"/>
  <c r="BC2106" i="1"/>
  <c r="BB2106" i="1"/>
  <c r="BA2106" i="1"/>
  <c r="AZ2106" i="1"/>
  <c r="AY2106" i="1"/>
  <c r="AV2106" i="1"/>
  <c r="AX2106" i="1" s="1"/>
  <c r="AT2106" i="1"/>
  <c r="AU2106" i="1" s="1"/>
  <c r="AS2106" i="1"/>
  <c r="BF2105" i="1"/>
  <c r="BC2105" i="1"/>
  <c r="BB2105" i="1"/>
  <c r="BA2105" i="1"/>
  <c r="AZ2105" i="1"/>
  <c r="AY2105" i="1"/>
  <c r="AV2105" i="1"/>
  <c r="AT2105" i="1"/>
  <c r="AU2105" i="1" s="1"/>
  <c r="AS2105" i="1"/>
  <c r="BF2104" i="1"/>
  <c r="BC2104" i="1"/>
  <c r="BB2104" i="1"/>
  <c r="BA2104" i="1"/>
  <c r="AZ2104" i="1"/>
  <c r="AY2104" i="1"/>
  <c r="AV2104" i="1"/>
  <c r="AX2104" i="1" s="1"/>
  <c r="AT2104" i="1"/>
  <c r="AU2104" i="1" s="1"/>
  <c r="AS2104" i="1"/>
  <c r="BF2103" i="1"/>
  <c r="BC2103" i="1"/>
  <c r="BB2103" i="1"/>
  <c r="BA2103" i="1"/>
  <c r="AZ2103" i="1"/>
  <c r="AY2103" i="1"/>
  <c r="AV2103" i="1"/>
  <c r="AT2103" i="1"/>
  <c r="AU2103" i="1" s="1"/>
  <c r="AS2103" i="1"/>
  <c r="BF2102" i="1"/>
  <c r="BC2102" i="1"/>
  <c r="BB2102" i="1"/>
  <c r="BA2102" i="1"/>
  <c r="AZ2102" i="1"/>
  <c r="AY2102" i="1"/>
  <c r="AV2102" i="1"/>
  <c r="AX2102" i="1" s="1"/>
  <c r="AT2102" i="1"/>
  <c r="AU2102" i="1" s="1"/>
  <c r="AS2102" i="1"/>
  <c r="BF2101" i="1"/>
  <c r="BC2101" i="1"/>
  <c r="BB2101" i="1"/>
  <c r="BA2101" i="1"/>
  <c r="AZ2101" i="1"/>
  <c r="AY2101" i="1"/>
  <c r="AV2101" i="1"/>
  <c r="AT2101" i="1"/>
  <c r="AU2101" i="1" s="1"/>
  <c r="AS2101" i="1"/>
  <c r="BF2100" i="1"/>
  <c r="BC2100" i="1"/>
  <c r="BB2100" i="1"/>
  <c r="BA2100" i="1"/>
  <c r="AZ2100" i="1"/>
  <c r="AY2100" i="1"/>
  <c r="AV2100" i="1"/>
  <c r="AX2100" i="1" s="1"/>
  <c r="AT2100" i="1"/>
  <c r="AU2100" i="1" s="1"/>
  <c r="AS2100" i="1"/>
  <c r="BF2099" i="1"/>
  <c r="BC2099" i="1"/>
  <c r="BB2099" i="1"/>
  <c r="BA2099" i="1"/>
  <c r="AZ2099" i="1"/>
  <c r="AY2099" i="1"/>
  <c r="AV2099" i="1"/>
  <c r="AT2099" i="1"/>
  <c r="AU2099" i="1" s="1"/>
  <c r="AS2099" i="1"/>
  <c r="BF2098" i="1"/>
  <c r="BC2098" i="1"/>
  <c r="BB2098" i="1"/>
  <c r="BA2098" i="1"/>
  <c r="AZ2098" i="1"/>
  <c r="AY2098" i="1"/>
  <c r="AV2098" i="1"/>
  <c r="AX2098" i="1" s="1"/>
  <c r="AT2098" i="1"/>
  <c r="AU2098" i="1" s="1"/>
  <c r="AS2098" i="1"/>
  <c r="BF2097" i="1"/>
  <c r="BC2097" i="1"/>
  <c r="BB2097" i="1"/>
  <c r="BA2097" i="1"/>
  <c r="AZ2097" i="1"/>
  <c r="AY2097" i="1"/>
  <c r="AV2097" i="1"/>
  <c r="AT2097" i="1"/>
  <c r="AU2097" i="1" s="1"/>
  <c r="AS2097" i="1"/>
  <c r="BF2096" i="1"/>
  <c r="BC2096" i="1"/>
  <c r="BB2096" i="1"/>
  <c r="BA2096" i="1"/>
  <c r="AZ2096" i="1"/>
  <c r="AY2096" i="1"/>
  <c r="AV2096" i="1"/>
  <c r="AX2096" i="1" s="1"/>
  <c r="AT2096" i="1"/>
  <c r="AU2096" i="1" s="1"/>
  <c r="AS2096" i="1"/>
  <c r="BF2095" i="1"/>
  <c r="BC2095" i="1"/>
  <c r="BB2095" i="1"/>
  <c r="BA2095" i="1"/>
  <c r="AZ2095" i="1"/>
  <c r="AY2095" i="1"/>
  <c r="AV2095" i="1"/>
  <c r="AT2095" i="1"/>
  <c r="AU2095" i="1" s="1"/>
  <c r="AS2095" i="1"/>
  <c r="BF2094" i="1"/>
  <c r="BC2094" i="1"/>
  <c r="BB2094" i="1"/>
  <c r="BA2094" i="1"/>
  <c r="AZ2094" i="1"/>
  <c r="AY2094" i="1"/>
  <c r="AV2094" i="1"/>
  <c r="AT2094" i="1"/>
  <c r="AU2094" i="1" s="1"/>
  <c r="AS2094" i="1"/>
  <c r="BF2093" i="1"/>
  <c r="BC2093" i="1"/>
  <c r="BB2093" i="1"/>
  <c r="BA2093" i="1"/>
  <c r="AZ2093" i="1"/>
  <c r="AY2093" i="1"/>
  <c r="AV2093" i="1"/>
  <c r="AT2093" i="1"/>
  <c r="AU2093" i="1" s="1"/>
  <c r="AS2093" i="1"/>
  <c r="BF2092" i="1"/>
  <c r="BC2092" i="1"/>
  <c r="BB2092" i="1"/>
  <c r="BA2092" i="1"/>
  <c r="AZ2092" i="1"/>
  <c r="AY2092" i="1"/>
  <c r="AV2092" i="1"/>
  <c r="AT2092" i="1"/>
  <c r="AU2092" i="1" s="1"/>
  <c r="AS2092" i="1"/>
  <c r="BF2091" i="1"/>
  <c r="BC2091" i="1"/>
  <c r="BB2091" i="1"/>
  <c r="BA2091" i="1"/>
  <c r="AZ2091" i="1"/>
  <c r="AY2091" i="1"/>
  <c r="AV2091" i="1"/>
  <c r="AU2091" i="1"/>
  <c r="AT2091" i="1"/>
  <c r="AS2091" i="1"/>
  <c r="BF2090" i="1"/>
  <c r="BC2090" i="1"/>
  <c r="BB2090" i="1"/>
  <c r="BA2090" i="1"/>
  <c r="AZ2090" i="1"/>
  <c r="AY2090" i="1"/>
  <c r="AV2090" i="1"/>
  <c r="AX2090" i="1" s="1"/>
  <c r="AT2090" i="1"/>
  <c r="AU2090" i="1" s="1"/>
  <c r="AS2090" i="1"/>
  <c r="BF2089" i="1"/>
  <c r="BC2089" i="1"/>
  <c r="BB2089" i="1"/>
  <c r="BA2089" i="1"/>
  <c r="AZ2089" i="1"/>
  <c r="AY2089" i="1"/>
  <c r="AV2089" i="1"/>
  <c r="AT2089" i="1"/>
  <c r="AU2089" i="1" s="1"/>
  <c r="AS2089" i="1"/>
  <c r="BF2088" i="1"/>
  <c r="BC2088" i="1"/>
  <c r="BB2088" i="1"/>
  <c r="BA2088" i="1"/>
  <c r="AZ2088" i="1"/>
  <c r="AY2088" i="1"/>
  <c r="AV2088" i="1"/>
  <c r="AX2088" i="1" s="1"/>
  <c r="AT2088" i="1"/>
  <c r="AU2088" i="1" s="1"/>
  <c r="AS2088" i="1"/>
  <c r="BF2087" i="1"/>
  <c r="BC2087" i="1"/>
  <c r="BB2087" i="1"/>
  <c r="BA2087" i="1"/>
  <c r="AZ2087" i="1"/>
  <c r="AY2087" i="1"/>
  <c r="AV2087" i="1"/>
  <c r="AT2087" i="1"/>
  <c r="AU2087" i="1" s="1"/>
  <c r="AS2087" i="1"/>
  <c r="BF2086" i="1"/>
  <c r="BC2086" i="1"/>
  <c r="BB2086" i="1"/>
  <c r="BA2086" i="1"/>
  <c r="AZ2086" i="1"/>
  <c r="AY2086" i="1"/>
  <c r="AV2086" i="1"/>
  <c r="AX2086" i="1" s="1"/>
  <c r="AT2086" i="1"/>
  <c r="AU2086" i="1" s="1"/>
  <c r="AS2086" i="1"/>
  <c r="BF2085" i="1"/>
  <c r="BC2085" i="1"/>
  <c r="BB2085" i="1"/>
  <c r="BA2085" i="1"/>
  <c r="AZ2085" i="1"/>
  <c r="AY2085" i="1"/>
  <c r="AV2085" i="1"/>
  <c r="AT2085" i="1"/>
  <c r="AU2085" i="1" s="1"/>
  <c r="AS2085" i="1"/>
  <c r="BF2084" i="1"/>
  <c r="BC2084" i="1"/>
  <c r="BB2084" i="1"/>
  <c r="BA2084" i="1"/>
  <c r="AZ2084" i="1"/>
  <c r="AY2084" i="1"/>
  <c r="AV2084" i="1"/>
  <c r="AX2084" i="1" s="1"/>
  <c r="AT2084" i="1"/>
  <c r="AU2084" i="1" s="1"/>
  <c r="AS2084" i="1"/>
  <c r="BF2083" i="1"/>
  <c r="BC2083" i="1"/>
  <c r="BB2083" i="1"/>
  <c r="BA2083" i="1"/>
  <c r="AZ2083" i="1"/>
  <c r="AY2083" i="1"/>
  <c r="AV2083" i="1"/>
  <c r="AT2083" i="1"/>
  <c r="AU2083" i="1" s="1"/>
  <c r="AS2083" i="1"/>
  <c r="BF2082" i="1"/>
  <c r="BC2082" i="1"/>
  <c r="BB2082" i="1"/>
  <c r="BA2082" i="1"/>
  <c r="AZ2082" i="1"/>
  <c r="AY2082" i="1"/>
  <c r="AV2082" i="1"/>
  <c r="AX2082" i="1" s="1"/>
  <c r="AT2082" i="1"/>
  <c r="AU2082" i="1" s="1"/>
  <c r="AS2082" i="1"/>
  <c r="BF2081" i="1"/>
  <c r="BC2081" i="1"/>
  <c r="BB2081" i="1"/>
  <c r="BA2081" i="1"/>
  <c r="AZ2081" i="1"/>
  <c r="AY2081" i="1"/>
  <c r="AV2081" i="1"/>
  <c r="AT2081" i="1"/>
  <c r="AU2081" i="1" s="1"/>
  <c r="AS2081" i="1"/>
  <c r="BF2080" i="1"/>
  <c r="BC2080" i="1"/>
  <c r="BB2080" i="1"/>
  <c r="BA2080" i="1"/>
  <c r="AZ2080" i="1"/>
  <c r="AY2080" i="1"/>
  <c r="AV2080" i="1"/>
  <c r="AX2080" i="1" s="1"/>
  <c r="AT2080" i="1"/>
  <c r="AU2080" i="1" s="1"/>
  <c r="AS2080" i="1"/>
  <c r="BF2079" i="1"/>
  <c r="BC2079" i="1"/>
  <c r="BB2079" i="1"/>
  <c r="BA2079" i="1"/>
  <c r="AZ2079" i="1"/>
  <c r="AY2079" i="1"/>
  <c r="AV2079" i="1"/>
  <c r="AT2079" i="1"/>
  <c r="AU2079" i="1" s="1"/>
  <c r="AS2079" i="1"/>
  <c r="BF2078" i="1"/>
  <c r="BC2078" i="1"/>
  <c r="BB2078" i="1"/>
  <c r="BA2078" i="1"/>
  <c r="AZ2078" i="1"/>
  <c r="AY2078" i="1"/>
  <c r="AV2078" i="1"/>
  <c r="AT2078" i="1"/>
  <c r="AU2078" i="1" s="1"/>
  <c r="AS2078" i="1"/>
  <c r="BF2077" i="1"/>
  <c r="BC2077" i="1"/>
  <c r="BB2077" i="1"/>
  <c r="BA2077" i="1"/>
  <c r="AZ2077" i="1"/>
  <c r="AY2077" i="1"/>
  <c r="AV2077" i="1"/>
  <c r="AT2077" i="1"/>
  <c r="AU2077" i="1" s="1"/>
  <c r="AS2077" i="1"/>
  <c r="BF2076" i="1"/>
  <c r="BC2076" i="1"/>
  <c r="BB2076" i="1"/>
  <c r="BA2076" i="1"/>
  <c r="AZ2076" i="1"/>
  <c r="AY2076" i="1"/>
  <c r="AV2076" i="1"/>
  <c r="AT2076" i="1"/>
  <c r="AU2076" i="1" s="1"/>
  <c r="AS2076" i="1"/>
  <c r="BF2075" i="1"/>
  <c r="BC2075" i="1"/>
  <c r="BB2075" i="1"/>
  <c r="BA2075" i="1"/>
  <c r="AZ2075" i="1"/>
  <c r="AY2075" i="1"/>
  <c r="AV2075" i="1"/>
  <c r="AU2075" i="1"/>
  <c r="AT2075" i="1"/>
  <c r="AS2075" i="1"/>
  <c r="BF2074" i="1"/>
  <c r="BC2074" i="1"/>
  <c r="BB2074" i="1"/>
  <c r="BA2074" i="1"/>
  <c r="AZ2074" i="1"/>
  <c r="AY2074" i="1"/>
  <c r="AV2074" i="1"/>
  <c r="AX2074" i="1" s="1"/>
  <c r="AT2074" i="1"/>
  <c r="AU2074" i="1" s="1"/>
  <c r="AS2074" i="1"/>
  <c r="BF2073" i="1"/>
  <c r="BC2073" i="1"/>
  <c r="BB2073" i="1"/>
  <c r="BA2073" i="1"/>
  <c r="AZ2073" i="1"/>
  <c r="AY2073" i="1"/>
  <c r="AV2073" i="1"/>
  <c r="AT2073" i="1"/>
  <c r="AU2073" i="1" s="1"/>
  <c r="AS2073" i="1"/>
  <c r="BF2072" i="1"/>
  <c r="BC2072" i="1"/>
  <c r="BB2072" i="1"/>
  <c r="BA2072" i="1"/>
  <c r="AZ2072" i="1"/>
  <c r="AY2072" i="1"/>
  <c r="AV2072" i="1"/>
  <c r="AX2072" i="1" s="1"/>
  <c r="AT2072" i="1"/>
  <c r="AU2072" i="1" s="1"/>
  <c r="AS2072" i="1"/>
  <c r="BF2071" i="1"/>
  <c r="BC2071" i="1"/>
  <c r="BB2071" i="1"/>
  <c r="BA2071" i="1"/>
  <c r="AZ2071" i="1"/>
  <c r="AY2071" i="1"/>
  <c r="AV2071" i="1"/>
  <c r="AT2071" i="1"/>
  <c r="AU2071" i="1" s="1"/>
  <c r="AS2071" i="1"/>
  <c r="BF2070" i="1"/>
  <c r="BC2070" i="1"/>
  <c r="BB2070" i="1"/>
  <c r="BA2070" i="1"/>
  <c r="AZ2070" i="1"/>
  <c r="AY2070" i="1"/>
  <c r="AV2070" i="1"/>
  <c r="AX2070" i="1" s="1"/>
  <c r="AT2070" i="1"/>
  <c r="AU2070" i="1" s="1"/>
  <c r="AS2070" i="1"/>
  <c r="BF2069" i="1"/>
  <c r="BC2069" i="1"/>
  <c r="BB2069" i="1"/>
  <c r="BA2069" i="1"/>
  <c r="AZ2069" i="1"/>
  <c r="AY2069" i="1"/>
  <c r="AV2069" i="1"/>
  <c r="AT2069" i="1"/>
  <c r="AU2069" i="1" s="1"/>
  <c r="AS2069" i="1"/>
  <c r="BF2068" i="1"/>
  <c r="BC2068" i="1"/>
  <c r="BB2068" i="1"/>
  <c r="BA2068" i="1"/>
  <c r="AZ2068" i="1"/>
  <c r="AY2068" i="1"/>
  <c r="AV2068" i="1"/>
  <c r="AX2068" i="1" s="1"/>
  <c r="AT2068" i="1"/>
  <c r="AU2068" i="1" s="1"/>
  <c r="AS2068" i="1"/>
  <c r="BF2067" i="1"/>
  <c r="BC2067" i="1"/>
  <c r="BB2067" i="1"/>
  <c r="BA2067" i="1"/>
  <c r="AZ2067" i="1"/>
  <c r="AY2067" i="1"/>
  <c r="AV2067" i="1"/>
  <c r="AT2067" i="1"/>
  <c r="AU2067" i="1" s="1"/>
  <c r="AS2067" i="1"/>
  <c r="BF2066" i="1"/>
  <c r="BC2066" i="1"/>
  <c r="BB2066" i="1"/>
  <c r="BA2066" i="1"/>
  <c r="AZ2066" i="1"/>
  <c r="AY2066" i="1"/>
  <c r="AV2066" i="1"/>
  <c r="AX2066" i="1" s="1"/>
  <c r="AT2066" i="1"/>
  <c r="AU2066" i="1" s="1"/>
  <c r="AS2066" i="1"/>
  <c r="BF2065" i="1"/>
  <c r="BC2065" i="1"/>
  <c r="BB2065" i="1"/>
  <c r="BA2065" i="1"/>
  <c r="AZ2065" i="1"/>
  <c r="AY2065" i="1"/>
  <c r="AV2065" i="1"/>
  <c r="AT2065" i="1"/>
  <c r="AU2065" i="1" s="1"/>
  <c r="AS2065" i="1"/>
  <c r="BF2064" i="1"/>
  <c r="BC2064" i="1"/>
  <c r="BB2064" i="1"/>
  <c r="BA2064" i="1"/>
  <c r="AZ2064" i="1"/>
  <c r="AY2064" i="1"/>
  <c r="AV2064" i="1"/>
  <c r="AT2064" i="1"/>
  <c r="AU2064" i="1" s="1"/>
  <c r="AS2064" i="1"/>
  <c r="BF2063" i="1"/>
  <c r="BC2063" i="1"/>
  <c r="BB2063" i="1"/>
  <c r="BA2063" i="1"/>
  <c r="AZ2063" i="1"/>
  <c r="AY2063" i="1"/>
  <c r="AV2063" i="1"/>
  <c r="AT2063" i="1"/>
  <c r="AU2063" i="1" s="1"/>
  <c r="AS2063" i="1"/>
  <c r="BF2062" i="1"/>
  <c r="BC2062" i="1"/>
  <c r="BB2062" i="1"/>
  <c r="BA2062" i="1"/>
  <c r="AZ2062" i="1"/>
  <c r="AY2062" i="1"/>
  <c r="AV2062" i="1"/>
  <c r="AT2062" i="1"/>
  <c r="AU2062" i="1" s="1"/>
  <c r="AS2062" i="1"/>
  <c r="BF2061" i="1"/>
  <c r="BC2061" i="1"/>
  <c r="BB2061" i="1"/>
  <c r="BA2061" i="1"/>
  <c r="AZ2061" i="1"/>
  <c r="AY2061" i="1"/>
  <c r="AV2061" i="1"/>
  <c r="AT2061" i="1"/>
  <c r="AU2061" i="1" s="1"/>
  <c r="AS2061" i="1"/>
  <c r="BF2060" i="1"/>
  <c r="BC2060" i="1"/>
  <c r="BB2060" i="1"/>
  <c r="BA2060" i="1"/>
  <c r="AZ2060" i="1"/>
  <c r="AY2060" i="1"/>
  <c r="AV2060" i="1"/>
  <c r="AX2060" i="1" s="1"/>
  <c r="AT2060" i="1"/>
  <c r="AU2060" i="1" s="1"/>
  <c r="AS2060" i="1"/>
  <c r="BF2059" i="1"/>
  <c r="BC2059" i="1"/>
  <c r="BB2059" i="1"/>
  <c r="BA2059" i="1"/>
  <c r="AZ2059" i="1"/>
  <c r="AY2059" i="1"/>
  <c r="AV2059" i="1"/>
  <c r="AT2059" i="1"/>
  <c r="AU2059" i="1" s="1"/>
  <c r="AS2059" i="1"/>
  <c r="BF2058" i="1"/>
  <c r="BC2058" i="1"/>
  <c r="BB2058" i="1"/>
  <c r="BA2058" i="1"/>
  <c r="AZ2058" i="1"/>
  <c r="AY2058" i="1"/>
  <c r="AV2058" i="1"/>
  <c r="AX2058" i="1" s="1"/>
  <c r="AT2058" i="1"/>
  <c r="AU2058" i="1" s="1"/>
  <c r="AS2058" i="1"/>
  <c r="BF2057" i="1"/>
  <c r="BC2057" i="1"/>
  <c r="BB2057" i="1"/>
  <c r="BA2057" i="1"/>
  <c r="AZ2057" i="1"/>
  <c r="AY2057" i="1"/>
  <c r="AV2057" i="1"/>
  <c r="AT2057" i="1"/>
  <c r="AU2057" i="1" s="1"/>
  <c r="AS2057" i="1"/>
  <c r="BF2056" i="1"/>
  <c r="BC2056" i="1"/>
  <c r="BB2056" i="1"/>
  <c r="BA2056" i="1"/>
  <c r="AZ2056" i="1"/>
  <c r="AY2056" i="1"/>
  <c r="AV2056" i="1"/>
  <c r="AX2056" i="1" s="1"/>
  <c r="AT2056" i="1"/>
  <c r="AU2056" i="1" s="1"/>
  <c r="AS2056" i="1"/>
  <c r="BF2055" i="1"/>
  <c r="BC2055" i="1"/>
  <c r="BB2055" i="1"/>
  <c r="BA2055" i="1"/>
  <c r="AZ2055" i="1"/>
  <c r="AY2055" i="1"/>
  <c r="AV2055" i="1"/>
  <c r="AT2055" i="1"/>
  <c r="AU2055" i="1" s="1"/>
  <c r="AS2055" i="1"/>
  <c r="BF2054" i="1"/>
  <c r="BC2054" i="1"/>
  <c r="BB2054" i="1"/>
  <c r="BA2054" i="1"/>
  <c r="AZ2054" i="1"/>
  <c r="AY2054" i="1"/>
  <c r="AV2054" i="1"/>
  <c r="AX2054" i="1" s="1"/>
  <c r="AT2054" i="1"/>
  <c r="AU2054" i="1" s="1"/>
  <c r="AS2054" i="1"/>
  <c r="BF2053" i="1"/>
  <c r="BC2053" i="1"/>
  <c r="BB2053" i="1"/>
  <c r="BA2053" i="1"/>
  <c r="AZ2053" i="1"/>
  <c r="AY2053" i="1"/>
  <c r="AV2053" i="1"/>
  <c r="AT2053" i="1"/>
  <c r="AU2053" i="1" s="1"/>
  <c r="AS2053" i="1"/>
  <c r="BF2052" i="1"/>
  <c r="BC2052" i="1"/>
  <c r="BB2052" i="1"/>
  <c r="BA2052" i="1"/>
  <c r="AZ2052" i="1"/>
  <c r="AY2052" i="1"/>
  <c r="AV2052" i="1"/>
  <c r="AX2052" i="1" s="1"/>
  <c r="AT2052" i="1"/>
  <c r="AU2052" i="1" s="1"/>
  <c r="AS2052" i="1"/>
  <c r="BF2051" i="1"/>
  <c r="BC2051" i="1"/>
  <c r="BB2051" i="1"/>
  <c r="BA2051" i="1"/>
  <c r="AZ2051" i="1"/>
  <c r="AY2051" i="1"/>
  <c r="AV2051" i="1"/>
  <c r="AT2051" i="1"/>
  <c r="AU2051" i="1" s="1"/>
  <c r="AS2051" i="1"/>
  <c r="BF2050" i="1"/>
  <c r="BC2050" i="1"/>
  <c r="BB2050" i="1"/>
  <c r="BA2050" i="1"/>
  <c r="AZ2050" i="1"/>
  <c r="AY2050" i="1"/>
  <c r="AV2050" i="1"/>
  <c r="AX2050" i="1" s="1"/>
  <c r="AT2050" i="1"/>
  <c r="AU2050" i="1" s="1"/>
  <c r="AS2050" i="1"/>
  <c r="BF2049" i="1"/>
  <c r="BC2049" i="1"/>
  <c r="BB2049" i="1"/>
  <c r="BA2049" i="1"/>
  <c r="AZ2049" i="1"/>
  <c r="AY2049" i="1"/>
  <c r="AV2049" i="1"/>
  <c r="AT2049" i="1"/>
  <c r="AU2049" i="1" s="1"/>
  <c r="AS2049" i="1"/>
  <c r="BF2048" i="1"/>
  <c r="BC2048" i="1"/>
  <c r="BB2048" i="1"/>
  <c r="BA2048" i="1"/>
  <c r="AZ2048" i="1"/>
  <c r="AY2048" i="1"/>
  <c r="AV2048" i="1"/>
  <c r="AT2048" i="1"/>
  <c r="AU2048" i="1" s="1"/>
  <c r="AS2048" i="1"/>
  <c r="BF2047" i="1"/>
  <c r="BC2047" i="1"/>
  <c r="BB2047" i="1"/>
  <c r="BA2047" i="1"/>
  <c r="AZ2047" i="1"/>
  <c r="AY2047" i="1"/>
  <c r="AV2047" i="1"/>
  <c r="AT2047" i="1"/>
  <c r="AU2047" i="1" s="1"/>
  <c r="AS2047" i="1"/>
  <c r="BF2046" i="1"/>
  <c r="BC2046" i="1"/>
  <c r="BB2046" i="1"/>
  <c r="BA2046" i="1"/>
  <c r="AZ2046" i="1"/>
  <c r="AY2046" i="1"/>
  <c r="AV2046" i="1"/>
  <c r="AT2046" i="1"/>
  <c r="AU2046" i="1" s="1"/>
  <c r="AS2046" i="1"/>
  <c r="BF2045" i="1"/>
  <c r="BC2045" i="1"/>
  <c r="BB2045" i="1"/>
  <c r="BA2045" i="1"/>
  <c r="AZ2045" i="1"/>
  <c r="AY2045" i="1"/>
  <c r="AV2045" i="1"/>
  <c r="AT2045" i="1"/>
  <c r="AU2045" i="1" s="1"/>
  <c r="AS2045" i="1"/>
  <c r="BF2044" i="1"/>
  <c r="BC2044" i="1"/>
  <c r="BB2044" i="1"/>
  <c r="BA2044" i="1"/>
  <c r="AZ2044" i="1"/>
  <c r="AY2044" i="1"/>
  <c r="AV2044" i="1"/>
  <c r="AX2044" i="1" s="1"/>
  <c r="AT2044" i="1"/>
  <c r="AU2044" i="1" s="1"/>
  <c r="AS2044" i="1"/>
  <c r="BF2043" i="1"/>
  <c r="BC2043" i="1"/>
  <c r="BB2043" i="1"/>
  <c r="BA2043" i="1"/>
  <c r="AZ2043" i="1"/>
  <c r="AY2043" i="1"/>
  <c r="AV2043" i="1"/>
  <c r="AT2043" i="1"/>
  <c r="AU2043" i="1" s="1"/>
  <c r="AS2043" i="1"/>
  <c r="BF2042" i="1"/>
  <c r="BC2042" i="1"/>
  <c r="BB2042" i="1"/>
  <c r="BA2042" i="1"/>
  <c r="AZ2042" i="1"/>
  <c r="AY2042" i="1"/>
  <c r="AV2042" i="1"/>
  <c r="AT2042" i="1"/>
  <c r="AU2042" i="1" s="1"/>
  <c r="AS2042" i="1"/>
  <c r="BF2041" i="1"/>
  <c r="BC2041" i="1"/>
  <c r="BB2041" i="1"/>
  <c r="BA2041" i="1"/>
  <c r="AZ2041" i="1"/>
  <c r="AY2041" i="1"/>
  <c r="AV2041" i="1"/>
  <c r="AW2041" i="1" s="1"/>
  <c r="AT2041" i="1"/>
  <c r="AU2041" i="1" s="1"/>
  <c r="AS2041" i="1"/>
  <c r="BF2040" i="1"/>
  <c r="BC2040" i="1"/>
  <c r="BB2040" i="1"/>
  <c r="BA2040" i="1"/>
  <c r="AZ2040" i="1"/>
  <c r="AY2040" i="1"/>
  <c r="AV2040" i="1"/>
  <c r="AX2040" i="1" s="1"/>
  <c r="AT2040" i="1"/>
  <c r="AU2040" i="1" s="1"/>
  <c r="AS2040" i="1"/>
  <c r="BF2039" i="1"/>
  <c r="BC2039" i="1"/>
  <c r="BB2039" i="1"/>
  <c r="BA2039" i="1"/>
  <c r="AZ2039" i="1"/>
  <c r="AY2039" i="1"/>
  <c r="AV2039" i="1"/>
  <c r="AW2039" i="1" s="1"/>
  <c r="AT2039" i="1"/>
  <c r="AU2039" i="1" s="1"/>
  <c r="AS2039" i="1"/>
  <c r="BF2038" i="1"/>
  <c r="BC2038" i="1"/>
  <c r="BB2038" i="1"/>
  <c r="BA2038" i="1"/>
  <c r="AZ2038" i="1"/>
  <c r="AY2038" i="1"/>
  <c r="AV2038" i="1"/>
  <c r="AT2038" i="1"/>
  <c r="AU2038" i="1" s="1"/>
  <c r="AS2038" i="1"/>
  <c r="BF2037" i="1"/>
  <c r="BC2037" i="1"/>
  <c r="BB2037" i="1"/>
  <c r="BA2037" i="1"/>
  <c r="AZ2037" i="1"/>
  <c r="AY2037" i="1"/>
  <c r="AV2037" i="1"/>
  <c r="AT2037" i="1"/>
  <c r="AU2037" i="1" s="1"/>
  <c r="AS2037" i="1"/>
  <c r="BF2036" i="1"/>
  <c r="BC2036" i="1"/>
  <c r="BB2036" i="1"/>
  <c r="BA2036" i="1"/>
  <c r="AZ2036" i="1"/>
  <c r="AY2036" i="1"/>
  <c r="AV2036" i="1"/>
  <c r="AX2036" i="1" s="1"/>
  <c r="AT2036" i="1"/>
  <c r="AU2036" i="1" s="1"/>
  <c r="AS2036" i="1"/>
  <c r="BF2035" i="1"/>
  <c r="BC2035" i="1"/>
  <c r="BB2035" i="1"/>
  <c r="BA2035" i="1"/>
  <c r="AZ2035" i="1"/>
  <c r="AY2035" i="1"/>
  <c r="AV2035" i="1"/>
  <c r="AT2035" i="1"/>
  <c r="AU2035" i="1" s="1"/>
  <c r="AS2035" i="1"/>
  <c r="BF2034" i="1"/>
  <c r="BC2034" i="1"/>
  <c r="BB2034" i="1"/>
  <c r="BA2034" i="1"/>
  <c r="AZ2034" i="1"/>
  <c r="AY2034" i="1"/>
  <c r="AV2034" i="1"/>
  <c r="AX2034" i="1" s="1"/>
  <c r="AT2034" i="1"/>
  <c r="AU2034" i="1" s="1"/>
  <c r="AS2034" i="1"/>
  <c r="BF2033" i="1"/>
  <c r="BC2033" i="1"/>
  <c r="BB2033" i="1"/>
  <c r="BA2033" i="1"/>
  <c r="AZ2033" i="1"/>
  <c r="AY2033" i="1"/>
  <c r="AV2033" i="1"/>
  <c r="AT2033" i="1"/>
  <c r="AU2033" i="1" s="1"/>
  <c r="AS2033" i="1"/>
  <c r="BF2032" i="1"/>
  <c r="BC2032" i="1"/>
  <c r="BB2032" i="1"/>
  <c r="BA2032" i="1"/>
  <c r="AZ2032" i="1"/>
  <c r="AY2032" i="1"/>
  <c r="AV2032" i="1"/>
  <c r="AX2032" i="1" s="1"/>
  <c r="AT2032" i="1"/>
  <c r="AU2032" i="1" s="1"/>
  <c r="AS2032" i="1"/>
  <c r="BF2031" i="1"/>
  <c r="BC2031" i="1"/>
  <c r="BB2031" i="1"/>
  <c r="BA2031" i="1"/>
  <c r="AZ2031" i="1"/>
  <c r="AY2031" i="1"/>
  <c r="AV2031" i="1"/>
  <c r="AW2031" i="1" s="1"/>
  <c r="AT2031" i="1"/>
  <c r="AU2031" i="1" s="1"/>
  <c r="AS2031" i="1"/>
  <c r="BF2030" i="1"/>
  <c r="BC2030" i="1"/>
  <c r="BB2030" i="1"/>
  <c r="BA2030" i="1"/>
  <c r="AZ2030" i="1"/>
  <c r="AY2030" i="1"/>
  <c r="AV2030" i="1"/>
  <c r="AT2030" i="1"/>
  <c r="AU2030" i="1" s="1"/>
  <c r="AS2030" i="1"/>
  <c r="BF2029" i="1"/>
  <c r="BC2029" i="1"/>
  <c r="BB2029" i="1"/>
  <c r="BA2029" i="1"/>
  <c r="AZ2029" i="1"/>
  <c r="AY2029" i="1"/>
  <c r="AV2029" i="1"/>
  <c r="AT2029" i="1"/>
  <c r="AU2029" i="1" s="1"/>
  <c r="AS2029" i="1"/>
  <c r="BF2028" i="1"/>
  <c r="BC2028" i="1"/>
  <c r="BB2028" i="1"/>
  <c r="BA2028" i="1"/>
  <c r="AZ2028" i="1"/>
  <c r="AY2028" i="1"/>
  <c r="AV2028" i="1"/>
  <c r="AX2028" i="1" s="1"/>
  <c r="AT2028" i="1"/>
  <c r="AU2028" i="1" s="1"/>
  <c r="AS2028" i="1"/>
  <c r="BF2027" i="1"/>
  <c r="BC2027" i="1"/>
  <c r="BB2027" i="1"/>
  <c r="BA2027" i="1"/>
  <c r="AZ2027" i="1"/>
  <c r="AY2027" i="1"/>
  <c r="AV2027" i="1"/>
  <c r="AT2027" i="1"/>
  <c r="AU2027" i="1" s="1"/>
  <c r="AS2027" i="1"/>
  <c r="BF2026" i="1"/>
  <c r="BC2026" i="1"/>
  <c r="BB2026" i="1"/>
  <c r="BA2026" i="1"/>
  <c r="AZ2026" i="1"/>
  <c r="AY2026" i="1"/>
  <c r="AV2026" i="1"/>
  <c r="AX2026" i="1" s="1"/>
  <c r="AT2026" i="1"/>
  <c r="AU2026" i="1" s="1"/>
  <c r="AS2026" i="1"/>
  <c r="BF2025" i="1"/>
  <c r="BC2025" i="1"/>
  <c r="BB2025" i="1"/>
  <c r="BA2025" i="1"/>
  <c r="AZ2025" i="1"/>
  <c r="AY2025" i="1"/>
  <c r="AV2025" i="1"/>
  <c r="AT2025" i="1"/>
  <c r="AU2025" i="1" s="1"/>
  <c r="AS2025" i="1"/>
  <c r="BF2024" i="1"/>
  <c r="BC2024" i="1"/>
  <c r="BB2024" i="1"/>
  <c r="BA2024" i="1"/>
  <c r="AZ2024" i="1"/>
  <c r="AY2024" i="1"/>
  <c r="AV2024" i="1"/>
  <c r="AX2024" i="1" s="1"/>
  <c r="AT2024" i="1"/>
  <c r="AU2024" i="1" s="1"/>
  <c r="AS2024" i="1"/>
  <c r="BF2023" i="1"/>
  <c r="BC2023" i="1"/>
  <c r="BB2023" i="1"/>
  <c r="BA2023" i="1"/>
  <c r="AZ2023" i="1"/>
  <c r="AY2023" i="1"/>
  <c r="AV2023" i="1"/>
  <c r="AT2023" i="1"/>
  <c r="AU2023" i="1" s="1"/>
  <c r="AS2023" i="1"/>
  <c r="BF2022" i="1"/>
  <c r="BC2022" i="1"/>
  <c r="BB2022" i="1"/>
  <c r="BA2022" i="1"/>
  <c r="AZ2022" i="1"/>
  <c r="AY2022" i="1"/>
  <c r="AV2022" i="1"/>
  <c r="AT2022" i="1"/>
  <c r="AU2022" i="1" s="1"/>
  <c r="AS2022" i="1"/>
  <c r="BF2021" i="1"/>
  <c r="BC2021" i="1"/>
  <c r="BB2021" i="1"/>
  <c r="BA2021" i="1"/>
  <c r="AZ2021" i="1"/>
  <c r="AY2021" i="1"/>
  <c r="AV2021" i="1"/>
  <c r="AW2021" i="1" s="1"/>
  <c r="AT2021" i="1"/>
  <c r="AU2021" i="1" s="1"/>
  <c r="AS2021" i="1"/>
  <c r="BF2020" i="1"/>
  <c r="BC2020" i="1"/>
  <c r="BB2020" i="1"/>
  <c r="BA2020" i="1"/>
  <c r="AZ2020" i="1"/>
  <c r="AY2020" i="1"/>
  <c r="AV2020" i="1"/>
  <c r="AT2020" i="1"/>
  <c r="AU2020" i="1" s="1"/>
  <c r="AS2020" i="1"/>
  <c r="BF2019" i="1"/>
  <c r="BC2019" i="1"/>
  <c r="BB2019" i="1"/>
  <c r="BA2019" i="1"/>
  <c r="AZ2019" i="1"/>
  <c r="AY2019" i="1"/>
  <c r="AV2019" i="1"/>
  <c r="AT2019" i="1"/>
  <c r="AU2019" i="1" s="1"/>
  <c r="AS2019" i="1"/>
  <c r="BF2018" i="1"/>
  <c r="BC2018" i="1"/>
  <c r="BB2018" i="1"/>
  <c r="BA2018" i="1"/>
  <c r="AZ2018" i="1"/>
  <c r="AY2018" i="1"/>
  <c r="AV2018" i="1"/>
  <c r="AX2018" i="1" s="1"/>
  <c r="AT2018" i="1"/>
  <c r="AU2018" i="1" s="1"/>
  <c r="AS2018" i="1"/>
  <c r="BF2017" i="1"/>
  <c r="BC2017" i="1"/>
  <c r="BB2017" i="1"/>
  <c r="BA2017" i="1"/>
  <c r="AZ2017" i="1"/>
  <c r="AY2017" i="1"/>
  <c r="AV2017" i="1"/>
  <c r="AT2017" i="1"/>
  <c r="AU2017" i="1" s="1"/>
  <c r="AS2017" i="1"/>
  <c r="BF2016" i="1"/>
  <c r="BC2016" i="1"/>
  <c r="BB2016" i="1"/>
  <c r="BA2016" i="1"/>
  <c r="AZ2016" i="1"/>
  <c r="AY2016" i="1"/>
  <c r="AV2016" i="1"/>
  <c r="AT2016" i="1"/>
  <c r="AU2016" i="1" s="1"/>
  <c r="AS2016" i="1"/>
  <c r="BF2015" i="1"/>
  <c r="BC2015" i="1"/>
  <c r="BB2015" i="1"/>
  <c r="BA2015" i="1"/>
  <c r="AZ2015" i="1"/>
  <c r="AY2015" i="1"/>
  <c r="AV2015" i="1"/>
  <c r="AW2015" i="1" s="1"/>
  <c r="AT2015" i="1"/>
  <c r="AU2015" i="1" s="1"/>
  <c r="AS2015" i="1"/>
  <c r="BF2014" i="1"/>
  <c r="BC2014" i="1"/>
  <c r="BB2014" i="1"/>
  <c r="BA2014" i="1"/>
  <c r="AZ2014" i="1"/>
  <c r="AY2014" i="1"/>
  <c r="AV2014" i="1"/>
  <c r="AT2014" i="1"/>
  <c r="AU2014" i="1" s="1"/>
  <c r="AS2014" i="1"/>
  <c r="BF2013" i="1"/>
  <c r="BC2013" i="1"/>
  <c r="BB2013" i="1"/>
  <c r="BA2013" i="1"/>
  <c r="AZ2013" i="1"/>
  <c r="AY2013" i="1"/>
  <c r="AV2013" i="1"/>
  <c r="AW2013" i="1" s="1"/>
  <c r="AT2013" i="1"/>
  <c r="AU2013" i="1" s="1"/>
  <c r="AS2013" i="1"/>
  <c r="BF2012" i="1"/>
  <c r="BC2012" i="1"/>
  <c r="BB2012" i="1"/>
  <c r="BA2012" i="1"/>
  <c r="AZ2012" i="1"/>
  <c r="AY2012" i="1"/>
  <c r="AV2012" i="1"/>
  <c r="AT2012" i="1"/>
  <c r="AU2012" i="1" s="1"/>
  <c r="AS2012" i="1"/>
  <c r="BF2011" i="1"/>
  <c r="BC2011" i="1"/>
  <c r="BB2011" i="1"/>
  <c r="BA2011" i="1"/>
  <c r="AZ2011" i="1"/>
  <c r="AY2011" i="1"/>
  <c r="AV2011" i="1"/>
  <c r="AT2011" i="1"/>
  <c r="AU2011" i="1" s="1"/>
  <c r="AS2011" i="1"/>
  <c r="BF2010" i="1"/>
  <c r="BC2010" i="1"/>
  <c r="BB2010" i="1"/>
  <c r="BA2010" i="1"/>
  <c r="AZ2010" i="1"/>
  <c r="AY2010" i="1"/>
  <c r="AV2010" i="1"/>
  <c r="AX2010" i="1" s="1"/>
  <c r="AT2010" i="1"/>
  <c r="AU2010" i="1" s="1"/>
  <c r="AS2010" i="1"/>
  <c r="BF2009" i="1"/>
  <c r="BC2009" i="1"/>
  <c r="BB2009" i="1"/>
  <c r="BA2009" i="1"/>
  <c r="AZ2009" i="1"/>
  <c r="AY2009" i="1"/>
  <c r="AV2009" i="1"/>
  <c r="AT2009" i="1"/>
  <c r="AU2009" i="1" s="1"/>
  <c r="AS2009" i="1"/>
  <c r="BF2008" i="1"/>
  <c r="BC2008" i="1"/>
  <c r="BB2008" i="1"/>
  <c r="BA2008" i="1"/>
  <c r="AZ2008" i="1"/>
  <c r="AY2008" i="1"/>
  <c r="AV2008" i="1"/>
  <c r="AT2008" i="1"/>
  <c r="AU2008" i="1" s="1"/>
  <c r="AS2008" i="1"/>
  <c r="BF2007" i="1"/>
  <c r="BC2007" i="1"/>
  <c r="BB2007" i="1"/>
  <c r="BA2007" i="1"/>
  <c r="AZ2007" i="1"/>
  <c r="AY2007" i="1"/>
  <c r="AX2007" i="1"/>
  <c r="AV2007" i="1"/>
  <c r="AW2007" i="1" s="1"/>
  <c r="AU2007" i="1"/>
  <c r="AT2007" i="1"/>
  <c r="AS2007" i="1"/>
  <c r="BF2006" i="1"/>
  <c r="BC2006" i="1"/>
  <c r="BB2006" i="1"/>
  <c r="BA2006" i="1"/>
  <c r="AZ2006" i="1"/>
  <c r="AY2006" i="1"/>
  <c r="AV2006" i="1"/>
  <c r="AT2006" i="1"/>
  <c r="AU2006" i="1" s="1"/>
  <c r="AS2006" i="1"/>
  <c r="BF2005" i="1"/>
  <c r="BC2005" i="1"/>
  <c r="BB2005" i="1"/>
  <c r="BA2005" i="1"/>
  <c r="AZ2005" i="1"/>
  <c r="AY2005" i="1"/>
  <c r="AV2005" i="1"/>
  <c r="AW2005" i="1" s="1"/>
  <c r="AT2005" i="1"/>
  <c r="AU2005" i="1" s="1"/>
  <c r="AS2005" i="1"/>
  <c r="BF2004" i="1"/>
  <c r="BC2004" i="1"/>
  <c r="BB2004" i="1"/>
  <c r="BA2004" i="1"/>
  <c r="AZ2004" i="1"/>
  <c r="AY2004" i="1"/>
  <c r="AV2004" i="1"/>
  <c r="AT2004" i="1"/>
  <c r="AU2004" i="1" s="1"/>
  <c r="AS2004" i="1"/>
  <c r="BF2003" i="1"/>
  <c r="BC2003" i="1"/>
  <c r="BB2003" i="1"/>
  <c r="BA2003" i="1"/>
  <c r="AZ2003" i="1"/>
  <c r="AY2003" i="1"/>
  <c r="AV2003" i="1"/>
  <c r="AW2003" i="1" s="1"/>
  <c r="AT2003" i="1"/>
  <c r="AU2003" i="1" s="1"/>
  <c r="AS2003" i="1"/>
  <c r="BF2002" i="1"/>
  <c r="BC2002" i="1"/>
  <c r="BB2002" i="1"/>
  <c r="BA2002" i="1"/>
  <c r="AZ2002" i="1"/>
  <c r="AY2002" i="1"/>
  <c r="AV2002" i="1"/>
  <c r="AT2002" i="1"/>
  <c r="AU2002" i="1" s="1"/>
  <c r="AS2002" i="1"/>
  <c r="BF2001" i="1"/>
  <c r="BC2001" i="1"/>
  <c r="BB2001" i="1"/>
  <c r="BA2001" i="1"/>
  <c r="AZ2001" i="1"/>
  <c r="AY2001" i="1"/>
  <c r="AX2001" i="1"/>
  <c r="AV2001" i="1"/>
  <c r="AW2001" i="1" s="1"/>
  <c r="AT2001" i="1"/>
  <c r="AU2001" i="1" s="1"/>
  <c r="AS2001" i="1"/>
  <c r="BF2000" i="1"/>
  <c r="BC2000" i="1"/>
  <c r="BB2000" i="1"/>
  <c r="BA2000" i="1"/>
  <c r="AZ2000" i="1"/>
  <c r="AY2000" i="1"/>
  <c r="AV2000" i="1"/>
  <c r="AT2000" i="1"/>
  <c r="AU2000" i="1" s="1"/>
  <c r="AS2000" i="1"/>
  <c r="BF1999" i="1"/>
  <c r="BC1999" i="1"/>
  <c r="BB1999" i="1"/>
  <c r="BA1999" i="1"/>
  <c r="AZ1999" i="1"/>
  <c r="AY1999" i="1"/>
  <c r="AV1999" i="1"/>
  <c r="AW1999" i="1" s="1"/>
  <c r="AT1999" i="1"/>
  <c r="AU1999" i="1" s="1"/>
  <c r="AS1999" i="1"/>
  <c r="BF1998" i="1"/>
  <c r="BC1998" i="1"/>
  <c r="BB1998" i="1"/>
  <c r="BA1998" i="1"/>
  <c r="AZ1998" i="1"/>
  <c r="AY1998" i="1"/>
  <c r="AV1998" i="1"/>
  <c r="AT1998" i="1"/>
  <c r="AU1998" i="1" s="1"/>
  <c r="AS1998" i="1"/>
  <c r="BF1997" i="1"/>
  <c r="BC1997" i="1"/>
  <c r="BB1997" i="1"/>
  <c r="BA1997" i="1"/>
  <c r="AZ1997" i="1"/>
  <c r="AY1997" i="1"/>
  <c r="AV1997" i="1"/>
  <c r="AW1997" i="1" s="1"/>
  <c r="AT1997" i="1"/>
  <c r="AU1997" i="1" s="1"/>
  <c r="AS1997" i="1"/>
  <c r="BF1996" i="1"/>
  <c r="BC1996" i="1"/>
  <c r="BB1996" i="1"/>
  <c r="BA1996" i="1"/>
  <c r="AZ1996" i="1"/>
  <c r="AY1996" i="1"/>
  <c r="AV1996" i="1"/>
  <c r="AT1996" i="1"/>
  <c r="AU1996" i="1" s="1"/>
  <c r="AS1996" i="1"/>
  <c r="BF1995" i="1"/>
  <c r="BC1995" i="1"/>
  <c r="BB1995" i="1"/>
  <c r="BA1995" i="1"/>
  <c r="AZ1995" i="1"/>
  <c r="AY1995" i="1"/>
  <c r="AV1995" i="1"/>
  <c r="AW1995" i="1" s="1"/>
  <c r="AT1995" i="1"/>
  <c r="AU1995" i="1" s="1"/>
  <c r="AS1995" i="1"/>
  <c r="BF1994" i="1"/>
  <c r="BC1994" i="1"/>
  <c r="BB1994" i="1"/>
  <c r="BA1994" i="1"/>
  <c r="AZ1994" i="1"/>
  <c r="AY1994" i="1"/>
  <c r="AV1994" i="1"/>
  <c r="AX1994" i="1" s="1"/>
  <c r="AT1994" i="1"/>
  <c r="AU1994" i="1" s="1"/>
  <c r="AS1994" i="1"/>
  <c r="BF1993" i="1"/>
  <c r="BC1993" i="1"/>
  <c r="BB1993" i="1"/>
  <c r="BA1993" i="1"/>
  <c r="AZ1993" i="1"/>
  <c r="AY1993" i="1"/>
  <c r="AV1993" i="1"/>
  <c r="AW1993" i="1" s="1"/>
  <c r="AT1993" i="1"/>
  <c r="AU1993" i="1" s="1"/>
  <c r="AS1993" i="1"/>
  <c r="BF1992" i="1"/>
  <c r="BC1992" i="1"/>
  <c r="BB1992" i="1"/>
  <c r="BA1992" i="1"/>
  <c r="AZ1992" i="1"/>
  <c r="AY1992" i="1"/>
  <c r="AV1992" i="1"/>
  <c r="AT1992" i="1"/>
  <c r="AU1992" i="1" s="1"/>
  <c r="AS1992" i="1"/>
  <c r="BF1991" i="1"/>
  <c r="BC1991" i="1"/>
  <c r="BB1991" i="1"/>
  <c r="BA1991" i="1"/>
  <c r="AZ1991" i="1"/>
  <c r="AY1991" i="1"/>
  <c r="AV1991" i="1"/>
  <c r="AW1991" i="1" s="1"/>
  <c r="AT1991" i="1"/>
  <c r="AU1991" i="1" s="1"/>
  <c r="AS1991" i="1"/>
  <c r="BF1990" i="1"/>
  <c r="BC1990" i="1"/>
  <c r="BB1990" i="1"/>
  <c r="BA1990" i="1"/>
  <c r="AZ1990" i="1"/>
  <c r="AY1990" i="1"/>
  <c r="AV1990" i="1"/>
  <c r="AT1990" i="1"/>
  <c r="AU1990" i="1" s="1"/>
  <c r="AS1990" i="1"/>
  <c r="BF1989" i="1"/>
  <c r="BC1989" i="1"/>
  <c r="BB1989" i="1"/>
  <c r="BA1989" i="1"/>
  <c r="AZ1989" i="1"/>
  <c r="AY1989" i="1"/>
  <c r="AV1989" i="1"/>
  <c r="AW1989" i="1" s="1"/>
  <c r="AT1989" i="1"/>
  <c r="AU1989" i="1" s="1"/>
  <c r="AS1989" i="1"/>
  <c r="BF1988" i="1"/>
  <c r="BC1988" i="1"/>
  <c r="BB1988" i="1"/>
  <c r="BA1988" i="1"/>
  <c r="AZ1988" i="1"/>
  <c r="AY1988" i="1"/>
  <c r="AV1988" i="1"/>
  <c r="AT1988" i="1"/>
  <c r="AU1988" i="1" s="1"/>
  <c r="AS1988" i="1"/>
  <c r="BF1987" i="1"/>
  <c r="BC1987" i="1"/>
  <c r="BB1987" i="1"/>
  <c r="BA1987" i="1"/>
  <c r="AZ1987" i="1"/>
  <c r="AY1987" i="1"/>
  <c r="AV1987" i="1"/>
  <c r="AW1987" i="1" s="1"/>
  <c r="AT1987" i="1"/>
  <c r="AU1987" i="1" s="1"/>
  <c r="AS1987" i="1"/>
  <c r="BF1986" i="1"/>
  <c r="BC1986" i="1"/>
  <c r="BB1986" i="1"/>
  <c r="BA1986" i="1"/>
  <c r="AZ1986" i="1"/>
  <c r="AY1986" i="1"/>
  <c r="AV1986" i="1"/>
  <c r="AT1986" i="1"/>
  <c r="AU1986" i="1" s="1"/>
  <c r="AS1986" i="1"/>
  <c r="BF1985" i="1"/>
  <c r="BC1985" i="1"/>
  <c r="BB1985" i="1"/>
  <c r="BA1985" i="1"/>
  <c r="AZ1985" i="1"/>
  <c r="AY1985" i="1"/>
  <c r="AV1985" i="1"/>
  <c r="AT1985" i="1"/>
  <c r="AU1985" i="1" s="1"/>
  <c r="AS1985" i="1"/>
  <c r="BF1984" i="1"/>
  <c r="BC1984" i="1"/>
  <c r="BB1984" i="1"/>
  <c r="BA1984" i="1"/>
  <c r="AZ1984" i="1"/>
  <c r="AY1984" i="1"/>
  <c r="AV1984" i="1"/>
  <c r="AT1984" i="1"/>
  <c r="AU1984" i="1" s="1"/>
  <c r="AS1984" i="1"/>
  <c r="BF1983" i="1"/>
  <c r="BC1983" i="1"/>
  <c r="BB1983" i="1"/>
  <c r="BA1983" i="1"/>
  <c r="AZ1983" i="1"/>
  <c r="AY1983" i="1"/>
  <c r="AV1983" i="1"/>
  <c r="AW1983" i="1" s="1"/>
  <c r="AT1983" i="1"/>
  <c r="AU1983" i="1" s="1"/>
  <c r="AS1983" i="1"/>
  <c r="BF1982" i="1"/>
  <c r="BC1982" i="1"/>
  <c r="BB1982" i="1"/>
  <c r="BA1982" i="1"/>
  <c r="AZ1982" i="1"/>
  <c r="AY1982" i="1"/>
  <c r="AV1982" i="1"/>
  <c r="AT1982" i="1"/>
  <c r="AU1982" i="1" s="1"/>
  <c r="AS1982" i="1"/>
  <c r="BF1981" i="1"/>
  <c r="BC1981" i="1"/>
  <c r="BB1981" i="1"/>
  <c r="BA1981" i="1"/>
  <c r="AZ1981" i="1"/>
  <c r="AY1981" i="1"/>
  <c r="AV1981" i="1"/>
  <c r="AW1981" i="1" s="1"/>
  <c r="AT1981" i="1"/>
  <c r="AU1981" i="1" s="1"/>
  <c r="AS1981" i="1"/>
  <c r="BF1980" i="1"/>
  <c r="BC1980" i="1"/>
  <c r="BB1980" i="1"/>
  <c r="BA1980" i="1"/>
  <c r="AZ1980" i="1"/>
  <c r="AY1980" i="1"/>
  <c r="AV1980" i="1"/>
  <c r="AT1980" i="1"/>
  <c r="AU1980" i="1" s="1"/>
  <c r="AS1980" i="1"/>
  <c r="BF1979" i="1"/>
  <c r="BC1979" i="1"/>
  <c r="BB1979" i="1"/>
  <c r="BA1979" i="1"/>
  <c r="AZ1979" i="1"/>
  <c r="AY1979" i="1"/>
  <c r="AV1979" i="1"/>
  <c r="AW1979" i="1" s="1"/>
  <c r="AT1979" i="1"/>
  <c r="AU1979" i="1" s="1"/>
  <c r="AS1979" i="1"/>
  <c r="BF1978" i="1"/>
  <c r="BC1978" i="1"/>
  <c r="BB1978" i="1"/>
  <c r="BA1978" i="1"/>
  <c r="AZ1978" i="1"/>
  <c r="AY1978" i="1"/>
  <c r="AV1978" i="1"/>
  <c r="AT1978" i="1"/>
  <c r="AU1978" i="1" s="1"/>
  <c r="AS1978" i="1"/>
  <c r="BF1977" i="1"/>
  <c r="BC1977" i="1"/>
  <c r="BB1977" i="1"/>
  <c r="BA1977" i="1"/>
  <c r="AZ1977" i="1"/>
  <c r="AY1977" i="1"/>
  <c r="AV1977" i="1"/>
  <c r="AW1977" i="1" s="1"/>
  <c r="AT1977" i="1"/>
  <c r="AU1977" i="1" s="1"/>
  <c r="AS1977" i="1"/>
  <c r="BF1976" i="1"/>
  <c r="BC1976" i="1"/>
  <c r="BB1976" i="1"/>
  <c r="BA1976" i="1"/>
  <c r="AZ1976" i="1"/>
  <c r="AY1976" i="1"/>
  <c r="AV1976" i="1"/>
  <c r="AT1976" i="1"/>
  <c r="AU1976" i="1" s="1"/>
  <c r="AS1976" i="1"/>
  <c r="BF1975" i="1"/>
  <c r="BC1975" i="1"/>
  <c r="BB1975" i="1"/>
  <c r="BA1975" i="1"/>
  <c r="AZ1975" i="1"/>
  <c r="AY1975" i="1"/>
  <c r="AV1975" i="1"/>
  <c r="AW1975" i="1" s="1"/>
  <c r="AT1975" i="1"/>
  <c r="AU1975" i="1" s="1"/>
  <c r="AS1975" i="1"/>
  <c r="BF1974" i="1"/>
  <c r="BC1974" i="1"/>
  <c r="BB1974" i="1"/>
  <c r="BA1974" i="1"/>
  <c r="AZ1974" i="1"/>
  <c r="AY1974" i="1"/>
  <c r="AV1974" i="1"/>
  <c r="AT1974" i="1"/>
  <c r="AU1974" i="1" s="1"/>
  <c r="AS1974" i="1"/>
  <c r="BF1973" i="1"/>
  <c r="BC1973" i="1"/>
  <c r="BB1973" i="1"/>
  <c r="BA1973" i="1"/>
  <c r="AZ1973" i="1"/>
  <c r="AY1973" i="1"/>
  <c r="AV1973" i="1"/>
  <c r="AT1973" i="1"/>
  <c r="AU1973" i="1" s="1"/>
  <c r="AS1973" i="1"/>
  <c r="BF1972" i="1"/>
  <c r="BC1972" i="1"/>
  <c r="BB1972" i="1"/>
  <c r="BA1972" i="1"/>
  <c r="AZ1972" i="1"/>
  <c r="AY1972" i="1"/>
  <c r="AV1972" i="1"/>
  <c r="AW1972" i="1" s="1"/>
  <c r="AT1972" i="1"/>
  <c r="AU1972" i="1" s="1"/>
  <c r="AS1972" i="1"/>
  <c r="BF1971" i="1"/>
  <c r="BC1971" i="1"/>
  <c r="BB1971" i="1"/>
  <c r="BA1971" i="1"/>
  <c r="AZ1971" i="1"/>
  <c r="AY1971" i="1"/>
  <c r="AX1971" i="1"/>
  <c r="AV1971" i="1"/>
  <c r="AW1971" i="1" s="1"/>
  <c r="AT1971" i="1"/>
  <c r="AU1971" i="1" s="1"/>
  <c r="AS1971" i="1"/>
  <c r="BF1970" i="1"/>
  <c r="BC1970" i="1"/>
  <c r="BB1970" i="1"/>
  <c r="BA1970" i="1"/>
  <c r="AZ1970" i="1"/>
  <c r="AY1970" i="1"/>
  <c r="AV1970" i="1"/>
  <c r="AW1970" i="1" s="1"/>
  <c r="AT1970" i="1"/>
  <c r="AU1970" i="1" s="1"/>
  <c r="AS1970" i="1"/>
  <c r="BF1969" i="1"/>
  <c r="BC1969" i="1"/>
  <c r="BB1969" i="1"/>
  <c r="BA1969" i="1"/>
  <c r="AZ1969" i="1"/>
  <c r="AY1969" i="1"/>
  <c r="AV1969" i="1"/>
  <c r="AX1969" i="1" s="1"/>
  <c r="AT1969" i="1"/>
  <c r="AU1969" i="1" s="1"/>
  <c r="AS1969" i="1"/>
  <c r="BF1968" i="1"/>
  <c r="BC1968" i="1"/>
  <c r="BB1968" i="1"/>
  <c r="BA1968" i="1"/>
  <c r="AZ1968" i="1"/>
  <c r="AY1968" i="1"/>
  <c r="AV1968" i="1"/>
  <c r="AW1968" i="1" s="1"/>
  <c r="AT1968" i="1"/>
  <c r="AU1968" i="1" s="1"/>
  <c r="AS1968" i="1"/>
  <c r="BF1967" i="1"/>
  <c r="BC1967" i="1"/>
  <c r="BB1967" i="1"/>
  <c r="BA1967" i="1"/>
  <c r="AZ1967" i="1"/>
  <c r="AY1967" i="1"/>
  <c r="AV1967" i="1"/>
  <c r="AX1967" i="1" s="1"/>
  <c r="AT1967" i="1"/>
  <c r="AU1967" i="1" s="1"/>
  <c r="AS1967" i="1"/>
  <c r="BF1966" i="1"/>
  <c r="BC1966" i="1"/>
  <c r="BB1966" i="1"/>
  <c r="BA1966" i="1"/>
  <c r="AZ1966" i="1"/>
  <c r="AY1966" i="1"/>
  <c r="AV1966" i="1"/>
  <c r="AT1966" i="1"/>
  <c r="AU1966" i="1" s="1"/>
  <c r="AS1966" i="1"/>
  <c r="BF1965" i="1"/>
  <c r="BC1965" i="1"/>
  <c r="BB1965" i="1"/>
  <c r="BA1965" i="1"/>
  <c r="AZ1965" i="1"/>
  <c r="AY1965" i="1"/>
  <c r="AX1965" i="1"/>
  <c r="AV1965" i="1"/>
  <c r="AW1965" i="1" s="1"/>
  <c r="AT1965" i="1"/>
  <c r="AU1965" i="1" s="1"/>
  <c r="AS1965" i="1"/>
  <c r="BF1964" i="1"/>
  <c r="BC1964" i="1"/>
  <c r="BB1964" i="1"/>
  <c r="BA1964" i="1"/>
  <c r="AZ1964" i="1"/>
  <c r="AY1964" i="1"/>
  <c r="AV1964" i="1"/>
  <c r="AT1964" i="1"/>
  <c r="AU1964" i="1" s="1"/>
  <c r="AS1964" i="1"/>
  <c r="BF1963" i="1"/>
  <c r="BC1963" i="1"/>
  <c r="BB1963" i="1"/>
  <c r="BA1963" i="1"/>
  <c r="AZ1963" i="1"/>
  <c r="AY1963" i="1"/>
  <c r="AV1963" i="1"/>
  <c r="AT1963" i="1"/>
  <c r="AU1963" i="1" s="1"/>
  <c r="AS1963" i="1"/>
  <c r="BF1962" i="1"/>
  <c r="BC1962" i="1"/>
  <c r="BB1962" i="1"/>
  <c r="BA1962" i="1"/>
  <c r="AZ1962" i="1"/>
  <c r="AY1962" i="1"/>
  <c r="AV1962" i="1"/>
  <c r="AW1962" i="1" s="1"/>
  <c r="AT1962" i="1"/>
  <c r="AU1962" i="1" s="1"/>
  <c r="AS1962" i="1"/>
  <c r="BF1961" i="1"/>
  <c r="BC1961" i="1"/>
  <c r="BB1961" i="1"/>
  <c r="BA1961" i="1"/>
  <c r="AZ1961" i="1"/>
  <c r="AY1961" i="1"/>
  <c r="AV1961" i="1"/>
  <c r="AT1961" i="1"/>
  <c r="AU1961" i="1" s="1"/>
  <c r="AS1961" i="1"/>
  <c r="BF1960" i="1"/>
  <c r="BC1960" i="1"/>
  <c r="BB1960" i="1"/>
  <c r="BA1960" i="1"/>
  <c r="AZ1960" i="1"/>
  <c r="AY1960" i="1"/>
  <c r="AV1960" i="1"/>
  <c r="AW1960" i="1" s="1"/>
  <c r="AT1960" i="1"/>
  <c r="AU1960" i="1" s="1"/>
  <c r="AS1960" i="1"/>
  <c r="BF1959" i="1"/>
  <c r="BC1959" i="1"/>
  <c r="BB1959" i="1"/>
  <c r="BA1959" i="1"/>
  <c r="AZ1959" i="1"/>
  <c r="AY1959" i="1"/>
  <c r="AX1959" i="1"/>
  <c r="AV1959" i="1"/>
  <c r="AW1959" i="1" s="1"/>
  <c r="AT1959" i="1"/>
  <c r="AU1959" i="1" s="1"/>
  <c r="AS1959" i="1"/>
  <c r="BF1958" i="1"/>
  <c r="BC1958" i="1"/>
  <c r="BB1958" i="1"/>
  <c r="BA1958" i="1"/>
  <c r="AZ1958" i="1"/>
  <c r="AY1958" i="1"/>
  <c r="AV1958" i="1"/>
  <c r="AW1958" i="1" s="1"/>
  <c r="AT1958" i="1"/>
  <c r="AU1958" i="1" s="1"/>
  <c r="AS1958" i="1"/>
  <c r="BF1957" i="1"/>
  <c r="BC1957" i="1"/>
  <c r="BB1957" i="1"/>
  <c r="BA1957" i="1"/>
  <c r="AZ1957" i="1"/>
  <c r="AY1957" i="1"/>
  <c r="AV1957" i="1"/>
  <c r="AW1957" i="1" s="1"/>
  <c r="AT1957" i="1"/>
  <c r="AU1957" i="1" s="1"/>
  <c r="AS1957" i="1"/>
  <c r="BF1956" i="1"/>
  <c r="BC1956" i="1"/>
  <c r="BB1956" i="1"/>
  <c r="BA1956" i="1"/>
  <c r="AZ1956" i="1"/>
  <c r="AY1956" i="1"/>
  <c r="AV1956" i="1"/>
  <c r="AT1956" i="1"/>
  <c r="AU1956" i="1" s="1"/>
  <c r="AS1956" i="1"/>
  <c r="BF1955" i="1"/>
  <c r="BC1955" i="1"/>
  <c r="BB1955" i="1"/>
  <c r="BA1955" i="1"/>
  <c r="AZ1955" i="1"/>
  <c r="AY1955" i="1"/>
  <c r="AV1955" i="1"/>
  <c r="AW1955" i="1" s="1"/>
  <c r="AT1955" i="1"/>
  <c r="AU1955" i="1" s="1"/>
  <c r="AS1955" i="1"/>
  <c r="BF1954" i="1"/>
  <c r="BC1954" i="1"/>
  <c r="BB1954" i="1"/>
  <c r="BA1954" i="1"/>
  <c r="AZ1954" i="1"/>
  <c r="AY1954" i="1"/>
  <c r="AV1954" i="1"/>
  <c r="AW1954" i="1" s="1"/>
  <c r="AT1954" i="1"/>
  <c r="AU1954" i="1" s="1"/>
  <c r="AS1954" i="1"/>
  <c r="BF1953" i="1"/>
  <c r="BC1953" i="1"/>
  <c r="BB1953" i="1"/>
  <c r="BA1953" i="1"/>
  <c r="AZ1953" i="1"/>
  <c r="AY1953" i="1"/>
  <c r="AW1953" i="1"/>
  <c r="AV1953" i="1"/>
  <c r="AX1953" i="1" s="1"/>
  <c r="AT1953" i="1"/>
  <c r="AU1953" i="1" s="1"/>
  <c r="AS1953" i="1"/>
  <c r="BF1952" i="1"/>
  <c r="BC1952" i="1"/>
  <c r="BB1952" i="1"/>
  <c r="BA1952" i="1"/>
  <c r="AZ1952" i="1"/>
  <c r="AY1952" i="1"/>
  <c r="AV1952" i="1"/>
  <c r="AW1952" i="1" s="1"/>
  <c r="AT1952" i="1"/>
  <c r="AU1952" i="1" s="1"/>
  <c r="AS1952" i="1"/>
  <c r="BF1951" i="1"/>
  <c r="BC1951" i="1"/>
  <c r="BB1951" i="1"/>
  <c r="BA1951" i="1"/>
  <c r="AZ1951" i="1"/>
  <c r="AY1951" i="1"/>
  <c r="AV1951" i="1"/>
  <c r="AW1951" i="1" s="1"/>
  <c r="AT1951" i="1"/>
  <c r="AU1951" i="1" s="1"/>
  <c r="AS1951" i="1"/>
  <c r="BF1950" i="1"/>
  <c r="BC1950" i="1"/>
  <c r="BB1950" i="1"/>
  <c r="BA1950" i="1"/>
  <c r="AZ1950" i="1"/>
  <c r="AY1950" i="1"/>
  <c r="AV1950" i="1"/>
  <c r="AT1950" i="1"/>
  <c r="AU1950" i="1" s="1"/>
  <c r="AS1950" i="1"/>
  <c r="BF1949" i="1"/>
  <c r="BC1949" i="1"/>
  <c r="BB1949" i="1"/>
  <c r="BA1949" i="1"/>
  <c r="AZ1949" i="1"/>
  <c r="AY1949" i="1"/>
  <c r="AV1949" i="1"/>
  <c r="AW1949" i="1" s="1"/>
  <c r="AT1949" i="1"/>
  <c r="AU1949" i="1" s="1"/>
  <c r="AS1949" i="1"/>
  <c r="BF1948" i="1"/>
  <c r="BC1948" i="1"/>
  <c r="BB1948" i="1"/>
  <c r="BA1948" i="1"/>
  <c r="AZ1948" i="1"/>
  <c r="AY1948" i="1"/>
  <c r="AV1948" i="1"/>
  <c r="AT1948" i="1"/>
  <c r="AU1948" i="1" s="1"/>
  <c r="AS1948" i="1"/>
  <c r="BF1947" i="1"/>
  <c r="BC1947" i="1"/>
  <c r="BB1947" i="1"/>
  <c r="BA1947" i="1"/>
  <c r="AZ1947" i="1"/>
  <c r="AY1947" i="1"/>
  <c r="AV1947" i="1"/>
  <c r="AT1947" i="1"/>
  <c r="AU1947" i="1" s="1"/>
  <c r="AS1947" i="1"/>
  <c r="BF1946" i="1"/>
  <c r="BC1946" i="1"/>
  <c r="BB1946" i="1"/>
  <c r="BA1946" i="1"/>
  <c r="AZ1946" i="1"/>
  <c r="AY1946" i="1"/>
  <c r="AX1946" i="1"/>
  <c r="AV1946" i="1"/>
  <c r="AW1946" i="1" s="1"/>
  <c r="AT1946" i="1"/>
  <c r="AU1946" i="1" s="1"/>
  <c r="AS1946" i="1"/>
  <c r="BF1945" i="1"/>
  <c r="BC1945" i="1"/>
  <c r="BB1945" i="1"/>
  <c r="BA1945" i="1"/>
  <c r="AZ1945" i="1"/>
  <c r="AY1945" i="1"/>
  <c r="AV1945" i="1"/>
  <c r="AT1945" i="1"/>
  <c r="AU1945" i="1" s="1"/>
  <c r="AS1945" i="1"/>
  <c r="BF1944" i="1"/>
  <c r="BC1944" i="1"/>
  <c r="BB1944" i="1"/>
  <c r="BA1944" i="1"/>
  <c r="AZ1944" i="1"/>
  <c r="AY1944" i="1"/>
  <c r="AV1944" i="1"/>
  <c r="AW1944" i="1" s="1"/>
  <c r="AT1944" i="1"/>
  <c r="AU1944" i="1" s="1"/>
  <c r="AS1944" i="1"/>
  <c r="BF1943" i="1"/>
  <c r="BC1943" i="1"/>
  <c r="BB1943" i="1"/>
  <c r="BA1943" i="1"/>
  <c r="AZ1943" i="1"/>
  <c r="AY1943" i="1"/>
  <c r="AV1943" i="1"/>
  <c r="AX1943" i="1" s="1"/>
  <c r="AT1943" i="1"/>
  <c r="AU1943" i="1" s="1"/>
  <c r="AS1943" i="1"/>
  <c r="BF1942" i="1"/>
  <c r="BC1942" i="1"/>
  <c r="BB1942" i="1"/>
  <c r="BA1942" i="1"/>
  <c r="AZ1942" i="1"/>
  <c r="AY1942" i="1"/>
  <c r="AV1942" i="1"/>
  <c r="AW1942" i="1" s="1"/>
  <c r="AT1942" i="1"/>
  <c r="AU1942" i="1" s="1"/>
  <c r="AS1942" i="1"/>
  <c r="BF1941" i="1"/>
  <c r="BC1941" i="1"/>
  <c r="BB1941" i="1"/>
  <c r="BA1941" i="1"/>
  <c r="AZ1941" i="1"/>
  <c r="AY1941" i="1"/>
  <c r="AV1941" i="1"/>
  <c r="AW1941" i="1" s="1"/>
  <c r="AT1941" i="1"/>
  <c r="AU1941" i="1" s="1"/>
  <c r="AS1941" i="1"/>
  <c r="BF1940" i="1"/>
  <c r="BC1940" i="1"/>
  <c r="BB1940" i="1"/>
  <c r="BA1940" i="1"/>
  <c r="AZ1940" i="1"/>
  <c r="AY1940" i="1"/>
  <c r="AV1940" i="1"/>
  <c r="AW1940" i="1" s="1"/>
  <c r="AT1940" i="1"/>
  <c r="AU1940" i="1" s="1"/>
  <c r="AS1940" i="1"/>
  <c r="BF1939" i="1"/>
  <c r="BC1939" i="1"/>
  <c r="BB1939" i="1"/>
  <c r="BA1939" i="1"/>
  <c r="AZ1939" i="1"/>
  <c r="AY1939" i="1"/>
  <c r="AV1939" i="1"/>
  <c r="AT1939" i="1"/>
  <c r="AU1939" i="1" s="1"/>
  <c r="AS1939" i="1"/>
  <c r="BF1938" i="1"/>
  <c r="BC1938" i="1"/>
  <c r="BB1938" i="1"/>
  <c r="BA1938" i="1"/>
  <c r="AZ1938" i="1"/>
  <c r="AY1938" i="1"/>
  <c r="AV1938" i="1"/>
  <c r="AW1938" i="1" s="1"/>
  <c r="AT1938" i="1"/>
  <c r="AU1938" i="1" s="1"/>
  <c r="AS1938" i="1"/>
  <c r="BF1937" i="1"/>
  <c r="BC1937" i="1"/>
  <c r="BB1937" i="1"/>
  <c r="BA1937" i="1"/>
  <c r="AZ1937" i="1"/>
  <c r="AY1937" i="1"/>
  <c r="AV1937" i="1"/>
  <c r="AX1937" i="1" s="1"/>
  <c r="AT1937" i="1"/>
  <c r="AU1937" i="1" s="1"/>
  <c r="AS1937" i="1"/>
  <c r="BF1936" i="1"/>
  <c r="BC1936" i="1"/>
  <c r="BB1936" i="1"/>
  <c r="BA1936" i="1"/>
  <c r="AZ1936" i="1"/>
  <c r="AY1936" i="1"/>
  <c r="AV1936" i="1"/>
  <c r="AW1936" i="1" s="1"/>
  <c r="AT1936" i="1"/>
  <c r="AU1936" i="1" s="1"/>
  <c r="AS1936" i="1"/>
  <c r="BF1935" i="1"/>
  <c r="BC1935" i="1"/>
  <c r="BB1935" i="1"/>
  <c r="BA1935" i="1"/>
  <c r="AZ1935" i="1"/>
  <c r="AY1935" i="1"/>
  <c r="AV1935" i="1"/>
  <c r="AX1935" i="1" s="1"/>
  <c r="AT1935" i="1"/>
  <c r="AU1935" i="1" s="1"/>
  <c r="AS1935" i="1"/>
  <c r="BF1934" i="1"/>
  <c r="BC1934" i="1"/>
  <c r="BB1934" i="1"/>
  <c r="BA1934" i="1"/>
  <c r="AZ1934" i="1"/>
  <c r="AY1934" i="1"/>
  <c r="AV1934" i="1"/>
  <c r="AT1934" i="1"/>
  <c r="AU1934" i="1" s="1"/>
  <c r="AS1934" i="1"/>
  <c r="BF1933" i="1"/>
  <c r="BC1933" i="1"/>
  <c r="BB1933" i="1"/>
  <c r="BA1933" i="1"/>
  <c r="AZ1933" i="1"/>
  <c r="AY1933" i="1"/>
  <c r="AV1933" i="1"/>
  <c r="AX1933" i="1" s="1"/>
  <c r="AT1933" i="1"/>
  <c r="AU1933" i="1" s="1"/>
  <c r="AS1933" i="1"/>
  <c r="BF1932" i="1"/>
  <c r="BC1932" i="1"/>
  <c r="BB1932" i="1"/>
  <c r="BA1932" i="1"/>
  <c r="AZ1932" i="1"/>
  <c r="AY1932" i="1"/>
  <c r="AV1932" i="1"/>
  <c r="AT1932" i="1"/>
  <c r="AU1932" i="1" s="1"/>
  <c r="AS1932" i="1"/>
  <c r="BF1931" i="1"/>
  <c r="BC1931" i="1"/>
  <c r="BB1931" i="1"/>
  <c r="BA1931" i="1"/>
  <c r="AZ1931" i="1"/>
  <c r="AY1931" i="1"/>
  <c r="AV1931" i="1"/>
  <c r="AT1931" i="1"/>
  <c r="AU1931" i="1" s="1"/>
  <c r="AS1931" i="1"/>
  <c r="BF1930" i="1"/>
  <c r="BC1930" i="1"/>
  <c r="BB1930" i="1"/>
  <c r="BA1930" i="1"/>
  <c r="AZ1930" i="1"/>
  <c r="AY1930" i="1"/>
  <c r="AV1930" i="1"/>
  <c r="AW1930" i="1" s="1"/>
  <c r="AT1930" i="1"/>
  <c r="AU1930" i="1" s="1"/>
  <c r="AS1930" i="1"/>
  <c r="BF1929" i="1"/>
  <c r="BC1929" i="1"/>
  <c r="BB1929" i="1"/>
  <c r="BA1929" i="1"/>
  <c r="AZ1929" i="1"/>
  <c r="AY1929" i="1"/>
  <c r="AV1929" i="1"/>
  <c r="AT1929" i="1"/>
  <c r="AU1929" i="1" s="1"/>
  <c r="AS1929" i="1"/>
  <c r="BF1928" i="1"/>
  <c r="BC1928" i="1"/>
  <c r="BB1928" i="1"/>
  <c r="BA1928" i="1"/>
  <c r="AZ1928" i="1"/>
  <c r="AY1928" i="1"/>
  <c r="AV1928" i="1"/>
  <c r="AW1928" i="1" s="1"/>
  <c r="AT1928" i="1"/>
  <c r="AU1928" i="1" s="1"/>
  <c r="AS1928" i="1"/>
  <c r="BF1927" i="1"/>
  <c r="BC1927" i="1"/>
  <c r="BB1927" i="1"/>
  <c r="BA1927" i="1"/>
  <c r="AZ1927" i="1"/>
  <c r="AY1927" i="1"/>
  <c r="AV1927" i="1"/>
  <c r="AX1927" i="1" s="1"/>
  <c r="AT1927" i="1"/>
  <c r="AU1927" i="1" s="1"/>
  <c r="AS1927" i="1"/>
  <c r="BF1926" i="1"/>
  <c r="BC1926" i="1"/>
  <c r="BB1926" i="1"/>
  <c r="BA1926" i="1"/>
  <c r="AZ1926" i="1"/>
  <c r="AY1926" i="1"/>
  <c r="AV1926" i="1"/>
  <c r="AW1926" i="1" s="1"/>
  <c r="AT1926" i="1"/>
  <c r="AU1926" i="1" s="1"/>
  <c r="AS1926" i="1"/>
  <c r="BF1925" i="1"/>
  <c r="BC1925" i="1"/>
  <c r="BB1925" i="1"/>
  <c r="BA1925" i="1"/>
  <c r="AZ1925" i="1"/>
  <c r="AY1925" i="1"/>
  <c r="AV1925" i="1"/>
  <c r="AW1925" i="1" s="1"/>
  <c r="AT1925" i="1"/>
  <c r="AU1925" i="1" s="1"/>
  <c r="AS1925" i="1"/>
  <c r="BF1924" i="1"/>
  <c r="BC1924" i="1"/>
  <c r="BB1924" i="1"/>
  <c r="BA1924" i="1"/>
  <c r="AZ1924" i="1"/>
  <c r="AY1924" i="1"/>
  <c r="AV1924" i="1"/>
  <c r="AW1924" i="1" s="1"/>
  <c r="AT1924" i="1"/>
  <c r="AU1924" i="1" s="1"/>
  <c r="AS1924" i="1"/>
  <c r="BF1923" i="1"/>
  <c r="BC1923" i="1"/>
  <c r="BB1923" i="1"/>
  <c r="BA1923" i="1"/>
  <c r="AZ1923" i="1"/>
  <c r="AY1923" i="1"/>
  <c r="AV1923" i="1"/>
  <c r="AW1923" i="1" s="1"/>
  <c r="AT1923" i="1"/>
  <c r="AU1923" i="1" s="1"/>
  <c r="AS1923" i="1"/>
  <c r="BF1922" i="1"/>
  <c r="BC1922" i="1"/>
  <c r="BB1922" i="1"/>
  <c r="BA1922" i="1"/>
  <c r="AZ1922" i="1"/>
  <c r="AY1922" i="1"/>
  <c r="AV1922" i="1"/>
  <c r="AT1922" i="1"/>
  <c r="AU1922" i="1" s="1"/>
  <c r="AS1922" i="1"/>
  <c r="BF1921" i="1"/>
  <c r="BC1921" i="1"/>
  <c r="BB1921" i="1"/>
  <c r="BA1921" i="1"/>
  <c r="AZ1921" i="1"/>
  <c r="AY1921" i="1"/>
  <c r="AV1921" i="1"/>
  <c r="AX1921" i="1" s="1"/>
  <c r="AT1921" i="1"/>
  <c r="AU1921" i="1" s="1"/>
  <c r="AS1921" i="1"/>
  <c r="BF1920" i="1"/>
  <c r="BC1920" i="1"/>
  <c r="BB1920" i="1"/>
  <c r="BA1920" i="1"/>
  <c r="AZ1920" i="1"/>
  <c r="AY1920" i="1"/>
  <c r="AV1920" i="1"/>
  <c r="AW1920" i="1" s="1"/>
  <c r="AT1920" i="1"/>
  <c r="AU1920" i="1" s="1"/>
  <c r="AS1920" i="1"/>
  <c r="BF1919" i="1"/>
  <c r="BC1919" i="1"/>
  <c r="BB1919" i="1"/>
  <c r="BA1919" i="1"/>
  <c r="AZ1919" i="1"/>
  <c r="AY1919" i="1"/>
  <c r="AV1919" i="1"/>
  <c r="AW1919" i="1" s="1"/>
  <c r="AT1919" i="1"/>
  <c r="AU1919" i="1" s="1"/>
  <c r="AS1919" i="1"/>
  <c r="BF1918" i="1"/>
  <c r="BC1918" i="1"/>
  <c r="BB1918" i="1"/>
  <c r="BA1918" i="1"/>
  <c r="AZ1918" i="1"/>
  <c r="AY1918" i="1"/>
  <c r="AV1918" i="1"/>
  <c r="AT1918" i="1"/>
  <c r="AU1918" i="1" s="1"/>
  <c r="AS1918" i="1"/>
  <c r="BF1917" i="1"/>
  <c r="BC1917" i="1"/>
  <c r="BB1917" i="1"/>
  <c r="BA1917" i="1"/>
  <c r="AZ1917" i="1"/>
  <c r="AY1917" i="1"/>
  <c r="AV1917" i="1"/>
  <c r="AX1917" i="1" s="1"/>
  <c r="AT1917" i="1"/>
  <c r="AU1917" i="1" s="1"/>
  <c r="AS1917" i="1"/>
  <c r="BF1916" i="1"/>
  <c r="BC1916" i="1"/>
  <c r="BB1916" i="1"/>
  <c r="BA1916" i="1"/>
  <c r="AZ1916" i="1"/>
  <c r="AY1916" i="1"/>
  <c r="AV1916" i="1"/>
  <c r="AT1916" i="1"/>
  <c r="AU1916" i="1" s="1"/>
  <c r="AS1916" i="1"/>
  <c r="BF1915" i="1"/>
  <c r="BC1915" i="1"/>
  <c r="BB1915" i="1"/>
  <c r="BA1915" i="1"/>
  <c r="AZ1915" i="1"/>
  <c r="AY1915" i="1"/>
  <c r="AV1915" i="1"/>
  <c r="AT1915" i="1"/>
  <c r="AU1915" i="1" s="1"/>
  <c r="AS1915" i="1"/>
  <c r="BF1914" i="1"/>
  <c r="BC1914" i="1"/>
  <c r="BB1914" i="1"/>
  <c r="BA1914" i="1"/>
  <c r="AZ1914" i="1"/>
  <c r="AY1914" i="1"/>
  <c r="AV1914" i="1"/>
  <c r="AT1914" i="1"/>
  <c r="AU1914" i="1" s="1"/>
  <c r="AS1914" i="1"/>
  <c r="BF1913" i="1"/>
  <c r="BC1913" i="1"/>
  <c r="BB1913" i="1"/>
  <c r="BA1913" i="1"/>
  <c r="AZ1913" i="1"/>
  <c r="AY1913" i="1"/>
  <c r="AV1913" i="1"/>
  <c r="AT1913" i="1"/>
  <c r="AU1913" i="1" s="1"/>
  <c r="AS1913" i="1"/>
  <c r="BF1912" i="1"/>
  <c r="BC1912" i="1"/>
  <c r="BB1912" i="1"/>
  <c r="BA1912" i="1"/>
  <c r="AZ1912" i="1"/>
  <c r="AY1912" i="1"/>
  <c r="AV1912" i="1"/>
  <c r="AW1912" i="1" s="1"/>
  <c r="AT1912" i="1"/>
  <c r="AU1912" i="1" s="1"/>
  <c r="AS1912" i="1"/>
  <c r="BF1911" i="1"/>
  <c r="BC1911" i="1"/>
  <c r="BB1911" i="1"/>
  <c r="BA1911" i="1"/>
  <c r="AZ1911" i="1"/>
  <c r="AY1911" i="1"/>
  <c r="AV1911" i="1"/>
  <c r="AX1911" i="1" s="1"/>
  <c r="AT1911" i="1"/>
  <c r="AU1911" i="1" s="1"/>
  <c r="AS1911" i="1"/>
  <c r="BF1910" i="1"/>
  <c r="BC1910" i="1"/>
  <c r="BB1910" i="1"/>
  <c r="BA1910" i="1"/>
  <c r="AZ1910" i="1"/>
  <c r="AY1910" i="1"/>
  <c r="AV1910" i="1"/>
  <c r="AW1910" i="1" s="1"/>
  <c r="AT1910" i="1"/>
  <c r="AU1910" i="1" s="1"/>
  <c r="AS1910" i="1"/>
  <c r="BF1909" i="1"/>
  <c r="BC1909" i="1"/>
  <c r="BB1909" i="1"/>
  <c r="BA1909" i="1"/>
  <c r="AZ1909" i="1"/>
  <c r="AY1909" i="1"/>
  <c r="AV1909" i="1"/>
  <c r="AT1909" i="1"/>
  <c r="AU1909" i="1" s="1"/>
  <c r="AS1909" i="1"/>
  <c r="BF1908" i="1"/>
  <c r="BC1908" i="1"/>
  <c r="BB1908" i="1"/>
  <c r="BA1908" i="1"/>
  <c r="AZ1908" i="1"/>
  <c r="AY1908" i="1"/>
  <c r="AV1908" i="1"/>
  <c r="AW1908" i="1" s="1"/>
  <c r="AT1908" i="1"/>
  <c r="AU1908" i="1" s="1"/>
  <c r="AS1908" i="1"/>
  <c r="BF1907" i="1"/>
  <c r="BC1907" i="1"/>
  <c r="BB1907" i="1"/>
  <c r="BA1907" i="1"/>
  <c r="AZ1907" i="1"/>
  <c r="AY1907" i="1"/>
  <c r="AV1907" i="1"/>
  <c r="AW1907" i="1" s="1"/>
  <c r="AT1907" i="1"/>
  <c r="AU1907" i="1" s="1"/>
  <c r="AS1907" i="1"/>
  <c r="BF1906" i="1"/>
  <c r="BC1906" i="1"/>
  <c r="BB1906" i="1"/>
  <c r="BA1906" i="1"/>
  <c r="AZ1906" i="1"/>
  <c r="AY1906" i="1"/>
  <c r="AV1906" i="1"/>
  <c r="AW1906" i="1" s="1"/>
  <c r="AT1906" i="1"/>
  <c r="AU1906" i="1" s="1"/>
  <c r="AS1906" i="1"/>
  <c r="BF1905" i="1"/>
  <c r="BC1905" i="1"/>
  <c r="BB1905" i="1"/>
  <c r="BA1905" i="1"/>
  <c r="AZ1905" i="1"/>
  <c r="AY1905" i="1"/>
  <c r="AV1905" i="1"/>
  <c r="AX1905" i="1" s="1"/>
  <c r="AT1905" i="1"/>
  <c r="AU1905" i="1" s="1"/>
  <c r="AS1905" i="1"/>
  <c r="BF1904" i="1"/>
  <c r="BC1904" i="1"/>
  <c r="BB1904" i="1"/>
  <c r="BA1904" i="1"/>
  <c r="AZ1904" i="1"/>
  <c r="AY1904" i="1"/>
  <c r="AV1904" i="1"/>
  <c r="AT1904" i="1"/>
  <c r="AU1904" i="1" s="1"/>
  <c r="AS1904" i="1"/>
  <c r="BF1903" i="1"/>
  <c r="BC1903" i="1"/>
  <c r="BB1903" i="1"/>
  <c r="BA1903" i="1"/>
  <c r="AZ1903" i="1"/>
  <c r="AY1903" i="1"/>
  <c r="AV1903" i="1"/>
  <c r="AW1903" i="1" s="1"/>
  <c r="AT1903" i="1"/>
  <c r="AU1903" i="1" s="1"/>
  <c r="AS1903" i="1"/>
  <c r="BF1902" i="1"/>
  <c r="BC1902" i="1"/>
  <c r="BB1902" i="1"/>
  <c r="BA1902" i="1"/>
  <c r="AZ1902" i="1"/>
  <c r="AY1902" i="1"/>
  <c r="AV1902" i="1"/>
  <c r="AT1902" i="1"/>
  <c r="AU1902" i="1" s="1"/>
  <c r="AS1902" i="1"/>
  <c r="BF1901" i="1"/>
  <c r="BC1901" i="1"/>
  <c r="BB1901" i="1"/>
  <c r="BA1901" i="1"/>
  <c r="AZ1901" i="1"/>
  <c r="AY1901" i="1"/>
  <c r="AV1901" i="1"/>
  <c r="AX1901" i="1" s="1"/>
  <c r="AT1901" i="1"/>
  <c r="AU1901" i="1" s="1"/>
  <c r="AS1901" i="1"/>
  <c r="BF1900" i="1"/>
  <c r="BC1900" i="1"/>
  <c r="BB1900" i="1"/>
  <c r="BA1900" i="1"/>
  <c r="AZ1900" i="1"/>
  <c r="AY1900" i="1"/>
  <c r="AV1900" i="1"/>
  <c r="AT1900" i="1"/>
  <c r="AU1900" i="1" s="1"/>
  <c r="AS1900" i="1"/>
  <c r="BF1899" i="1"/>
  <c r="BC1899" i="1"/>
  <c r="BB1899" i="1"/>
  <c r="BA1899" i="1"/>
  <c r="AZ1899" i="1"/>
  <c r="AY1899" i="1"/>
  <c r="AV1899" i="1"/>
  <c r="AT1899" i="1"/>
  <c r="AU1899" i="1" s="1"/>
  <c r="AS1899" i="1"/>
  <c r="BF1898" i="1"/>
  <c r="BC1898" i="1"/>
  <c r="BB1898" i="1"/>
  <c r="BA1898" i="1"/>
  <c r="AZ1898" i="1"/>
  <c r="AY1898" i="1"/>
  <c r="AV1898" i="1"/>
  <c r="AW1898" i="1" s="1"/>
  <c r="AT1898" i="1"/>
  <c r="AU1898" i="1" s="1"/>
  <c r="AS1898" i="1"/>
  <c r="BF1897" i="1"/>
  <c r="BC1897" i="1"/>
  <c r="BB1897" i="1"/>
  <c r="BA1897" i="1"/>
  <c r="AZ1897" i="1"/>
  <c r="AY1897" i="1"/>
  <c r="AV1897" i="1"/>
  <c r="AT1897" i="1"/>
  <c r="AU1897" i="1" s="1"/>
  <c r="AS1897" i="1"/>
  <c r="BF1896" i="1"/>
  <c r="BC1896" i="1"/>
  <c r="BB1896" i="1"/>
  <c r="BA1896" i="1"/>
  <c r="AZ1896" i="1"/>
  <c r="AY1896" i="1"/>
  <c r="AV1896" i="1"/>
  <c r="AW1896" i="1" s="1"/>
  <c r="AT1896" i="1"/>
  <c r="AU1896" i="1" s="1"/>
  <c r="AS1896" i="1"/>
  <c r="BF1895" i="1"/>
  <c r="BC1895" i="1"/>
  <c r="BB1895" i="1"/>
  <c r="BA1895" i="1"/>
  <c r="AZ1895" i="1"/>
  <c r="AY1895" i="1"/>
  <c r="AX1895" i="1"/>
  <c r="AV1895" i="1"/>
  <c r="AW1895" i="1" s="1"/>
  <c r="AT1895" i="1"/>
  <c r="AU1895" i="1" s="1"/>
  <c r="AS1895" i="1"/>
  <c r="BF1894" i="1"/>
  <c r="BC1894" i="1"/>
  <c r="BB1894" i="1"/>
  <c r="BA1894" i="1"/>
  <c r="AZ1894" i="1"/>
  <c r="AY1894" i="1"/>
  <c r="AV1894" i="1"/>
  <c r="AW1894" i="1" s="1"/>
  <c r="AT1894" i="1"/>
  <c r="AU1894" i="1" s="1"/>
  <c r="AS1894" i="1"/>
  <c r="BF1893" i="1"/>
  <c r="BC1893" i="1"/>
  <c r="BB1893" i="1"/>
  <c r="BA1893" i="1"/>
  <c r="AZ1893" i="1"/>
  <c r="AY1893" i="1"/>
  <c r="AV1893" i="1"/>
  <c r="AW1893" i="1" s="1"/>
  <c r="AT1893" i="1"/>
  <c r="AU1893" i="1" s="1"/>
  <c r="AS1893" i="1"/>
  <c r="BF1892" i="1"/>
  <c r="BC1892" i="1"/>
  <c r="BB1892" i="1"/>
  <c r="BA1892" i="1"/>
  <c r="AZ1892" i="1"/>
  <c r="AY1892" i="1"/>
  <c r="AV1892" i="1"/>
  <c r="AT1892" i="1"/>
  <c r="AU1892" i="1" s="1"/>
  <c r="AS1892" i="1"/>
  <c r="BF1891" i="1"/>
  <c r="BC1891" i="1"/>
  <c r="BB1891" i="1"/>
  <c r="BA1891" i="1"/>
  <c r="AZ1891" i="1"/>
  <c r="AY1891" i="1"/>
  <c r="AV1891" i="1"/>
  <c r="AW1891" i="1" s="1"/>
  <c r="AT1891" i="1"/>
  <c r="AU1891" i="1" s="1"/>
  <c r="AS1891" i="1"/>
  <c r="BF1890" i="1"/>
  <c r="BC1890" i="1"/>
  <c r="BB1890" i="1"/>
  <c r="BA1890" i="1"/>
  <c r="AZ1890" i="1"/>
  <c r="AY1890" i="1"/>
  <c r="AV1890" i="1"/>
  <c r="AW1890" i="1" s="1"/>
  <c r="AT1890" i="1"/>
  <c r="AU1890" i="1" s="1"/>
  <c r="AS1890" i="1"/>
  <c r="BF1889" i="1"/>
  <c r="BC1889" i="1"/>
  <c r="BB1889" i="1"/>
  <c r="BA1889" i="1"/>
  <c r="AZ1889" i="1"/>
  <c r="AY1889" i="1"/>
  <c r="AX1889" i="1"/>
  <c r="AV1889" i="1"/>
  <c r="AW1889" i="1" s="1"/>
  <c r="AT1889" i="1"/>
  <c r="AU1889" i="1" s="1"/>
  <c r="AS1889" i="1"/>
  <c r="BF1888" i="1"/>
  <c r="BC1888" i="1"/>
  <c r="BB1888" i="1"/>
  <c r="BA1888" i="1"/>
  <c r="AZ1888" i="1"/>
  <c r="AY1888" i="1"/>
  <c r="AV1888" i="1"/>
  <c r="AW1888" i="1" s="1"/>
  <c r="AT1888" i="1"/>
  <c r="AU1888" i="1" s="1"/>
  <c r="AS1888" i="1"/>
  <c r="BF1887" i="1"/>
  <c r="BC1887" i="1"/>
  <c r="BB1887" i="1"/>
  <c r="BA1887" i="1"/>
  <c r="AZ1887" i="1"/>
  <c r="AY1887" i="1"/>
  <c r="AX1887" i="1"/>
  <c r="AV1887" i="1"/>
  <c r="AW1887" i="1" s="1"/>
  <c r="AT1887" i="1"/>
  <c r="AU1887" i="1" s="1"/>
  <c r="AS1887" i="1"/>
  <c r="BF1886" i="1"/>
  <c r="BC1886" i="1"/>
  <c r="BB1886" i="1"/>
  <c r="BA1886" i="1"/>
  <c r="AZ1886" i="1"/>
  <c r="AY1886" i="1"/>
  <c r="AV1886" i="1"/>
  <c r="AT1886" i="1"/>
  <c r="AU1886" i="1" s="1"/>
  <c r="AS1886" i="1"/>
  <c r="BF1885" i="1"/>
  <c r="BC1885" i="1"/>
  <c r="BB1885" i="1"/>
  <c r="BA1885" i="1"/>
  <c r="AZ1885" i="1"/>
  <c r="AY1885" i="1"/>
  <c r="AV1885" i="1"/>
  <c r="AW1885" i="1" s="1"/>
  <c r="AT1885" i="1"/>
  <c r="AU1885" i="1" s="1"/>
  <c r="AS1885" i="1"/>
  <c r="BF1884" i="1"/>
  <c r="BC1884" i="1"/>
  <c r="BB1884" i="1"/>
  <c r="BA1884" i="1"/>
  <c r="AZ1884" i="1"/>
  <c r="AY1884" i="1"/>
  <c r="AV1884" i="1"/>
  <c r="AT1884" i="1"/>
  <c r="AU1884" i="1" s="1"/>
  <c r="AS1884" i="1"/>
  <c r="BF1883" i="1"/>
  <c r="BC1883" i="1"/>
  <c r="BB1883" i="1"/>
  <c r="BA1883" i="1"/>
  <c r="AZ1883" i="1"/>
  <c r="AY1883" i="1"/>
  <c r="AV1883" i="1"/>
  <c r="AT1883" i="1"/>
  <c r="AU1883" i="1" s="1"/>
  <c r="AS1883" i="1"/>
  <c r="BF1882" i="1"/>
  <c r="BC1882" i="1"/>
  <c r="BB1882" i="1"/>
  <c r="BA1882" i="1"/>
  <c r="AZ1882" i="1"/>
  <c r="AY1882" i="1"/>
  <c r="AV1882" i="1"/>
  <c r="AT1882" i="1"/>
  <c r="AU1882" i="1" s="1"/>
  <c r="AS1882" i="1"/>
  <c r="BF1881" i="1"/>
  <c r="BC1881" i="1"/>
  <c r="BB1881" i="1"/>
  <c r="BA1881" i="1"/>
  <c r="AZ1881" i="1"/>
  <c r="AY1881" i="1"/>
  <c r="AV1881" i="1"/>
  <c r="AT1881" i="1"/>
  <c r="AU1881" i="1" s="1"/>
  <c r="AS1881" i="1"/>
  <c r="BF1880" i="1"/>
  <c r="BC1880" i="1"/>
  <c r="BB1880" i="1"/>
  <c r="BA1880" i="1"/>
  <c r="AZ1880" i="1"/>
  <c r="AY1880" i="1"/>
  <c r="AV1880" i="1"/>
  <c r="AW1880" i="1" s="1"/>
  <c r="AT1880" i="1"/>
  <c r="AU1880" i="1" s="1"/>
  <c r="AS1880" i="1"/>
  <c r="BF1879" i="1"/>
  <c r="BC1879" i="1"/>
  <c r="BB1879" i="1"/>
  <c r="BA1879" i="1"/>
  <c r="AZ1879" i="1"/>
  <c r="AY1879" i="1"/>
  <c r="AV1879" i="1"/>
  <c r="AX1879" i="1" s="1"/>
  <c r="AT1879" i="1"/>
  <c r="AU1879" i="1" s="1"/>
  <c r="AS1879" i="1"/>
  <c r="BF1878" i="1"/>
  <c r="BC1878" i="1"/>
  <c r="BB1878" i="1"/>
  <c r="BA1878" i="1"/>
  <c r="AZ1878" i="1"/>
  <c r="AY1878" i="1"/>
  <c r="AV1878" i="1"/>
  <c r="AW1878" i="1" s="1"/>
  <c r="AT1878" i="1"/>
  <c r="AU1878" i="1" s="1"/>
  <c r="AS1878" i="1"/>
  <c r="BF1877" i="1"/>
  <c r="BC1877" i="1"/>
  <c r="BB1877" i="1"/>
  <c r="BA1877" i="1"/>
  <c r="AZ1877" i="1"/>
  <c r="AY1877" i="1"/>
  <c r="AV1877" i="1"/>
  <c r="AW1877" i="1" s="1"/>
  <c r="AT1877" i="1"/>
  <c r="AU1877" i="1" s="1"/>
  <c r="AS1877" i="1"/>
  <c r="BF1876" i="1"/>
  <c r="BC1876" i="1"/>
  <c r="BB1876" i="1"/>
  <c r="BA1876" i="1"/>
  <c r="AZ1876" i="1"/>
  <c r="AY1876" i="1"/>
  <c r="AV1876" i="1"/>
  <c r="AW1876" i="1" s="1"/>
  <c r="AT1876" i="1"/>
  <c r="AU1876" i="1" s="1"/>
  <c r="AS1876" i="1"/>
  <c r="BF1875" i="1"/>
  <c r="BC1875" i="1"/>
  <c r="BB1875" i="1"/>
  <c r="BA1875" i="1"/>
  <c r="AZ1875" i="1"/>
  <c r="AY1875" i="1"/>
  <c r="AV1875" i="1"/>
  <c r="AT1875" i="1"/>
  <c r="AU1875" i="1" s="1"/>
  <c r="AS1875" i="1"/>
  <c r="BF1874" i="1"/>
  <c r="BC1874" i="1"/>
  <c r="BB1874" i="1"/>
  <c r="BA1874" i="1"/>
  <c r="AZ1874" i="1"/>
  <c r="AY1874" i="1"/>
  <c r="AV1874" i="1"/>
  <c r="AW1874" i="1" s="1"/>
  <c r="AT1874" i="1"/>
  <c r="AU1874" i="1" s="1"/>
  <c r="AS1874" i="1"/>
  <c r="BF1873" i="1"/>
  <c r="BC1873" i="1"/>
  <c r="BB1873" i="1"/>
  <c r="BA1873" i="1"/>
  <c r="AZ1873" i="1"/>
  <c r="AY1873" i="1"/>
  <c r="AV1873" i="1"/>
  <c r="AT1873" i="1"/>
  <c r="AU1873" i="1" s="1"/>
  <c r="AS1873" i="1"/>
  <c r="BF1872" i="1"/>
  <c r="BC1872" i="1"/>
  <c r="BB1872" i="1"/>
  <c r="BA1872" i="1"/>
  <c r="AZ1872" i="1"/>
  <c r="AY1872" i="1"/>
  <c r="AX1872" i="1"/>
  <c r="AV1872" i="1"/>
  <c r="AW1872" i="1" s="1"/>
  <c r="AT1872" i="1"/>
  <c r="AU1872" i="1" s="1"/>
  <c r="AS1872" i="1"/>
  <c r="BF1871" i="1"/>
  <c r="BC1871" i="1"/>
  <c r="BB1871" i="1"/>
  <c r="BA1871" i="1"/>
  <c r="AZ1871" i="1"/>
  <c r="AY1871" i="1"/>
  <c r="AV1871" i="1"/>
  <c r="AW1871" i="1" s="1"/>
  <c r="AT1871" i="1"/>
  <c r="AU1871" i="1" s="1"/>
  <c r="AS1871" i="1"/>
  <c r="BF1870" i="1"/>
  <c r="BC1870" i="1"/>
  <c r="BB1870" i="1"/>
  <c r="BA1870" i="1"/>
  <c r="AZ1870" i="1"/>
  <c r="AY1870" i="1"/>
  <c r="AV1870" i="1"/>
  <c r="AT1870" i="1"/>
  <c r="AU1870" i="1" s="1"/>
  <c r="AS1870" i="1"/>
  <c r="BF1869" i="1"/>
  <c r="BC1869" i="1"/>
  <c r="BB1869" i="1"/>
  <c r="BA1869" i="1"/>
  <c r="AZ1869" i="1"/>
  <c r="AY1869" i="1"/>
  <c r="AV1869" i="1"/>
  <c r="AT1869" i="1"/>
  <c r="AU1869" i="1" s="1"/>
  <c r="AS1869" i="1"/>
  <c r="BF1868" i="1"/>
  <c r="BC1868" i="1"/>
  <c r="BB1868" i="1"/>
  <c r="BA1868" i="1"/>
  <c r="AZ1868" i="1"/>
  <c r="AY1868" i="1"/>
  <c r="AV1868" i="1"/>
  <c r="AT1868" i="1"/>
  <c r="AU1868" i="1" s="1"/>
  <c r="AS1868" i="1"/>
  <c r="BF1867" i="1"/>
  <c r="BC1867" i="1"/>
  <c r="BB1867" i="1"/>
  <c r="BA1867" i="1"/>
  <c r="AZ1867" i="1"/>
  <c r="AY1867" i="1"/>
  <c r="AV1867" i="1"/>
  <c r="AT1867" i="1"/>
  <c r="AU1867" i="1" s="1"/>
  <c r="AS1867" i="1"/>
  <c r="BF1866" i="1"/>
  <c r="BC1866" i="1"/>
  <c r="BB1866" i="1"/>
  <c r="BA1866" i="1"/>
  <c r="AZ1866" i="1"/>
  <c r="AY1866" i="1"/>
  <c r="AV1866" i="1"/>
  <c r="AW1866" i="1" s="1"/>
  <c r="AT1866" i="1"/>
  <c r="AU1866" i="1" s="1"/>
  <c r="AS1866" i="1"/>
  <c r="BF1865" i="1"/>
  <c r="BC1865" i="1"/>
  <c r="BB1865" i="1"/>
  <c r="BA1865" i="1"/>
  <c r="AZ1865" i="1"/>
  <c r="AY1865" i="1"/>
  <c r="AV1865" i="1"/>
  <c r="AW1865" i="1" s="1"/>
  <c r="AT1865" i="1"/>
  <c r="AU1865" i="1" s="1"/>
  <c r="AS1865" i="1"/>
  <c r="BF1864" i="1"/>
  <c r="BC1864" i="1"/>
  <c r="BB1864" i="1"/>
  <c r="BA1864" i="1"/>
  <c r="AZ1864" i="1"/>
  <c r="AY1864" i="1"/>
  <c r="AV1864" i="1"/>
  <c r="AT1864" i="1"/>
  <c r="AU1864" i="1" s="1"/>
  <c r="AS1864" i="1"/>
  <c r="BF1863" i="1"/>
  <c r="BC1863" i="1"/>
  <c r="BB1863" i="1"/>
  <c r="BA1863" i="1"/>
  <c r="AZ1863" i="1"/>
  <c r="AY1863" i="1"/>
  <c r="AV1863" i="1"/>
  <c r="AT1863" i="1"/>
  <c r="AU1863" i="1" s="1"/>
  <c r="AS1863" i="1"/>
  <c r="BF1862" i="1"/>
  <c r="BC1862" i="1"/>
  <c r="BB1862" i="1"/>
  <c r="BA1862" i="1"/>
  <c r="AZ1862" i="1"/>
  <c r="AY1862" i="1"/>
  <c r="AV1862" i="1"/>
  <c r="AW1862" i="1" s="1"/>
  <c r="AU1862" i="1"/>
  <c r="AT1862" i="1"/>
  <c r="AS1862" i="1"/>
  <c r="BF1861" i="1"/>
  <c r="BC1861" i="1"/>
  <c r="BB1861" i="1"/>
  <c r="BA1861" i="1"/>
  <c r="AZ1861" i="1"/>
  <c r="AY1861" i="1"/>
  <c r="AV1861" i="1"/>
  <c r="AT1861" i="1"/>
  <c r="AU1861" i="1" s="1"/>
  <c r="AS1861" i="1"/>
  <c r="BF1860" i="1"/>
  <c r="BC1860" i="1"/>
  <c r="BB1860" i="1"/>
  <c r="BA1860" i="1"/>
  <c r="AZ1860" i="1"/>
  <c r="AY1860" i="1"/>
  <c r="AV1860" i="1"/>
  <c r="AT1860" i="1"/>
  <c r="AU1860" i="1" s="1"/>
  <c r="AS1860" i="1"/>
  <c r="BF1859" i="1"/>
  <c r="BC1859" i="1"/>
  <c r="BB1859" i="1"/>
  <c r="BA1859" i="1"/>
  <c r="AZ1859" i="1"/>
  <c r="AY1859" i="1"/>
  <c r="AV1859" i="1"/>
  <c r="AW1859" i="1" s="1"/>
  <c r="AT1859" i="1"/>
  <c r="AU1859" i="1" s="1"/>
  <c r="AS1859" i="1"/>
  <c r="BF1858" i="1"/>
  <c r="BC1858" i="1"/>
  <c r="BB1858" i="1"/>
  <c r="BA1858" i="1"/>
  <c r="AZ1858" i="1"/>
  <c r="AY1858" i="1"/>
  <c r="AV1858" i="1"/>
  <c r="AW1858" i="1" s="1"/>
  <c r="AU1858" i="1"/>
  <c r="AT1858" i="1"/>
  <c r="AS1858" i="1"/>
  <c r="BF1857" i="1"/>
  <c r="BC1857" i="1"/>
  <c r="BB1857" i="1"/>
  <c r="BA1857" i="1"/>
  <c r="AZ1857" i="1"/>
  <c r="AY1857" i="1"/>
  <c r="AV1857" i="1"/>
  <c r="AX1857" i="1" s="1"/>
  <c r="AT1857" i="1"/>
  <c r="AU1857" i="1" s="1"/>
  <c r="AS1857" i="1"/>
  <c r="BF1856" i="1"/>
  <c r="BC1856" i="1"/>
  <c r="BB1856" i="1"/>
  <c r="BA1856" i="1"/>
  <c r="AZ1856" i="1"/>
  <c r="AY1856" i="1"/>
  <c r="AV1856" i="1"/>
  <c r="AW1856" i="1" s="1"/>
  <c r="AT1856" i="1"/>
  <c r="AU1856" i="1" s="1"/>
  <c r="AS1856" i="1"/>
  <c r="BF1855" i="1"/>
  <c r="BC1855" i="1"/>
  <c r="BB1855" i="1"/>
  <c r="BA1855" i="1"/>
  <c r="AZ1855" i="1"/>
  <c r="AY1855" i="1"/>
  <c r="AV1855" i="1"/>
  <c r="AX1855" i="1" s="1"/>
  <c r="AT1855" i="1"/>
  <c r="AU1855" i="1" s="1"/>
  <c r="AS1855" i="1"/>
  <c r="BF1854" i="1"/>
  <c r="BC1854" i="1"/>
  <c r="BB1854" i="1"/>
  <c r="BA1854" i="1"/>
  <c r="AZ1854" i="1"/>
  <c r="AY1854" i="1"/>
  <c r="AX1854" i="1"/>
  <c r="AV1854" i="1"/>
  <c r="AW1854" i="1" s="1"/>
  <c r="AT1854" i="1"/>
  <c r="AU1854" i="1" s="1"/>
  <c r="AS1854" i="1"/>
  <c r="BF1853" i="1"/>
  <c r="BC1853" i="1"/>
  <c r="BB1853" i="1"/>
  <c r="BA1853" i="1"/>
  <c r="AZ1853" i="1"/>
  <c r="AY1853" i="1"/>
  <c r="AV1853" i="1"/>
  <c r="AX1853" i="1" s="1"/>
  <c r="AT1853" i="1"/>
  <c r="AU1853" i="1" s="1"/>
  <c r="AS1853" i="1"/>
  <c r="BF1852" i="1"/>
  <c r="BC1852" i="1"/>
  <c r="BB1852" i="1"/>
  <c r="BA1852" i="1"/>
  <c r="AZ1852" i="1"/>
  <c r="AY1852" i="1"/>
  <c r="AV1852" i="1"/>
  <c r="AW1852" i="1" s="1"/>
  <c r="AT1852" i="1"/>
  <c r="AU1852" i="1" s="1"/>
  <c r="AS1852" i="1"/>
  <c r="BF1851" i="1"/>
  <c r="BC1851" i="1"/>
  <c r="BB1851" i="1"/>
  <c r="BA1851" i="1"/>
  <c r="AZ1851" i="1"/>
  <c r="AY1851" i="1"/>
  <c r="AV1851" i="1"/>
  <c r="AX1851" i="1" s="1"/>
  <c r="AT1851" i="1"/>
  <c r="AU1851" i="1" s="1"/>
  <c r="AS1851" i="1"/>
  <c r="BF1850" i="1"/>
  <c r="BC1850" i="1"/>
  <c r="BB1850" i="1"/>
  <c r="BA1850" i="1"/>
  <c r="AZ1850" i="1"/>
  <c r="AY1850" i="1"/>
  <c r="AV1850" i="1"/>
  <c r="AW1850" i="1" s="1"/>
  <c r="AT1850" i="1"/>
  <c r="AU1850" i="1" s="1"/>
  <c r="AS1850" i="1"/>
  <c r="BF1849" i="1"/>
  <c r="BC1849" i="1"/>
  <c r="BB1849" i="1"/>
  <c r="BA1849" i="1"/>
  <c r="AZ1849" i="1"/>
  <c r="AY1849" i="1"/>
  <c r="AV1849" i="1"/>
  <c r="AT1849" i="1"/>
  <c r="AU1849" i="1" s="1"/>
  <c r="AS1849" i="1"/>
  <c r="BF1848" i="1"/>
  <c r="BC1848" i="1"/>
  <c r="BB1848" i="1"/>
  <c r="BA1848" i="1"/>
  <c r="AZ1848" i="1"/>
  <c r="AY1848" i="1"/>
  <c r="AV1848" i="1"/>
  <c r="AW1848" i="1" s="1"/>
  <c r="AT1848" i="1"/>
  <c r="AU1848" i="1" s="1"/>
  <c r="AS1848" i="1"/>
  <c r="BF1847" i="1"/>
  <c r="BC1847" i="1"/>
  <c r="BB1847" i="1"/>
  <c r="BA1847" i="1"/>
  <c r="AZ1847" i="1"/>
  <c r="AY1847" i="1"/>
  <c r="AV1847" i="1"/>
  <c r="AX1847" i="1" s="1"/>
  <c r="AT1847" i="1"/>
  <c r="AU1847" i="1" s="1"/>
  <c r="AS1847" i="1"/>
  <c r="BF1846" i="1"/>
  <c r="BC1846" i="1"/>
  <c r="BB1846" i="1"/>
  <c r="BA1846" i="1"/>
  <c r="AZ1846" i="1"/>
  <c r="AY1846" i="1"/>
  <c r="AV1846" i="1"/>
  <c r="AT1846" i="1"/>
  <c r="AU1846" i="1" s="1"/>
  <c r="AS1846" i="1"/>
  <c r="BF1845" i="1"/>
  <c r="BC1845" i="1"/>
  <c r="BB1845" i="1"/>
  <c r="BA1845" i="1"/>
  <c r="AZ1845" i="1"/>
  <c r="AY1845" i="1"/>
  <c r="AX1845" i="1"/>
  <c r="AV1845" i="1"/>
  <c r="AW1845" i="1" s="1"/>
  <c r="AT1845" i="1"/>
  <c r="AU1845" i="1" s="1"/>
  <c r="AS1845" i="1"/>
  <c r="BF1844" i="1"/>
  <c r="BC1844" i="1"/>
  <c r="BB1844" i="1"/>
  <c r="BA1844" i="1"/>
  <c r="AZ1844" i="1"/>
  <c r="AY1844" i="1"/>
  <c r="AV1844" i="1"/>
  <c r="AW1844" i="1" s="1"/>
  <c r="AT1844" i="1"/>
  <c r="AU1844" i="1" s="1"/>
  <c r="AS1844" i="1"/>
  <c r="BF1843" i="1"/>
  <c r="BC1843" i="1"/>
  <c r="BB1843" i="1"/>
  <c r="BA1843" i="1"/>
  <c r="AZ1843" i="1"/>
  <c r="AY1843" i="1"/>
  <c r="AV1843" i="1"/>
  <c r="AW1843" i="1" s="1"/>
  <c r="AT1843" i="1"/>
  <c r="AU1843" i="1" s="1"/>
  <c r="AS1843" i="1"/>
  <c r="BF1842" i="1"/>
  <c r="BC1842" i="1"/>
  <c r="BB1842" i="1"/>
  <c r="BA1842" i="1"/>
  <c r="AZ1842" i="1"/>
  <c r="AY1842" i="1"/>
  <c r="AV1842" i="1"/>
  <c r="AW1842" i="1" s="1"/>
  <c r="AU1842" i="1"/>
  <c r="AT1842" i="1"/>
  <c r="AS1842" i="1"/>
  <c r="BF1841" i="1"/>
  <c r="BC1841" i="1"/>
  <c r="BB1841" i="1"/>
  <c r="BA1841" i="1"/>
  <c r="AZ1841" i="1"/>
  <c r="AY1841" i="1"/>
  <c r="AV1841" i="1"/>
  <c r="AX1841" i="1" s="1"/>
  <c r="AT1841" i="1"/>
  <c r="AU1841" i="1" s="1"/>
  <c r="AS1841" i="1"/>
  <c r="BF1840" i="1"/>
  <c r="BC1840" i="1"/>
  <c r="BB1840" i="1"/>
  <c r="BA1840" i="1"/>
  <c r="AZ1840" i="1"/>
  <c r="AY1840" i="1"/>
  <c r="AV1840" i="1"/>
  <c r="AW1840" i="1" s="1"/>
  <c r="AT1840" i="1"/>
  <c r="AU1840" i="1" s="1"/>
  <c r="AS1840" i="1"/>
  <c r="BF1839" i="1"/>
  <c r="BC1839" i="1"/>
  <c r="BB1839" i="1"/>
  <c r="BA1839" i="1"/>
  <c r="AZ1839" i="1"/>
  <c r="AY1839" i="1"/>
  <c r="AV1839" i="1"/>
  <c r="AX1839" i="1" s="1"/>
  <c r="AT1839" i="1"/>
  <c r="AU1839" i="1" s="1"/>
  <c r="AS1839" i="1"/>
  <c r="BF1838" i="1"/>
  <c r="BC1838" i="1"/>
  <c r="BB1838" i="1"/>
  <c r="BA1838" i="1"/>
  <c r="AZ1838" i="1"/>
  <c r="AY1838" i="1"/>
  <c r="AV1838" i="1"/>
  <c r="AW1838" i="1" s="1"/>
  <c r="AT1838" i="1"/>
  <c r="AU1838" i="1" s="1"/>
  <c r="AS1838" i="1"/>
  <c r="BF1837" i="1"/>
  <c r="BC1837" i="1"/>
  <c r="BB1837" i="1"/>
  <c r="BA1837" i="1"/>
  <c r="AZ1837" i="1"/>
  <c r="AY1837" i="1"/>
  <c r="AV1837" i="1"/>
  <c r="AX1837" i="1" s="1"/>
  <c r="AT1837" i="1"/>
  <c r="AU1837" i="1" s="1"/>
  <c r="AS1837" i="1"/>
  <c r="BF1836" i="1"/>
  <c r="BC1836" i="1"/>
  <c r="BB1836" i="1"/>
  <c r="BA1836" i="1"/>
  <c r="AZ1836" i="1"/>
  <c r="AY1836" i="1"/>
  <c r="AV1836" i="1"/>
  <c r="AT1836" i="1"/>
  <c r="AU1836" i="1" s="1"/>
  <c r="AS1836" i="1"/>
  <c r="BF1835" i="1"/>
  <c r="BC1835" i="1"/>
  <c r="BB1835" i="1"/>
  <c r="BA1835" i="1"/>
  <c r="AZ1835" i="1"/>
  <c r="AY1835" i="1"/>
  <c r="AV1835" i="1"/>
  <c r="AW1835" i="1" s="1"/>
  <c r="AT1835" i="1"/>
  <c r="AU1835" i="1" s="1"/>
  <c r="AS1835" i="1"/>
  <c r="BF1834" i="1"/>
  <c r="BC1834" i="1"/>
  <c r="BB1834" i="1"/>
  <c r="BA1834" i="1"/>
  <c r="AZ1834" i="1"/>
  <c r="AY1834" i="1"/>
  <c r="AV1834" i="1"/>
  <c r="AW1834" i="1" s="1"/>
  <c r="AT1834" i="1"/>
  <c r="AU1834" i="1" s="1"/>
  <c r="AS1834" i="1"/>
  <c r="BF1833" i="1"/>
  <c r="BC1833" i="1"/>
  <c r="BB1833" i="1"/>
  <c r="BA1833" i="1"/>
  <c r="AZ1833" i="1"/>
  <c r="AY1833" i="1"/>
  <c r="AV1833" i="1"/>
  <c r="AT1833" i="1"/>
  <c r="AU1833" i="1" s="1"/>
  <c r="AS1833" i="1"/>
  <c r="BF1832" i="1"/>
  <c r="BC1832" i="1"/>
  <c r="BB1832" i="1"/>
  <c r="BA1832" i="1"/>
  <c r="AZ1832" i="1"/>
  <c r="AY1832" i="1"/>
  <c r="AV1832" i="1"/>
  <c r="AT1832" i="1"/>
  <c r="AU1832" i="1" s="1"/>
  <c r="AS1832" i="1"/>
  <c r="BF1831" i="1"/>
  <c r="BC1831" i="1"/>
  <c r="BB1831" i="1"/>
  <c r="BA1831" i="1"/>
  <c r="AZ1831" i="1"/>
  <c r="AY1831" i="1"/>
  <c r="AV1831" i="1"/>
  <c r="AT1831" i="1"/>
  <c r="AU1831" i="1" s="1"/>
  <c r="AS1831" i="1"/>
  <c r="BF1830" i="1"/>
  <c r="BC1830" i="1"/>
  <c r="BB1830" i="1"/>
  <c r="BA1830" i="1"/>
  <c r="AZ1830" i="1"/>
  <c r="AY1830" i="1"/>
  <c r="AV1830" i="1"/>
  <c r="AW1830" i="1" s="1"/>
  <c r="AT1830" i="1"/>
  <c r="AU1830" i="1" s="1"/>
  <c r="AS1830" i="1"/>
  <c r="BF1829" i="1"/>
  <c r="BC1829" i="1"/>
  <c r="BB1829" i="1"/>
  <c r="BA1829" i="1"/>
  <c r="AZ1829" i="1"/>
  <c r="AY1829" i="1"/>
  <c r="AV1829" i="1"/>
  <c r="AT1829" i="1"/>
  <c r="AU1829" i="1" s="1"/>
  <c r="AS1829" i="1"/>
  <c r="BF1828" i="1"/>
  <c r="BC1828" i="1"/>
  <c r="BB1828" i="1"/>
  <c r="BA1828" i="1"/>
  <c r="AZ1828" i="1"/>
  <c r="AY1828" i="1"/>
  <c r="AX1828" i="1"/>
  <c r="AV1828" i="1"/>
  <c r="AW1828" i="1" s="1"/>
  <c r="AU1828" i="1"/>
  <c r="AT1828" i="1"/>
  <c r="AS1828" i="1"/>
  <c r="BF1827" i="1"/>
  <c r="BC1827" i="1"/>
  <c r="BB1827" i="1"/>
  <c r="BA1827" i="1"/>
  <c r="AZ1827" i="1"/>
  <c r="AY1827" i="1"/>
  <c r="AV1827" i="1"/>
  <c r="AT1827" i="1"/>
  <c r="AU1827" i="1" s="1"/>
  <c r="AS1827" i="1"/>
  <c r="BF1826" i="1"/>
  <c r="BC1826" i="1"/>
  <c r="BB1826" i="1"/>
  <c r="BA1826" i="1"/>
  <c r="AZ1826" i="1"/>
  <c r="AY1826" i="1"/>
  <c r="AV1826" i="1"/>
  <c r="AW1826" i="1" s="1"/>
  <c r="AT1826" i="1"/>
  <c r="AU1826" i="1" s="1"/>
  <c r="AS1826" i="1"/>
  <c r="BF1825" i="1"/>
  <c r="BC1825" i="1"/>
  <c r="BB1825" i="1"/>
  <c r="BA1825" i="1"/>
  <c r="AZ1825" i="1"/>
  <c r="AY1825" i="1"/>
  <c r="AV1825" i="1"/>
  <c r="AX1825" i="1" s="1"/>
  <c r="AT1825" i="1"/>
  <c r="AU1825" i="1" s="1"/>
  <c r="AS1825" i="1"/>
  <c r="BF1824" i="1"/>
  <c r="BC1824" i="1"/>
  <c r="BB1824" i="1"/>
  <c r="BA1824" i="1"/>
  <c r="AZ1824" i="1"/>
  <c r="AY1824" i="1"/>
  <c r="AV1824" i="1"/>
  <c r="AW1824" i="1" s="1"/>
  <c r="AU1824" i="1"/>
  <c r="AT1824" i="1"/>
  <c r="AS1824" i="1"/>
  <c r="BF1823" i="1"/>
  <c r="BC1823" i="1"/>
  <c r="BB1823" i="1"/>
  <c r="BA1823" i="1"/>
  <c r="AZ1823" i="1"/>
  <c r="AY1823" i="1"/>
  <c r="AW1823" i="1"/>
  <c r="AV1823" i="1"/>
  <c r="AX1823" i="1" s="1"/>
  <c r="AT1823" i="1"/>
  <c r="AU1823" i="1" s="1"/>
  <c r="AS1823" i="1"/>
  <c r="BF1822" i="1"/>
  <c r="BC1822" i="1"/>
  <c r="BB1822" i="1"/>
  <c r="BA1822" i="1"/>
  <c r="AZ1822" i="1"/>
  <c r="AY1822" i="1"/>
  <c r="AV1822" i="1"/>
  <c r="AW1822" i="1" s="1"/>
  <c r="AT1822" i="1"/>
  <c r="AU1822" i="1" s="1"/>
  <c r="AS1822" i="1"/>
  <c r="BF1821" i="1"/>
  <c r="BC1821" i="1"/>
  <c r="BB1821" i="1"/>
  <c r="BA1821" i="1"/>
  <c r="AZ1821" i="1"/>
  <c r="AY1821" i="1"/>
  <c r="AV1821" i="1"/>
  <c r="AX1821" i="1" s="1"/>
  <c r="AT1821" i="1"/>
  <c r="AU1821" i="1" s="1"/>
  <c r="AS1821" i="1"/>
  <c r="BF1820" i="1"/>
  <c r="BC1820" i="1"/>
  <c r="BB1820" i="1"/>
  <c r="BA1820" i="1"/>
  <c r="AZ1820" i="1"/>
  <c r="AY1820" i="1"/>
  <c r="AV1820" i="1"/>
  <c r="AW1820" i="1" s="1"/>
  <c r="AT1820" i="1"/>
  <c r="AU1820" i="1" s="1"/>
  <c r="AS1820" i="1"/>
  <c r="BF1819" i="1"/>
  <c r="BC1819" i="1"/>
  <c r="BB1819" i="1"/>
  <c r="BA1819" i="1"/>
  <c r="AZ1819" i="1"/>
  <c r="AY1819" i="1"/>
  <c r="AV1819" i="1"/>
  <c r="AW1819" i="1" s="1"/>
  <c r="AT1819" i="1"/>
  <c r="AU1819" i="1" s="1"/>
  <c r="AS1819" i="1"/>
  <c r="BF1818" i="1"/>
  <c r="BC1818" i="1"/>
  <c r="BB1818" i="1"/>
  <c r="BA1818" i="1"/>
  <c r="AZ1818" i="1"/>
  <c r="AY1818" i="1"/>
  <c r="AV1818" i="1"/>
  <c r="AW1818" i="1" s="1"/>
  <c r="AT1818" i="1"/>
  <c r="AU1818" i="1" s="1"/>
  <c r="AS1818" i="1"/>
  <c r="BF1817" i="1"/>
  <c r="BC1817" i="1"/>
  <c r="BB1817" i="1"/>
  <c r="BA1817" i="1"/>
  <c r="AZ1817" i="1"/>
  <c r="AY1817" i="1"/>
  <c r="AV1817" i="1"/>
  <c r="AX1817" i="1" s="1"/>
  <c r="AT1817" i="1"/>
  <c r="AU1817" i="1" s="1"/>
  <c r="AS1817" i="1"/>
  <c r="BF1816" i="1"/>
  <c r="BC1816" i="1"/>
  <c r="BB1816" i="1"/>
  <c r="BA1816" i="1"/>
  <c r="AZ1816" i="1"/>
  <c r="AY1816" i="1"/>
  <c r="AV1816" i="1"/>
  <c r="AW1816" i="1" s="1"/>
  <c r="AT1816" i="1"/>
  <c r="AU1816" i="1" s="1"/>
  <c r="AS1816" i="1"/>
  <c r="BF1815" i="1"/>
  <c r="BC1815" i="1"/>
  <c r="BB1815" i="1"/>
  <c r="BA1815" i="1"/>
  <c r="AZ1815" i="1"/>
  <c r="AY1815" i="1"/>
  <c r="AV1815" i="1"/>
  <c r="AX1815" i="1" s="1"/>
  <c r="AT1815" i="1"/>
  <c r="AU1815" i="1" s="1"/>
  <c r="AS1815" i="1"/>
  <c r="BF1814" i="1"/>
  <c r="BC1814" i="1"/>
  <c r="BB1814" i="1"/>
  <c r="BA1814" i="1"/>
  <c r="AZ1814" i="1"/>
  <c r="AY1814" i="1"/>
  <c r="AV1814" i="1"/>
  <c r="AW1814" i="1" s="1"/>
  <c r="AT1814" i="1"/>
  <c r="AU1814" i="1" s="1"/>
  <c r="AS1814" i="1"/>
  <c r="BF1813" i="1"/>
  <c r="BC1813" i="1"/>
  <c r="BB1813" i="1"/>
  <c r="BA1813" i="1"/>
  <c r="AZ1813" i="1"/>
  <c r="AY1813" i="1"/>
  <c r="AV1813" i="1"/>
  <c r="AX1813" i="1" s="1"/>
  <c r="AT1813" i="1"/>
  <c r="AU1813" i="1" s="1"/>
  <c r="AS1813" i="1"/>
  <c r="BF1812" i="1"/>
  <c r="BC1812" i="1"/>
  <c r="BB1812" i="1"/>
  <c r="BA1812" i="1"/>
  <c r="AZ1812" i="1"/>
  <c r="AY1812" i="1"/>
  <c r="AV1812" i="1"/>
  <c r="AW1812" i="1" s="1"/>
  <c r="AT1812" i="1"/>
  <c r="AU1812" i="1" s="1"/>
  <c r="AS1812" i="1"/>
  <c r="BF1811" i="1"/>
  <c r="BC1811" i="1"/>
  <c r="BB1811" i="1"/>
  <c r="BA1811" i="1"/>
  <c r="AZ1811" i="1"/>
  <c r="AY1811" i="1"/>
  <c r="AV1811" i="1"/>
  <c r="AW1811" i="1" s="1"/>
  <c r="AT1811" i="1"/>
  <c r="AU1811" i="1" s="1"/>
  <c r="AS1811" i="1"/>
  <c r="BF1810" i="1"/>
  <c r="BC1810" i="1"/>
  <c r="BB1810" i="1"/>
  <c r="BA1810" i="1"/>
  <c r="AZ1810" i="1"/>
  <c r="AY1810" i="1"/>
  <c r="AX1810" i="1"/>
  <c r="AV1810" i="1"/>
  <c r="AW1810" i="1" s="1"/>
  <c r="AT1810" i="1"/>
  <c r="AU1810" i="1" s="1"/>
  <c r="AS1810" i="1"/>
  <c r="BF1809" i="1"/>
  <c r="BC1809" i="1"/>
  <c r="BB1809" i="1"/>
  <c r="BA1809" i="1"/>
  <c r="AZ1809" i="1"/>
  <c r="AY1809" i="1"/>
  <c r="AV1809" i="1"/>
  <c r="AX1809" i="1" s="1"/>
  <c r="AT1809" i="1"/>
  <c r="AU1809" i="1" s="1"/>
  <c r="AS1809" i="1"/>
  <c r="BF1808" i="1"/>
  <c r="BC1808" i="1"/>
  <c r="BB1808" i="1"/>
  <c r="BA1808" i="1"/>
  <c r="AZ1808" i="1"/>
  <c r="AY1808" i="1"/>
  <c r="AV1808" i="1"/>
  <c r="AW1808" i="1" s="1"/>
  <c r="AT1808" i="1"/>
  <c r="AU1808" i="1" s="1"/>
  <c r="AS1808" i="1"/>
  <c r="BF1807" i="1"/>
  <c r="BC1807" i="1"/>
  <c r="BB1807" i="1"/>
  <c r="BA1807" i="1"/>
  <c r="AZ1807" i="1"/>
  <c r="AY1807" i="1"/>
  <c r="AV1807" i="1"/>
  <c r="AT1807" i="1"/>
  <c r="AU1807" i="1" s="1"/>
  <c r="AS1807" i="1"/>
  <c r="BF1806" i="1"/>
  <c r="BC1806" i="1"/>
  <c r="BB1806" i="1"/>
  <c r="BA1806" i="1"/>
  <c r="AZ1806" i="1"/>
  <c r="AY1806" i="1"/>
  <c r="AV1806" i="1"/>
  <c r="AW1806" i="1" s="1"/>
  <c r="AT1806" i="1"/>
  <c r="AU1806" i="1" s="1"/>
  <c r="AS1806" i="1"/>
  <c r="BF1805" i="1"/>
  <c r="BC1805" i="1"/>
  <c r="BB1805" i="1"/>
  <c r="BA1805" i="1"/>
  <c r="AZ1805" i="1"/>
  <c r="AY1805" i="1"/>
  <c r="AV1805" i="1"/>
  <c r="AX1805" i="1" s="1"/>
  <c r="AT1805" i="1"/>
  <c r="AU1805" i="1" s="1"/>
  <c r="AS1805" i="1"/>
  <c r="BF1804" i="1"/>
  <c r="BC1804" i="1"/>
  <c r="BB1804" i="1"/>
  <c r="BA1804" i="1"/>
  <c r="AZ1804" i="1"/>
  <c r="AY1804" i="1"/>
  <c r="AV1804" i="1"/>
  <c r="AW1804" i="1" s="1"/>
  <c r="AT1804" i="1"/>
  <c r="AU1804" i="1" s="1"/>
  <c r="AS1804" i="1"/>
  <c r="BF1803" i="1"/>
  <c r="BC1803" i="1"/>
  <c r="BB1803" i="1"/>
  <c r="BA1803" i="1"/>
  <c r="AZ1803" i="1"/>
  <c r="AY1803" i="1"/>
  <c r="AX1803" i="1"/>
  <c r="AV1803" i="1"/>
  <c r="AW1803" i="1" s="1"/>
  <c r="AT1803" i="1"/>
  <c r="AU1803" i="1" s="1"/>
  <c r="AS1803" i="1"/>
  <c r="BF1802" i="1"/>
  <c r="BC1802" i="1"/>
  <c r="BB1802" i="1"/>
  <c r="BA1802" i="1"/>
  <c r="AZ1802" i="1"/>
  <c r="AY1802" i="1"/>
  <c r="AX1802" i="1"/>
  <c r="AV1802" i="1"/>
  <c r="AW1802" i="1" s="1"/>
  <c r="AT1802" i="1"/>
  <c r="AU1802" i="1" s="1"/>
  <c r="AS1802" i="1"/>
  <c r="BF1801" i="1"/>
  <c r="BC1801" i="1"/>
  <c r="BB1801" i="1"/>
  <c r="BA1801" i="1"/>
  <c r="AZ1801" i="1"/>
  <c r="AY1801" i="1"/>
  <c r="AV1801" i="1"/>
  <c r="AX1801" i="1" s="1"/>
  <c r="AT1801" i="1"/>
  <c r="AU1801" i="1" s="1"/>
  <c r="AS1801" i="1"/>
  <c r="BF1800" i="1"/>
  <c r="BC1800" i="1"/>
  <c r="BB1800" i="1"/>
  <c r="BA1800" i="1"/>
  <c r="AZ1800" i="1"/>
  <c r="AY1800" i="1"/>
  <c r="AV1800" i="1"/>
  <c r="AW1800" i="1" s="1"/>
  <c r="AT1800" i="1"/>
  <c r="AU1800" i="1" s="1"/>
  <c r="AS1800" i="1"/>
  <c r="BF1799" i="1"/>
  <c r="BC1799" i="1"/>
  <c r="BB1799" i="1"/>
  <c r="BA1799" i="1"/>
  <c r="AZ1799" i="1"/>
  <c r="AY1799" i="1"/>
  <c r="AV1799" i="1"/>
  <c r="AX1799" i="1" s="1"/>
  <c r="AT1799" i="1"/>
  <c r="AU1799" i="1" s="1"/>
  <c r="AS1799" i="1"/>
  <c r="BF1798" i="1"/>
  <c r="BC1798" i="1"/>
  <c r="BB1798" i="1"/>
  <c r="BA1798" i="1"/>
  <c r="AZ1798" i="1"/>
  <c r="AY1798" i="1"/>
  <c r="AV1798" i="1"/>
  <c r="AW1798" i="1" s="1"/>
  <c r="AT1798" i="1"/>
  <c r="AU1798" i="1" s="1"/>
  <c r="AS1798" i="1"/>
  <c r="BF1797" i="1"/>
  <c r="BC1797" i="1"/>
  <c r="BB1797" i="1"/>
  <c r="BA1797" i="1"/>
  <c r="AZ1797" i="1"/>
  <c r="AY1797" i="1"/>
  <c r="AV1797" i="1"/>
  <c r="AX1797" i="1" s="1"/>
  <c r="AT1797" i="1"/>
  <c r="AU1797" i="1" s="1"/>
  <c r="AS1797" i="1"/>
  <c r="BF1796" i="1"/>
  <c r="BC1796" i="1"/>
  <c r="BB1796" i="1"/>
  <c r="BA1796" i="1"/>
  <c r="AZ1796" i="1"/>
  <c r="AY1796" i="1"/>
  <c r="AX1796" i="1"/>
  <c r="AV1796" i="1"/>
  <c r="AW1796" i="1" s="1"/>
  <c r="AT1796" i="1"/>
  <c r="AU1796" i="1" s="1"/>
  <c r="AS1796" i="1"/>
  <c r="BF1795" i="1"/>
  <c r="BC1795" i="1"/>
  <c r="BB1795" i="1"/>
  <c r="BA1795" i="1"/>
  <c r="AZ1795" i="1"/>
  <c r="AY1795" i="1"/>
  <c r="AV1795" i="1"/>
  <c r="AW1795" i="1" s="1"/>
  <c r="AT1795" i="1"/>
  <c r="AU1795" i="1" s="1"/>
  <c r="AS1795" i="1"/>
  <c r="BF1794" i="1"/>
  <c r="BC1794" i="1"/>
  <c r="BB1794" i="1"/>
  <c r="BA1794" i="1"/>
  <c r="AZ1794" i="1"/>
  <c r="AY1794" i="1"/>
  <c r="AV1794" i="1"/>
  <c r="AW1794" i="1" s="1"/>
  <c r="AT1794" i="1"/>
  <c r="AU1794" i="1" s="1"/>
  <c r="AS1794" i="1"/>
  <c r="BF1793" i="1"/>
  <c r="BC1793" i="1"/>
  <c r="BB1793" i="1"/>
  <c r="BA1793" i="1"/>
  <c r="AZ1793" i="1"/>
  <c r="AY1793" i="1"/>
  <c r="AV1793" i="1"/>
  <c r="AX1793" i="1" s="1"/>
  <c r="AT1793" i="1"/>
  <c r="AU1793" i="1" s="1"/>
  <c r="AS1793" i="1"/>
  <c r="BF1792" i="1"/>
  <c r="BC1792" i="1"/>
  <c r="BB1792" i="1"/>
  <c r="BA1792" i="1"/>
  <c r="AZ1792" i="1"/>
  <c r="AY1792" i="1"/>
  <c r="AV1792" i="1"/>
  <c r="AW1792" i="1" s="1"/>
  <c r="AT1792" i="1"/>
  <c r="AU1792" i="1" s="1"/>
  <c r="AS1792" i="1"/>
  <c r="BF1791" i="1"/>
  <c r="BC1791" i="1"/>
  <c r="BB1791" i="1"/>
  <c r="BA1791" i="1"/>
  <c r="AZ1791" i="1"/>
  <c r="AY1791" i="1"/>
  <c r="AV1791" i="1"/>
  <c r="AX1791" i="1" s="1"/>
  <c r="AT1791" i="1"/>
  <c r="AU1791" i="1" s="1"/>
  <c r="AS1791" i="1"/>
  <c r="BF1790" i="1"/>
  <c r="BC1790" i="1"/>
  <c r="BB1790" i="1"/>
  <c r="BA1790" i="1"/>
  <c r="AZ1790" i="1"/>
  <c r="AY1790" i="1"/>
  <c r="AV1790" i="1"/>
  <c r="AW1790" i="1" s="1"/>
  <c r="AT1790" i="1"/>
  <c r="AU1790" i="1" s="1"/>
  <c r="AS1790" i="1"/>
  <c r="BF1789" i="1"/>
  <c r="BC1789" i="1"/>
  <c r="BB1789" i="1"/>
  <c r="BA1789" i="1"/>
  <c r="AZ1789" i="1"/>
  <c r="AY1789" i="1"/>
  <c r="AV1789" i="1"/>
  <c r="AX1789" i="1" s="1"/>
  <c r="AT1789" i="1"/>
  <c r="AU1789" i="1" s="1"/>
  <c r="AS1789" i="1"/>
  <c r="BF1788" i="1"/>
  <c r="BC1788" i="1"/>
  <c r="BB1788" i="1"/>
  <c r="BA1788" i="1"/>
  <c r="AZ1788" i="1"/>
  <c r="AY1788" i="1"/>
  <c r="AX1788" i="1"/>
  <c r="AV1788" i="1"/>
  <c r="AW1788" i="1" s="1"/>
  <c r="AT1788" i="1"/>
  <c r="AU1788" i="1" s="1"/>
  <c r="AS1788" i="1"/>
  <c r="BF1787" i="1"/>
  <c r="BC1787" i="1"/>
  <c r="BB1787" i="1"/>
  <c r="BA1787" i="1"/>
  <c r="AZ1787" i="1"/>
  <c r="AY1787" i="1"/>
  <c r="AV1787" i="1"/>
  <c r="AT1787" i="1"/>
  <c r="AU1787" i="1" s="1"/>
  <c r="AS1787" i="1"/>
  <c r="BF1786" i="1"/>
  <c r="BC1786" i="1"/>
  <c r="BB1786" i="1"/>
  <c r="BA1786" i="1"/>
  <c r="AZ1786" i="1"/>
  <c r="AY1786" i="1"/>
  <c r="AX1786" i="1"/>
  <c r="AV1786" i="1"/>
  <c r="AW1786" i="1" s="1"/>
  <c r="AT1786" i="1"/>
  <c r="AU1786" i="1" s="1"/>
  <c r="AS1786" i="1"/>
  <c r="BF1785" i="1"/>
  <c r="BC1785" i="1"/>
  <c r="BB1785" i="1"/>
  <c r="BA1785" i="1"/>
  <c r="AZ1785" i="1"/>
  <c r="AY1785" i="1"/>
  <c r="AV1785" i="1"/>
  <c r="AX1785" i="1" s="1"/>
  <c r="AT1785" i="1"/>
  <c r="AU1785" i="1" s="1"/>
  <c r="AS1785" i="1"/>
  <c r="BF1784" i="1"/>
  <c r="BC1784" i="1"/>
  <c r="BB1784" i="1"/>
  <c r="BA1784" i="1"/>
  <c r="AZ1784" i="1"/>
  <c r="AY1784" i="1"/>
  <c r="AV1784" i="1"/>
  <c r="AW1784" i="1" s="1"/>
  <c r="AT1784" i="1"/>
  <c r="AU1784" i="1" s="1"/>
  <c r="AS1784" i="1"/>
  <c r="BF1783" i="1"/>
  <c r="BC1783" i="1"/>
  <c r="BB1783" i="1"/>
  <c r="BA1783" i="1"/>
  <c r="AZ1783" i="1"/>
  <c r="AY1783" i="1"/>
  <c r="AV1783" i="1"/>
  <c r="AX1783" i="1" s="1"/>
  <c r="AT1783" i="1"/>
  <c r="AU1783" i="1" s="1"/>
  <c r="AS1783" i="1"/>
  <c r="BF1782" i="1"/>
  <c r="BC1782" i="1"/>
  <c r="BB1782" i="1"/>
  <c r="BA1782" i="1"/>
  <c r="AZ1782" i="1"/>
  <c r="AY1782" i="1"/>
  <c r="AV1782" i="1"/>
  <c r="AW1782" i="1" s="1"/>
  <c r="AT1782" i="1"/>
  <c r="AU1782" i="1" s="1"/>
  <c r="AS1782" i="1"/>
  <c r="BF1781" i="1"/>
  <c r="BC1781" i="1"/>
  <c r="BB1781" i="1"/>
  <c r="BA1781" i="1"/>
  <c r="AZ1781" i="1"/>
  <c r="AY1781" i="1"/>
  <c r="AV1781" i="1"/>
  <c r="AX1781" i="1" s="1"/>
  <c r="AT1781" i="1"/>
  <c r="AU1781" i="1" s="1"/>
  <c r="AS1781" i="1"/>
  <c r="BF1780" i="1"/>
  <c r="BC1780" i="1"/>
  <c r="BB1780" i="1"/>
  <c r="BA1780" i="1"/>
  <c r="AZ1780" i="1"/>
  <c r="AY1780" i="1"/>
  <c r="AV1780" i="1"/>
  <c r="AW1780" i="1" s="1"/>
  <c r="AT1780" i="1"/>
  <c r="AU1780" i="1" s="1"/>
  <c r="AS1780" i="1"/>
  <c r="BF1779" i="1"/>
  <c r="BC1779" i="1"/>
  <c r="BB1779" i="1"/>
  <c r="BA1779" i="1"/>
  <c r="AZ1779" i="1"/>
  <c r="AY1779" i="1"/>
  <c r="AW1779" i="1"/>
  <c r="AV1779" i="1"/>
  <c r="AX1779" i="1" s="1"/>
  <c r="AT1779" i="1"/>
  <c r="AU1779" i="1" s="1"/>
  <c r="AS1779" i="1"/>
  <c r="BF1778" i="1"/>
  <c r="BC1778" i="1"/>
  <c r="BB1778" i="1"/>
  <c r="BA1778" i="1"/>
  <c r="AZ1778" i="1"/>
  <c r="AY1778" i="1"/>
  <c r="AV1778" i="1"/>
  <c r="AT1778" i="1"/>
  <c r="AU1778" i="1" s="1"/>
  <c r="AS1778" i="1"/>
  <c r="BF1777" i="1"/>
  <c r="BC1777" i="1"/>
  <c r="BB1777" i="1"/>
  <c r="BA1777" i="1"/>
  <c r="AZ1777" i="1"/>
  <c r="AY1777" i="1"/>
  <c r="AV1777" i="1"/>
  <c r="AT1777" i="1"/>
  <c r="AU1777" i="1" s="1"/>
  <c r="AS1777" i="1"/>
  <c r="BF1776" i="1"/>
  <c r="BC1776" i="1"/>
  <c r="BB1776" i="1"/>
  <c r="BA1776" i="1"/>
  <c r="AZ1776" i="1"/>
  <c r="AY1776" i="1"/>
  <c r="AV1776" i="1"/>
  <c r="AW1776" i="1" s="1"/>
  <c r="AT1776" i="1"/>
  <c r="AU1776" i="1" s="1"/>
  <c r="AS1776" i="1"/>
  <c r="BF1775" i="1"/>
  <c r="BC1775" i="1"/>
  <c r="BB1775" i="1"/>
  <c r="BA1775" i="1"/>
  <c r="AZ1775" i="1"/>
  <c r="AY1775" i="1"/>
  <c r="AV1775" i="1"/>
  <c r="AW1775" i="1" s="1"/>
  <c r="AT1775" i="1"/>
  <c r="AU1775" i="1" s="1"/>
  <c r="AS1775" i="1"/>
  <c r="BF1774" i="1"/>
  <c r="BC1774" i="1"/>
  <c r="BB1774" i="1"/>
  <c r="BA1774" i="1"/>
  <c r="AZ1774" i="1"/>
  <c r="AY1774" i="1"/>
  <c r="AV1774" i="1"/>
  <c r="AW1774" i="1" s="1"/>
  <c r="AT1774" i="1"/>
  <c r="AU1774" i="1" s="1"/>
  <c r="AS1774" i="1"/>
  <c r="BF1773" i="1"/>
  <c r="BC1773" i="1"/>
  <c r="BB1773" i="1"/>
  <c r="BA1773" i="1"/>
  <c r="AZ1773" i="1"/>
  <c r="AY1773" i="1"/>
  <c r="AV1773" i="1"/>
  <c r="AW1773" i="1" s="1"/>
  <c r="AT1773" i="1"/>
  <c r="AU1773" i="1" s="1"/>
  <c r="AS1773" i="1"/>
  <c r="BF1772" i="1"/>
  <c r="BC1772" i="1"/>
  <c r="BB1772" i="1"/>
  <c r="BA1772" i="1"/>
  <c r="AZ1772" i="1"/>
  <c r="AY1772" i="1"/>
  <c r="AV1772" i="1"/>
  <c r="AW1772" i="1" s="1"/>
  <c r="AT1772" i="1"/>
  <c r="AU1772" i="1" s="1"/>
  <c r="AS1772" i="1"/>
  <c r="BF1771" i="1"/>
  <c r="BC1771" i="1"/>
  <c r="BB1771" i="1"/>
  <c r="BA1771" i="1"/>
  <c r="AZ1771" i="1"/>
  <c r="AY1771" i="1"/>
  <c r="AV1771" i="1"/>
  <c r="AW1771" i="1" s="1"/>
  <c r="AT1771" i="1"/>
  <c r="AU1771" i="1" s="1"/>
  <c r="AS1771" i="1"/>
  <c r="BF1770" i="1"/>
  <c r="BC1770" i="1"/>
  <c r="BB1770" i="1"/>
  <c r="BA1770" i="1"/>
  <c r="AZ1770" i="1"/>
  <c r="AY1770" i="1"/>
  <c r="AX1770" i="1"/>
  <c r="AV1770" i="1"/>
  <c r="AW1770" i="1" s="1"/>
  <c r="AT1770" i="1"/>
  <c r="AU1770" i="1" s="1"/>
  <c r="AS1770" i="1"/>
  <c r="BF1769" i="1"/>
  <c r="BC1769" i="1"/>
  <c r="BB1769" i="1"/>
  <c r="BA1769" i="1"/>
  <c r="AZ1769" i="1"/>
  <c r="AY1769" i="1"/>
  <c r="AV1769" i="1"/>
  <c r="AW1769" i="1" s="1"/>
  <c r="AT1769" i="1"/>
  <c r="AU1769" i="1" s="1"/>
  <c r="AS1769" i="1"/>
  <c r="BF1768" i="1"/>
  <c r="BC1768" i="1"/>
  <c r="BB1768" i="1"/>
  <c r="BA1768" i="1"/>
  <c r="AZ1768" i="1"/>
  <c r="AY1768" i="1"/>
  <c r="AV1768" i="1"/>
  <c r="AW1768" i="1" s="1"/>
  <c r="AT1768" i="1"/>
  <c r="AU1768" i="1" s="1"/>
  <c r="AS1768" i="1"/>
  <c r="BF1767" i="1"/>
  <c r="BC1767" i="1"/>
  <c r="BB1767" i="1"/>
  <c r="BA1767" i="1"/>
  <c r="AZ1767" i="1"/>
  <c r="AY1767" i="1"/>
  <c r="AV1767" i="1"/>
  <c r="AT1767" i="1"/>
  <c r="AU1767" i="1" s="1"/>
  <c r="AS1767" i="1"/>
  <c r="BF1766" i="1"/>
  <c r="BC1766" i="1"/>
  <c r="BB1766" i="1"/>
  <c r="BA1766" i="1"/>
  <c r="AZ1766" i="1"/>
  <c r="AY1766" i="1"/>
  <c r="AV1766" i="1"/>
  <c r="AW1766" i="1" s="1"/>
  <c r="AT1766" i="1"/>
  <c r="AU1766" i="1" s="1"/>
  <c r="AS1766" i="1"/>
  <c r="BF1765" i="1"/>
  <c r="BC1765" i="1"/>
  <c r="BB1765" i="1"/>
  <c r="BA1765" i="1"/>
  <c r="AZ1765" i="1"/>
  <c r="AY1765" i="1"/>
  <c r="AV1765" i="1"/>
  <c r="AX1765" i="1" s="1"/>
  <c r="AT1765" i="1"/>
  <c r="AU1765" i="1" s="1"/>
  <c r="AS1765" i="1"/>
  <c r="BF1764" i="1"/>
  <c r="BC1764" i="1"/>
  <c r="BB1764" i="1"/>
  <c r="BA1764" i="1"/>
  <c r="AZ1764" i="1"/>
  <c r="AY1764" i="1"/>
  <c r="AV1764" i="1"/>
  <c r="AW1764" i="1" s="1"/>
  <c r="AT1764" i="1"/>
  <c r="AU1764" i="1" s="1"/>
  <c r="AS1764" i="1"/>
  <c r="BF1763" i="1"/>
  <c r="BC1763" i="1"/>
  <c r="BB1763" i="1"/>
  <c r="BA1763" i="1"/>
  <c r="AZ1763" i="1"/>
  <c r="AY1763" i="1"/>
  <c r="AX1763" i="1"/>
  <c r="AV1763" i="1"/>
  <c r="AW1763" i="1" s="1"/>
  <c r="AT1763" i="1"/>
  <c r="AU1763" i="1" s="1"/>
  <c r="AS1763" i="1"/>
  <c r="BF1762" i="1"/>
  <c r="BC1762" i="1"/>
  <c r="BB1762" i="1"/>
  <c r="BA1762" i="1"/>
  <c r="AZ1762" i="1"/>
  <c r="AY1762" i="1"/>
  <c r="AV1762" i="1"/>
  <c r="AT1762" i="1"/>
  <c r="AU1762" i="1" s="1"/>
  <c r="AS1762" i="1"/>
  <c r="BF1761" i="1"/>
  <c r="BC1761" i="1"/>
  <c r="BB1761" i="1"/>
  <c r="BA1761" i="1"/>
  <c r="AZ1761" i="1"/>
  <c r="AY1761" i="1"/>
  <c r="AV1761" i="1"/>
  <c r="AT1761" i="1"/>
  <c r="AU1761" i="1" s="1"/>
  <c r="AS1761" i="1"/>
  <c r="BF1760" i="1"/>
  <c r="BC1760" i="1"/>
  <c r="BB1760" i="1"/>
  <c r="BA1760" i="1"/>
  <c r="AZ1760" i="1"/>
  <c r="AY1760" i="1"/>
  <c r="AV1760" i="1"/>
  <c r="AW1760" i="1" s="1"/>
  <c r="AT1760" i="1"/>
  <c r="AU1760" i="1" s="1"/>
  <c r="AS1760" i="1"/>
  <c r="BF1759" i="1"/>
  <c r="BC1759" i="1"/>
  <c r="BB1759" i="1"/>
  <c r="BA1759" i="1"/>
  <c r="AZ1759" i="1"/>
  <c r="AY1759" i="1"/>
  <c r="AW1759" i="1"/>
  <c r="AV1759" i="1"/>
  <c r="AX1759" i="1" s="1"/>
  <c r="AT1759" i="1"/>
  <c r="AU1759" i="1" s="1"/>
  <c r="AS1759" i="1"/>
  <c r="BF1758" i="1"/>
  <c r="BC1758" i="1"/>
  <c r="BB1758" i="1"/>
  <c r="BA1758" i="1"/>
  <c r="AZ1758" i="1"/>
  <c r="AY1758" i="1"/>
  <c r="AV1758" i="1"/>
  <c r="AW1758" i="1" s="1"/>
  <c r="AU1758" i="1"/>
  <c r="AT1758" i="1"/>
  <c r="AS1758" i="1"/>
  <c r="BF1757" i="1"/>
  <c r="BC1757" i="1"/>
  <c r="BB1757" i="1"/>
  <c r="BA1757" i="1"/>
  <c r="AZ1757" i="1"/>
  <c r="AY1757" i="1"/>
  <c r="AV1757" i="1"/>
  <c r="AX1757" i="1" s="1"/>
  <c r="AT1757" i="1"/>
  <c r="AU1757" i="1" s="1"/>
  <c r="AS1757" i="1"/>
  <c r="BF1756" i="1"/>
  <c r="BC1756" i="1"/>
  <c r="BB1756" i="1"/>
  <c r="BA1756" i="1"/>
  <c r="AZ1756" i="1"/>
  <c r="AY1756" i="1"/>
  <c r="AV1756" i="1"/>
  <c r="AW1756" i="1" s="1"/>
  <c r="AT1756" i="1"/>
  <c r="AU1756" i="1" s="1"/>
  <c r="AS1756" i="1"/>
  <c r="BF1755" i="1"/>
  <c r="BC1755" i="1"/>
  <c r="BB1755" i="1"/>
  <c r="BA1755" i="1"/>
  <c r="AZ1755" i="1"/>
  <c r="AY1755" i="1"/>
  <c r="AV1755" i="1"/>
  <c r="AT1755" i="1"/>
  <c r="AU1755" i="1" s="1"/>
  <c r="AS1755" i="1"/>
  <c r="BF1754" i="1"/>
  <c r="BC1754" i="1"/>
  <c r="BB1754" i="1"/>
  <c r="BA1754" i="1"/>
  <c r="AZ1754" i="1"/>
  <c r="AY1754" i="1"/>
  <c r="AV1754" i="1"/>
  <c r="AW1754" i="1" s="1"/>
  <c r="AT1754" i="1"/>
  <c r="AU1754" i="1" s="1"/>
  <c r="AS1754" i="1"/>
  <c r="BF1753" i="1"/>
  <c r="BC1753" i="1"/>
  <c r="BB1753" i="1"/>
  <c r="BA1753" i="1"/>
  <c r="AZ1753" i="1"/>
  <c r="AY1753" i="1"/>
  <c r="AX1753" i="1"/>
  <c r="AV1753" i="1"/>
  <c r="AW1753" i="1" s="1"/>
  <c r="AT1753" i="1"/>
  <c r="AU1753" i="1" s="1"/>
  <c r="AS1753" i="1"/>
  <c r="BF1752" i="1"/>
  <c r="BC1752" i="1"/>
  <c r="BB1752" i="1"/>
  <c r="BA1752" i="1"/>
  <c r="AZ1752" i="1"/>
  <c r="AY1752" i="1"/>
  <c r="AV1752" i="1"/>
  <c r="AT1752" i="1"/>
  <c r="AU1752" i="1" s="1"/>
  <c r="AS1752" i="1"/>
  <c r="BF1751" i="1"/>
  <c r="BC1751" i="1"/>
  <c r="BB1751" i="1"/>
  <c r="BA1751" i="1"/>
  <c r="AZ1751" i="1"/>
  <c r="AY1751" i="1"/>
  <c r="AV1751" i="1"/>
  <c r="AX1751" i="1" s="1"/>
  <c r="AT1751" i="1"/>
  <c r="AU1751" i="1" s="1"/>
  <c r="AS1751" i="1"/>
  <c r="BF1750" i="1"/>
  <c r="BC1750" i="1"/>
  <c r="BB1750" i="1"/>
  <c r="BA1750" i="1"/>
  <c r="AZ1750" i="1"/>
  <c r="AY1750" i="1"/>
  <c r="AV1750" i="1"/>
  <c r="AW1750" i="1" s="1"/>
  <c r="AT1750" i="1"/>
  <c r="AU1750" i="1" s="1"/>
  <c r="AS1750" i="1"/>
  <c r="BF1749" i="1"/>
  <c r="BC1749" i="1"/>
  <c r="BB1749" i="1"/>
  <c r="BA1749" i="1"/>
  <c r="AZ1749" i="1"/>
  <c r="AY1749" i="1"/>
  <c r="AX1749" i="1"/>
  <c r="AV1749" i="1"/>
  <c r="AW1749" i="1" s="1"/>
  <c r="AT1749" i="1"/>
  <c r="AU1749" i="1" s="1"/>
  <c r="AS1749" i="1"/>
  <c r="BF1748" i="1"/>
  <c r="BC1748" i="1"/>
  <c r="BB1748" i="1"/>
  <c r="BA1748" i="1"/>
  <c r="AZ1748" i="1"/>
  <c r="AY1748" i="1"/>
  <c r="AV1748" i="1"/>
  <c r="AW1748" i="1" s="1"/>
  <c r="AT1748" i="1"/>
  <c r="AU1748" i="1" s="1"/>
  <c r="AS1748" i="1"/>
  <c r="BF1747" i="1"/>
  <c r="BC1747" i="1"/>
  <c r="BB1747" i="1"/>
  <c r="BA1747" i="1"/>
  <c r="AZ1747" i="1"/>
  <c r="AY1747" i="1"/>
  <c r="AV1747" i="1"/>
  <c r="AX1747" i="1" s="1"/>
  <c r="AT1747" i="1"/>
  <c r="AU1747" i="1" s="1"/>
  <c r="AS1747" i="1"/>
  <c r="BF1746" i="1"/>
  <c r="BC1746" i="1"/>
  <c r="BB1746" i="1"/>
  <c r="BA1746" i="1"/>
  <c r="AZ1746" i="1"/>
  <c r="AY1746" i="1"/>
  <c r="AV1746" i="1"/>
  <c r="AT1746" i="1"/>
  <c r="AU1746" i="1" s="1"/>
  <c r="AS1746" i="1"/>
  <c r="BF1745" i="1"/>
  <c r="BC1745" i="1"/>
  <c r="BB1745" i="1"/>
  <c r="BA1745" i="1"/>
  <c r="AZ1745" i="1"/>
  <c r="AY1745" i="1"/>
  <c r="AV1745" i="1"/>
  <c r="AX1745" i="1" s="1"/>
  <c r="AT1745" i="1"/>
  <c r="AU1745" i="1" s="1"/>
  <c r="AS1745" i="1"/>
  <c r="BF1744" i="1"/>
  <c r="BC1744" i="1"/>
  <c r="BB1744" i="1"/>
  <c r="BA1744" i="1"/>
  <c r="AZ1744" i="1"/>
  <c r="AY1744" i="1"/>
  <c r="AX1744" i="1"/>
  <c r="AV1744" i="1"/>
  <c r="AW1744" i="1" s="1"/>
  <c r="AT1744" i="1"/>
  <c r="AU1744" i="1" s="1"/>
  <c r="AS1744" i="1"/>
  <c r="BF1743" i="1"/>
  <c r="BC1743" i="1"/>
  <c r="BB1743" i="1"/>
  <c r="BA1743" i="1"/>
  <c r="AZ1743" i="1"/>
  <c r="AY1743" i="1"/>
  <c r="AV1743" i="1"/>
  <c r="AW1743" i="1" s="1"/>
  <c r="AT1743" i="1"/>
  <c r="AU1743" i="1" s="1"/>
  <c r="AS1743" i="1"/>
  <c r="BF1742" i="1"/>
  <c r="BC1742" i="1"/>
  <c r="BB1742" i="1"/>
  <c r="BA1742" i="1"/>
  <c r="AZ1742" i="1"/>
  <c r="AY1742" i="1"/>
  <c r="AV1742" i="1"/>
  <c r="AW1742" i="1" s="1"/>
  <c r="AT1742" i="1"/>
  <c r="AU1742" i="1" s="1"/>
  <c r="AS1742" i="1"/>
  <c r="BF1741" i="1"/>
  <c r="BC1741" i="1"/>
  <c r="BB1741" i="1"/>
  <c r="BA1741" i="1"/>
  <c r="AZ1741" i="1"/>
  <c r="AY1741" i="1"/>
  <c r="AV1741" i="1"/>
  <c r="AT1741" i="1"/>
  <c r="AU1741" i="1" s="1"/>
  <c r="AS1741" i="1"/>
  <c r="BF1740" i="1"/>
  <c r="BC1740" i="1"/>
  <c r="BB1740" i="1"/>
  <c r="BA1740" i="1"/>
  <c r="AZ1740" i="1"/>
  <c r="AY1740" i="1"/>
  <c r="AV1740" i="1"/>
  <c r="AW1740" i="1" s="1"/>
  <c r="AT1740" i="1"/>
  <c r="AU1740" i="1" s="1"/>
  <c r="AS1740" i="1"/>
  <c r="BF1739" i="1"/>
  <c r="BC1739" i="1"/>
  <c r="BB1739" i="1"/>
  <c r="BA1739" i="1"/>
  <c r="AZ1739" i="1"/>
  <c r="AY1739" i="1"/>
  <c r="AV1739" i="1"/>
  <c r="AW1739" i="1" s="1"/>
  <c r="AT1739" i="1"/>
  <c r="AU1739" i="1" s="1"/>
  <c r="AS1739" i="1"/>
  <c r="BF1738" i="1"/>
  <c r="BC1738" i="1"/>
  <c r="BB1738" i="1"/>
  <c r="BA1738" i="1"/>
  <c r="AZ1738" i="1"/>
  <c r="AY1738" i="1"/>
  <c r="AV1738" i="1"/>
  <c r="AW1738" i="1" s="1"/>
  <c r="AT1738" i="1"/>
  <c r="AU1738" i="1" s="1"/>
  <c r="AS1738" i="1"/>
  <c r="BF1737" i="1"/>
  <c r="BC1737" i="1"/>
  <c r="BB1737" i="1"/>
  <c r="BA1737" i="1"/>
  <c r="AZ1737" i="1"/>
  <c r="AY1737" i="1"/>
  <c r="AV1737" i="1"/>
  <c r="AT1737" i="1"/>
  <c r="AU1737" i="1" s="1"/>
  <c r="AS1737" i="1"/>
  <c r="BF1736" i="1"/>
  <c r="BC1736" i="1"/>
  <c r="BB1736" i="1"/>
  <c r="BA1736" i="1"/>
  <c r="AZ1736" i="1"/>
  <c r="AY1736" i="1"/>
  <c r="AV1736" i="1"/>
  <c r="AW1736" i="1" s="1"/>
  <c r="AT1736" i="1"/>
  <c r="AU1736" i="1" s="1"/>
  <c r="AS1736" i="1"/>
  <c r="BF1735" i="1"/>
  <c r="BC1735" i="1"/>
  <c r="BB1735" i="1"/>
  <c r="BA1735" i="1"/>
  <c r="AZ1735" i="1"/>
  <c r="AY1735" i="1"/>
  <c r="AV1735" i="1"/>
  <c r="AT1735" i="1"/>
  <c r="AU1735" i="1" s="1"/>
  <c r="AS1735" i="1"/>
  <c r="BF1734" i="1"/>
  <c r="BC1734" i="1"/>
  <c r="BB1734" i="1"/>
  <c r="BA1734" i="1"/>
  <c r="AZ1734" i="1"/>
  <c r="AY1734" i="1"/>
  <c r="AV1734" i="1"/>
  <c r="AW1734" i="1" s="1"/>
  <c r="AT1734" i="1"/>
  <c r="AU1734" i="1" s="1"/>
  <c r="AS1734" i="1"/>
  <c r="BF1733" i="1"/>
  <c r="BC1733" i="1"/>
  <c r="BB1733" i="1"/>
  <c r="BA1733" i="1"/>
  <c r="AZ1733" i="1"/>
  <c r="AY1733" i="1"/>
  <c r="AV1733" i="1"/>
  <c r="AT1733" i="1"/>
  <c r="AU1733" i="1" s="1"/>
  <c r="AS1733" i="1"/>
  <c r="BF1732" i="1"/>
  <c r="BC1732" i="1"/>
  <c r="BB1732" i="1"/>
  <c r="BA1732" i="1"/>
  <c r="AZ1732" i="1"/>
  <c r="AY1732" i="1"/>
  <c r="AV1732" i="1"/>
  <c r="AW1732" i="1" s="1"/>
  <c r="AT1732" i="1"/>
  <c r="AU1732" i="1" s="1"/>
  <c r="AS1732" i="1"/>
  <c r="BF1731" i="1"/>
  <c r="BC1731" i="1"/>
  <c r="BB1731" i="1"/>
  <c r="BA1731" i="1"/>
  <c r="AZ1731" i="1"/>
  <c r="AY1731" i="1"/>
  <c r="AV1731" i="1"/>
  <c r="AW1731" i="1" s="1"/>
  <c r="AT1731" i="1"/>
  <c r="AU1731" i="1" s="1"/>
  <c r="AS1731" i="1"/>
  <c r="BF1730" i="1"/>
  <c r="BC1730" i="1"/>
  <c r="BB1730" i="1"/>
  <c r="BA1730" i="1"/>
  <c r="AZ1730" i="1"/>
  <c r="AY1730" i="1"/>
  <c r="AV1730" i="1"/>
  <c r="AT1730" i="1"/>
  <c r="AU1730" i="1" s="1"/>
  <c r="AS1730" i="1"/>
  <c r="BF1729" i="1"/>
  <c r="BC1729" i="1"/>
  <c r="BB1729" i="1"/>
  <c r="BA1729" i="1"/>
  <c r="AZ1729" i="1"/>
  <c r="AY1729" i="1"/>
  <c r="AV1729" i="1"/>
  <c r="AT1729" i="1"/>
  <c r="AU1729" i="1" s="1"/>
  <c r="AS1729" i="1"/>
  <c r="BF1728" i="1"/>
  <c r="BC1728" i="1"/>
  <c r="BB1728" i="1"/>
  <c r="BA1728" i="1"/>
  <c r="AZ1728" i="1"/>
  <c r="AY1728" i="1"/>
  <c r="AV1728" i="1"/>
  <c r="AW1728" i="1" s="1"/>
  <c r="AU1728" i="1"/>
  <c r="AT1728" i="1"/>
  <c r="AS1728" i="1"/>
  <c r="BF1727" i="1"/>
  <c r="BC1727" i="1"/>
  <c r="BB1727" i="1"/>
  <c r="BA1727" i="1"/>
  <c r="AZ1727" i="1"/>
  <c r="AY1727" i="1"/>
  <c r="AV1727" i="1"/>
  <c r="AX1727" i="1" s="1"/>
  <c r="AT1727" i="1"/>
  <c r="AU1727" i="1" s="1"/>
  <c r="AS1727" i="1"/>
  <c r="BF1726" i="1"/>
  <c r="BC1726" i="1"/>
  <c r="BB1726" i="1"/>
  <c r="BA1726" i="1"/>
  <c r="AZ1726" i="1"/>
  <c r="AY1726" i="1"/>
  <c r="AV1726" i="1"/>
  <c r="AW1726" i="1" s="1"/>
  <c r="AT1726" i="1"/>
  <c r="AU1726" i="1" s="1"/>
  <c r="AS1726" i="1"/>
  <c r="BF1725" i="1"/>
  <c r="BC1725" i="1"/>
  <c r="BB1725" i="1"/>
  <c r="BA1725" i="1"/>
  <c r="AZ1725" i="1"/>
  <c r="AY1725" i="1"/>
  <c r="AV1725" i="1"/>
  <c r="AX1725" i="1" s="1"/>
  <c r="AT1725" i="1"/>
  <c r="AU1725" i="1" s="1"/>
  <c r="AS1725" i="1"/>
  <c r="BF1724" i="1"/>
  <c r="BC1724" i="1"/>
  <c r="BB1724" i="1"/>
  <c r="BA1724" i="1"/>
  <c r="AZ1724" i="1"/>
  <c r="AY1724" i="1"/>
  <c r="AV1724" i="1"/>
  <c r="AW1724" i="1" s="1"/>
  <c r="AU1724" i="1"/>
  <c r="AT1724" i="1"/>
  <c r="AS1724" i="1"/>
  <c r="BF1723" i="1"/>
  <c r="BC1723" i="1"/>
  <c r="BB1723" i="1"/>
  <c r="BA1723" i="1"/>
  <c r="AZ1723" i="1"/>
  <c r="AY1723" i="1"/>
  <c r="AV1723" i="1"/>
  <c r="AT1723" i="1"/>
  <c r="AU1723" i="1" s="1"/>
  <c r="AS1723" i="1"/>
  <c r="BF1722" i="1"/>
  <c r="BC1722" i="1"/>
  <c r="BB1722" i="1"/>
  <c r="BA1722" i="1"/>
  <c r="AZ1722" i="1"/>
  <c r="AY1722" i="1"/>
  <c r="AV1722" i="1"/>
  <c r="AW1722" i="1" s="1"/>
  <c r="AU1722" i="1"/>
  <c r="AT1722" i="1"/>
  <c r="AS1722" i="1"/>
  <c r="BF1721" i="1"/>
  <c r="BC1721" i="1"/>
  <c r="BB1721" i="1"/>
  <c r="BA1721" i="1"/>
  <c r="AZ1721" i="1"/>
  <c r="AY1721" i="1"/>
  <c r="AV1721" i="1"/>
  <c r="AW1721" i="1" s="1"/>
  <c r="AT1721" i="1"/>
  <c r="AU1721" i="1" s="1"/>
  <c r="AS1721" i="1"/>
  <c r="BF1720" i="1"/>
  <c r="BC1720" i="1"/>
  <c r="BB1720" i="1"/>
  <c r="BA1720" i="1"/>
  <c r="AZ1720" i="1"/>
  <c r="AY1720" i="1"/>
  <c r="AV1720" i="1"/>
  <c r="AT1720" i="1"/>
  <c r="AU1720" i="1" s="1"/>
  <c r="AS1720" i="1"/>
  <c r="BF1719" i="1"/>
  <c r="BC1719" i="1"/>
  <c r="BB1719" i="1"/>
  <c r="BA1719" i="1"/>
  <c r="AZ1719" i="1"/>
  <c r="AY1719" i="1"/>
  <c r="AV1719" i="1"/>
  <c r="AX1719" i="1" s="1"/>
  <c r="AT1719" i="1"/>
  <c r="AU1719" i="1" s="1"/>
  <c r="AS1719" i="1"/>
  <c r="BF1718" i="1"/>
  <c r="BC1718" i="1"/>
  <c r="BB1718" i="1"/>
  <c r="BA1718" i="1"/>
  <c r="AZ1718" i="1"/>
  <c r="AY1718" i="1"/>
  <c r="AV1718" i="1"/>
  <c r="AW1718" i="1" s="1"/>
  <c r="AT1718" i="1"/>
  <c r="AU1718" i="1" s="1"/>
  <c r="AS1718" i="1"/>
  <c r="BF1717" i="1"/>
  <c r="BC1717" i="1"/>
  <c r="BB1717" i="1"/>
  <c r="BA1717" i="1"/>
  <c r="AZ1717" i="1"/>
  <c r="AY1717" i="1"/>
  <c r="AV1717" i="1"/>
  <c r="AW1717" i="1" s="1"/>
  <c r="AT1717" i="1"/>
  <c r="AU1717" i="1" s="1"/>
  <c r="AS1717" i="1"/>
  <c r="BF1716" i="1"/>
  <c r="BC1716" i="1"/>
  <c r="BB1716" i="1"/>
  <c r="BA1716" i="1"/>
  <c r="AZ1716" i="1"/>
  <c r="AY1716" i="1"/>
  <c r="AV1716" i="1"/>
  <c r="AW1716" i="1" s="1"/>
  <c r="AT1716" i="1"/>
  <c r="AU1716" i="1" s="1"/>
  <c r="AS1716" i="1"/>
  <c r="BF1715" i="1"/>
  <c r="BC1715" i="1"/>
  <c r="BB1715" i="1"/>
  <c r="BA1715" i="1"/>
  <c r="AZ1715" i="1"/>
  <c r="AY1715" i="1"/>
  <c r="AV1715" i="1"/>
  <c r="AT1715" i="1"/>
  <c r="AU1715" i="1" s="1"/>
  <c r="AS1715" i="1"/>
  <c r="BF1714" i="1"/>
  <c r="BC1714" i="1"/>
  <c r="BB1714" i="1"/>
  <c r="BA1714" i="1"/>
  <c r="AZ1714" i="1"/>
  <c r="AY1714" i="1"/>
  <c r="AV1714" i="1"/>
  <c r="AT1714" i="1"/>
  <c r="AU1714" i="1" s="1"/>
  <c r="AS1714" i="1"/>
  <c r="BF1713" i="1"/>
  <c r="BC1713" i="1"/>
  <c r="BB1713" i="1"/>
  <c r="BA1713" i="1"/>
  <c r="AZ1713" i="1"/>
  <c r="AY1713" i="1"/>
  <c r="AV1713" i="1"/>
  <c r="AX1713" i="1" s="1"/>
  <c r="AT1713" i="1"/>
  <c r="AU1713" i="1" s="1"/>
  <c r="AS1713" i="1"/>
  <c r="BF1712" i="1"/>
  <c r="BC1712" i="1"/>
  <c r="BB1712" i="1"/>
  <c r="BA1712" i="1"/>
  <c r="AZ1712" i="1"/>
  <c r="AY1712" i="1"/>
  <c r="AV1712" i="1"/>
  <c r="AW1712" i="1" s="1"/>
  <c r="AT1712" i="1"/>
  <c r="AU1712" i="1" s="1"/>
  <c r="AS1712" i="1"/>
  <c r="BF1711" i="1"/>
  <c r="BC1711" i="1"/>
  <c r="BB1711" i="1"/>
  <c r="BA1711" i="1"/>
  <c r="AZ1711" i="1"/>
  <c r="AY1711" i="1"/>
  <c r="AV1711" i="1"/>
  <c r="AT1711" i="1"/>
  <c r="AU1711" i="1" s="1"/>
  <c r="AS1711" i="1"/>
  <c r="BF1710" i="1"/>
  <c r="BC1710" i="1"/>
  <c r="BB1710" i="1"/>
  <c r="BA1710" i="1"/>
  <c r="AZ1710" i="1"/>
  <c r="AY1710" i="1"/>
  <c r="AV1710" i="1"/>
  <c r="AW1710" i="1" s="1"/>
  <c r="AT1710" i="1"/>
  <c r="AU1710" i="1" s="1"/>
  <c r="AS1710" i="1"/>
  <c r="BF1709" i="1"/>
  <c r="BC1709" i="1"/>
  <c r="BB1709" i="1"/>
  <c r="BA1709" i="1"/>
  <c r="AZ1709" i="1"/>
  <c r="AY1709" i="1"/>
  <c r="AV1709" i="1"/>
  <c r="AW1709" i="1" s="1"/>
  <c r="AT1709" i="1"/>
  <c r="AU1709" i="1" s="1"/>
  <c r="AS1709" i="1"/>
  <c r="BF1708" i="1"/>
  <c r="BC1708" i="1"/>
  <c r="BB1708" i="1"/>
  <c r="BA1708" i="1"/>
  <c r="AZ1708" i="1"/>
  <c r="AY1708" i="1"/>
  <c r="AV1708" i="1"/>
  <c r="AW1708" i="1" s="1"/>
  <c r="AT1708" i="1"/>
  <c r="AU1708" i="1" s="1"/>
  <c r="AS1708" i="1"/>
  <c r="BF1707" i="1"/>
  <c r="BC1707" i="1"/>
  <c r="BB1707" i="1"/>
  <c r="BA1707" i="1"/>
  <c r="AZ1707" i="1"/>
  <c r="AY1707" i="1"/>
  <c r="AV1707" i="1"/>
  <c r="AW1707" i="1" s="1"/>
  <c r="AT1707" i="1"/>
  <c r="AU1707" i="1" s="1"/>
  <c r="AS1707" i="1"/>
  <c r="BF1706" i="1"/>
  <c r="BC1706" i="1"/>
  <c r="BB1706" i="1"/>
  <c r="BA1706" i="1"/>
  <c r="AZ1706" i="1"/>
  <c r="AY1706" i="1"/>
  <c r="AV1706" i="1"/>
  <c r="AT1706" i="1"/>
  <c r="AU1706" i="1" s="1"/>
  <c r="AS1706" i="1"/>
  <c r="BF1705" i="1"/>
  <c r="BC1705" i="1"/>
  <c r="BB1705" i="1"/>
  <c r="BA1705" i="1"/>
  <c r="AZ1705" i="1"/>
  <c r="AY1705" i="1"/>
  <c r="AV1705" i="1"/>
  <c r="AT1705" i="1"/>
  <c r="AU1705" i="1" s="1"/>
  <c r="AS1705" i="1"/>
  <c r="BF1704" i="1"/>
  <c r="BC1704" i="1"/>
  <c r="BB1704" i="1"/>
  <c r="BA1704" i="1"/>
  <c r="AZ1704" i="1"/>
  <c r="AY1704" i="1"/>
  <c r="AV1704" i="1"/>
  <c r="AW1704" i="1" s="1"/>
  <c r="AT1704" i="1"/>
  <c r="AU1704" i="1" s="1"/>
  <c r="AS1704" i="1"/>
  <c r="BF1703" i="1"/>
  <c r="BC1703" i="1"/>
  <c r="BB1703" i="1"/>
  <c r="BA1703" i="1"/>
  <c r="AZ1703" i="1"/>
  <c r="AY1703" i="1"/>
  <c r="AV1703" i="1"/>
  <c r="AX1703" i="1" s="1"/>
  <c r="AT1703" i="1"/>
  <c r="AU1703" i="1" s="1"/>
  <c r="AS1703" i="1"/>
  <c r="BF1702" i="1"/>
  <c r="BC1702" i="1"/>
  <c r="BB1702" i="1"/>
  <c r="BA1702" i="1"/>
  <c r="AZ1702" i="1"/>
  <c r="AY1702" i="1"/>
  <c r="AV1702" i="1"/>
  <c r="AW1702" i="1" s="1"/>
  <c r="AT1702" i="1"/>
  <c r="AU1702" i="1" s="1"/>
  <c r="AS1702" i="1"/>
  <c r="BF1701" i="1"/>
  <c r="BC1701" i="1"/>
  <c r="BB1701" i="1"/>
  <c r="BA1701" i="1"/>
  <c r="AZ1701" i="1"/>
  <c r="AY1701" i="1"/>
  <c r="AV1701" i="1"/>
  <c r="AW1701" i="1" s="1"/>
  <c r="AT1701" i="1"/>
  <c r="AU1701" i="1" s="1"/>
  <c r="AS1701" i="1"/>
  <c r="BF1700" i="1"/>
  <c r="BC1700" i="1"/>
  <c r="BB1700" i="1"/>
  <c r="BA1700" i="1"/>
  <c r="AZ1700" i="1"/>
  <c r="AY1700" i="1"/>
  <c r="AV1700" i="1"/>
  <c r="AW1700" i="1" s="1"/>
  <c r="AT1700" i="1"/>
  <c r="AU1700" i="1" s="1"/>
  <c r="AS1700" i="1"/>
  <c r="BF1699" i="1"/>
  <c r="BC1699" i="1"/>
  <c r="BB1699" i="1"/>
  <c r="BA1699" i="1"/>
  <c r="AZ1699" i="1"/>
  <c r="AY1699" i="1"/>
  <c r="AV1699" i="1"/>
  <c r="AW1699" i="1" s="1"/>
  <c r="AT1699" i="1"/>
  <c r="AU1699" i="1" s="1"/>
  <c r="AS1699" i="1"/>
  <c r="BF1698" i="1"/>
  <c r="BC1698" i="1"/>
  <c r="BB1698" i="1"/>
  <c r="BA1698" i="1"/>
  <c r="AZ1698" i="1"/>
  <c r="AY1698" i="1"/>
  <c r="AV1698" i="1"/>
  <c r="AW1698" i="1" s="1"/>
  <c r="AT1698" i="1"/>
  <c r="AU1698" i="1" s="1"/>
  <c r="AS1698" i="1"/>
  <c r="BF1697" i="1"/>
  <c r="BC1697" i="1"/>
  <c r="BB1697" i="1"/>
  <c r="BA1697" i="1"/>
  <c r="AZ1697" i="1"/>
  <c r="AY1697" i="1"/>
  <c r="AV1697" i="1"/>
  <c r="AX1697" i="1" s="1"/>
  <c r="AT1697" i="1"/>
  <c r="AU1697" i="1" s="1"/>
  <c r="AS1697" i="1"/>
  <c r="BF1696" i="1"/>
  <c r="BC1696" i="1"/>
  <c r="BB1696" i="1"/>
  <c r="BA1696" i="1"/>
  <c r="AZ1696" i="1"/>
  <c r="AY1696" i="1"/>
  <c r="AX1696" i="1"/>
  <c r="AV1696" i="1"/>
  <c r="AW1696" i="1" s="1"/>
  <c r="AT1696" i="1"/>
  <c r="AU1696" i="1" s="1"/>
  <c r="AS1696" i="1"/>
  <c r="BF1695" i="1"/>
  <c r="BC1695" i="1"/>
  <c r="BB1695" i="1"/>
  <c r="BA1695" i="1"/>
  <c r="AZ1695" i="1"/>
  <c r="AY1695" i="1"/>
  <c r="AV1695" i="1"/>
  <c r="AW1695" i="1" s="1"/>
  <c r="AT1695" i="1"/>
  <c r="AU1695" i="1" s="1"/>
  <c r="AS1695" i="1"/>
  <c r="BF1694" i="1"/>
  <c r="BC1694" i="1"/>
  <c r="BB1694" i="1"/>
  <c r="BA1694" i="1"/>
  <c r="AZ1694" i="1"/>
  <c r="AY1694" i="1"/>
  <c r="AV1694" i="1"/>
  <c r="AW1694" i="1" s="1"/>
  <c r="AT1694" i="1"/>
  <c r="AU1694" i="1" s="1"/>
  <c r="AS1694" i="1"/>
  <c r="BF1693" i="1"/>
  <c r="BC1693" i="1"/>
  <c r="BB1693" i="1"/>
  <c r="BA1693" i="1"/>
  <c r="AZ1693" i="1"/>
  <c r="AY1693" i="1"/>
  <c r="AV1693" i="1"/>
  <c r="AW1693" i="1" s="1"/>
  <c r="AT1693" i="1"/>
  <c r="AU1693" i="1" s="1"/>
  <c r="AS1693" i="1"/>
  <c r="BF1692" i="1"/>
  <c r="BC1692" i="1"/>
  <c r="BB1692" i="1"/>
  <c r="BA1692" i="1"/>
  <c r="AZ1692" i="1"/>
  <c r="AY1692" i="1"/>
  <c r="AV1692" i="1"/>
  <c r="AW1692" i="1" s="1"/>
  <c r="AT1692" i="1"/>
  <c r="AU1692" i="1" s="1"/>
  <c r="AS1692" i="1"/>
  <c r="BF1691" i="1"/>
  <c r="BC1691" i="1"/>
  <c r="BB1691" i="1"/>
  <c r="BA1691" i="1"/>
  <c r="AZ1691" i="1"/>
  <c r="AY1691" i="1"/>
  <c r="AV1691" i="1"/>
  <c r="AW1691" i="1" s="1"/>
  <c r="AT1691" i="1"/>
  <c r="AU1691" i="1" s="1"/>
  <c r="AS1691" i="1"/>
  <c r="BF1690" i="1"/>
  <c r="BC1690" i="1"/>
  <c r="BB1690" i="1"/>
  <c r="BA1690" i="1"/>
  <c r="AZ1690" i="1"/>
  <c r="AY1690" i="1"/>
  <c r="AV1690" i="1"/>
  <c r="AT1690" i="1"/>
  <c r="AU1690" i="1" s="1"/>
  <c r="AS1690" i="1"/>
  <c r="BF1689" i="1"/>
  <c r="BC1689" i="1"/>
  <c r="BB1689" i="1"/>
  <c r="BA1689" i="1"/>
  <c r="AZ1689" i="1"/>
  <c r="AY1689" i="1"/>
  <c r="AV1689" i="1"/>
  <c r="AT1689" i="1"/>
  <c r="AU1689" i="1" s="1"/>
  <c r="AS1689" i="1"/>
  <c r="BF1688" i="1"/>
  <c r="BC1688" i="1"/>
  <c r="BB1688" i="1"/>
  <c r="BA1688" i="1"/>
  <c r="AZ1688" i="1"/>
  <c r="AY1688" i="1"/>
  <c r="AV1688" i="1"/>
  <c r="AW1688" i="1" s="1"/>
  <c r="AT1688" i="1"/>
  <c r="AU1688" i="1" s="1"/>
  <c r="AS1688" i="1"/>
  <c r="BF1687" i="1"/>
  <c r="BC1687" i="1"/>
  <c r="BB1687" i="1"/>
  <c r="BA1687" i="1"/>
  <c r="AZ1687" i="1"/>
  <c r="AY1687" i="1"/>
  <c r="AV1687" i="1"/>
  <c r="AX1687" i="1" s="1"/>
  <c r="AT1687" i="1"/>
  <c r="AU1687" i="1" s="1"/>
  <c r="AS1687" i="1"/>
  <c r="BF1686" i="1"/>
  <c r="BC1686" i="1"/>
  <c r="BB1686" i="1"/>
  <c r="BA1686" i="1"/>
  <c r="AZ1686" i="1"/>
  <c r="AY1686" i="1"/>
  <c r="AV1686" i="1"/>
  <c r="AW1686" i="1" s="1"/>
  <c r="AT1686" i="1"/>
  <c r="AU1686" i="1" s="1"/>
  <c r="AS1686" i="1"/>
  <c r="BF1685" i="1"/>
  <c r="BC1685" i="1"/>
  <c r="BB1685" i="1"/>
  <c r="BA1685" i="1"/>
  <c r="AZ1685" i="1"/>
  <c r="AY1685" i="1"/>
  <c r="AV1685" i="1"/>
  <c r="AW1685" i="1" s="1"/>
  <c r="AT1685" i="1"/>
  <c r="AU1685" i="1" s="1"/>
  <c r="AS1685" i="1"/>
  <c r="BF1684" i="1"/>
  <c r="BC1684" i="1"/>
  <c r="BB1684" i="1"/>
  <c r="BA1684" i="1"/>
  <c r="AZ1684" i="1"/>
  <c r="AY1684" i="1"/>
  <c r="AV1684" i="1"/>
  <c r="AW1684" i="1" s="1"/>
  <c r="AT1684" i="1"/>
  <c r="AU1684" i="1" s="1"/>
  <c r="AS1684" i="1"/>
  <c r="BF1683" i="1"/>
  <c r="BC1683" i="1"/>
  <c r="BB1683" i="1"/>
  <c r="BA1683" i="1"/>
  <c r="AZ1683" i="1"/>
  <c r="AY1683" i="1"/>
  <c r="AX1683" i="1"/>
  <c r="AV1683" i="1"/>
  <c r="AW1683" i="1" s="1"/>
  <c r="AT1683" i="1"/>
  <c r="AU1683" i="1" s="1"/>
  <c r="AS1683" i="1"/>
  <c r="BF1682" i="1"/>
  <c r="BC1682" i="1"/>
  <c r="BB1682" i="1"/>
  <c r="BA1682" i="1"/>
  <c r="AZ1682" i="1"/>
  <c r="AY1682" i="1"/>
  <c r="AV1682" i="1"/>
  <c r="AW1682" i="1" s="1"/>
  <c r="AT1682" i="1"/>
  <c r="AU1682" i="1" s="1"/>
  <c r="AS1682" i="1"/>
  <c r="BF1681" i="1"/>
  <c r="BC1681" i="1"/>
  <c r="BB1681" i="1"/>
  <c r="BA1681" i="1"/>
  <c r="AZ1681" i="1"/>
  <c r="AY1681" i="1"/>
  <c r="AV1681" i="1"/>
  <c r="AW1681" i="1" s="1"/>
  <c r="AT1681" i="1"/>
  <c r="AU1681" i="1" s="1"/>
  <c r="AS1681" i="1"/>
  <c r="BF1680" i="1"/>
  <c r="BC1680" i="1"/>
  <c r="BB1680" i="1"/>
  <c r="BA1680" i="1"/>
  <c r="AZ1680" i="1"/>
  <c r="AY1680" i="1"/>
  <c r="AV1680" i="1"/>
  <c r="AW1680" i="1" s="1"/>
  <c r="AT1680" i="1"/>
  <c r="AU1680" i="1" s="1"/>
  <c r="AS1680" i="1"/>
  <c r="BF1679" i="1"/>
  <c r="BC1679" i="1"/>
  <c r="BB1679" i="1"/>
  <c r="BA1679" i="1"/>
  <c r="AZ1679" i="1"/>
  <c r="AY1679" i="1"/>
  <c r="AV1679" i="1"/>
  <c r="AW1679" i="1" s="1"/>
  <c r="AT1679" i="1"/>
  <c r="AU1679" i="1" s="1"/>
  <c r="AS1679" i="1"/>
  <c r="BF1678" i="1"/>
  <c r="BC1678" i="1"/>
  <c r="BB1678" i="1"/>
  <c r="BA1678" i="1"/>
  <c r="AZ1678" i="1"/>
  <c r="AY1678" i="1"/>
  <c r="AV1678" i="1"/>
  <c r="AW1678" i="1" s="1"/>
  <c r="AT1678" i="1"/>
  <c r="AU1678" i="1" s="1"/>
  <c r="AS1678" i="1"/>
  <c r="BF1677" i="1"/>
  <c r="BC1677" i="1"/>
  <c r="BB1677" i="1"/>
  <c r="BA1677" i="1"/>
  <c r="AZ1677" i="1"/>
  <c r="AY1677" i="1"/>
  <c r="AX1677" i="1"/>
  <c r="AV1677" i="1"/>
  <c r="AW1677" i="1" s="1"/>
  <c r="AT1677" i="1"/>
  <c r="AU1677" i="1" s="1"/>
  <c r="AS1677" i="1"/>
  <c r="BF1676" i="1"/>
  <c r="BC1676" i="1"/>
  <c r="BB1676" i="1"/>
  <c r="BA1676" i="1"/>
  <c r="AZ1676" i="1"/>
  <c r="AY1676" i="1"/>
  <c r="AV1676" i="1"/>
  <c r="AW1676" i="1" s="1"/>
  <c r="AT1676" i="1"/>
  <c r="AU1676" i="1" s="1"/>
  <c r="AS1676" i="1"/>
  <c r="BF1675" i="1"/>
  <c r="BC1675" i="1"/>
  <c r="BB1675" i="1"/>
  <c r="BA1675" i="1"/>
  <c r="AZ1675" i="1"/>
  <c r="AY1675" i="1"/>
  <c r="AV1675" i="1"/>
  <c r="AW1675" i="1" s="1"/>
  <c r="AT1675" i="1"/>
  <c r="AU1675" i="1" s="1"/>
  <c r="AS1675" i="1"/>
  <c r="BF1674" i="1"/>
  <c r="BC1674" i="1"/>
  <c r="BB1674" i="1"/>
  <c r="BA1674" i="1"/>
  <c r="AZ1674" i="1"/>
  <c r="AY1674" i="1"/>
  <c r="AV1674" i="1"/>
  <c r="AT1674" i="1"/>
  <c r="AU1674" i="1" s="1"/>
  <c r="AS1674" i="1"/>
  <c r="BF1673" i="1"/>
  <c r="BC1673" i="1"/>
  <c r="BB1673" i="1"/>
  <c r="BA1673" i="1"/>
  <c r="AZ1673" i="1"/>
  <c r="AY1673" i="1"/>
  <c r="AV1673" i="1"/>
  <c r="AT1673" i="1"/>
  <c r="AU1673" i="1" s="1"/>
  <c r="AS1673" i="1"/>
  <c r="BF1672" i="1"/>
  <c r="BC1672" i="1"/>
  <c r="BB1672" i="1"/>
  <c r="BA1672" i="1"/>
  <c r="AZ1672" i="1"/>
  <c r="AY1672" i="1"/>
  <c r="AV1672" i="1"/>
  <c r="AW1672" i="1" s="1"/>
  <c r="AT1672" i="1"/>
  <c r="AU1672" i="1" s="1"/>
  <c r="AS1672" i="1"/>
  <c r="BF1671" i="1"/>
  <c r="BC1671" i="1"/>
  <c r="BB1671" i="1"/>
  <c r="BA1671" i="1"/>
  <c r="AZ1671" i="1"/>
  <c r="AY1671" i="1"/>
  <c r="AX1671" i="1"/>
  <c r="AV1671" i="1"/>
  <c r="AW1671" i="1" s="1"/>
  <c r="AT1671" i="1"/>
  <c r="AU1671" i="1" s="1"/>
  <c r="AS1671" i="1"/>
  <c r="BF1670" i="1"/>
  <c r="BC1670" i="1"/>
  <c r="BB1670" i="1"/>
  <c r="BA1670" i="1"/>
  <c r="AZ1670" i="1"/>
  <c r="AY1670" i="1"/>
  <c r="AV1670" i="1"/>
  <c r="AW1670" i="1" s="1"/>
  <c r="AT1670" i="1"/>
  <c r="AU1670" i="1" s="1"/>
  <c r="AS1670" i="1"/>
  <c r="BF1669" i="1"/>
  <c r="BC1669" i="1"/>
  <c r="BB1669" i="1"/>
  <c r="BA1669" i="1"/>
  <c r="AZ1669" i="1"/>
  <c r="AY1669" i="1"/>
  <c r="AV1669" i="1"/>
  <c r="AW1669" i="1" s="1"/>
  <c r="AT1669" i="1"/>
  <c r="AU1669" i="1" s="1"/>
  <c r="AS1669" i="1"/>
  <c r="BF1668" i="1"/>
  <c r="BC1668" i="1"/>
  <c r="BB1668" i="1"/>
  <c r="BA1668" i="1"/>
  <c r="AZ1668" i="1"/>
  <c r="AY1668" i="1"/>
  <c r="AV1668" i="1"/>
  <c r="AW1668" i="1" s="1"/>
  <c r="AT1668" i="1"/>
  <c r="AU1668" i="1" s="1"/>
  <c r="AS1668" i="1"/>
  <c r="BF1667" i="1"/>
  <c r="BC1667" i="1"/>
  <c r="BB1667" i="1"/>
  <c r="BA1667" i="1"/>
  <c r="AZ1667" i="1"/>
  <c r="AY1667" i="1"/>
  <c r="AV1667" i="1"/>
  <c r="AT1667" i="1"/>
  <c r="AU1667" i="1" s="1"/>
  <c r="AS1667" i="1"/>
  <c r="BF1666" i="1"/>
  <c r="BC1666" i="1"/>
  <c r="BB1666" i="1"/>
  <c r="BA1666" i="1"/>
  <c r="AZ1666" i="1"/>
  <c r="AY1666" i="1"/>
  <c r="AV1666" i="1"/>
  <c r="AW1666" i="1" s="1"/>
  <c r="AT1666" i="1"/>
  <c r="AU1666" i="1" s="1"/>
  <c r="AS1666" i="1"/>
  <c r="BF1665" i="1"/>
  <c r="BC1665" i="1"/>
  <c r="BB1665" i="1"/>
  <c r="BA1665" i="1"/>
  <c r="AZ1665" i="1"/>
  <c r="AY1665" i="1"/>
  <c r="AX1665" i="1"/>
  <c r="AW1665" i="1"/>
  <c r="AV1665" i="1"/>
  <c r="AT1665" i="1"/>
  <c r="AU1665" i="1" s="1"/>
  <c r="AS1665" i="1"/>
  <c r="BF1664" i="1"/>
  <c r="BC1664" i="1"/>
  <c r="BB1664" i="1"/>
  <c r="BA1664" i="1"/>
  <c r="AZ1664" i="1"/>
  <c r="AY1664" i="1"/>
  <c r="AV1664" i="1"/>
  <c r="AW1664" i="1" s="1"/>
  <c r="AT1664" i="1"/>
  <c r="AU1664" i="1" s="1"/>
  <c r="AS1664" i="1"/>
  <c r="BF1663" i="1"/>
  <c r="BC1663" i="1"/>
  <c r="BB1663" i="1"/>
  <c r="BA1663" i="1"/>
  <c r="AZ1663" i="1"/>
  <c r="AY1663" i="1"/>
  <c r="AV1663" i="1"/>
  <c r="AW1663" i="1" s="1"/>
  <c r="AT1663" i="1"/>
  <c r="AU1663" i="1" s="1"/>
  <c r="AS1663" i="1"/>
  <c r="BF1662" i="1"/>
  <c r="BC1662" i="1"/>
  <c r="BB1662" i="1"/>
  <c r="BA1662" i="1"/>
  <c r="AZ1662" i="1"/>
  <c r="AY1662" i="1"/>
  <c r="AV1662" i="1"/>
  <c r="AW1662" i="1" s="1"/>
  <c r="AT1662" i="1"/>
  <c r="AU1662" i="1" s="1"/>
  <c r="AS1662" i="1"/>
  <c r="BF1661" i="1"/>
  <c r="BC1661" i="1"/>
  <c r="BB1661" i="1"/>
  <c r="BA1661" i="1"/>
  <c r="AZ1661" i="1"/>
  <c r="AY1661" i="1"/>
  <c r="AV1661" i="1"/>
  <c r="AW1661" i="1" s="1"/>
  <c r="AT1661" i="1"/>
  <c r="AU1661" i="1" s="1"/>
  <c r="AS1661" i="1"/>
  <c r="BF1660" i="1"/>
  <c r="BC1660" i="1"/>
  <c r="BB1660" i="1"/>
  <c r="BA1660" i="1"/>
  <c r="AZ1660" i="1"/>
  <c r="AY1660" i="1"/>
  <c r="AV1660" i="1"/>
  <c r="AW1660" i="1" s="1"/>
  <c r="AT1660" i="1"/>
  <c r="AU1660" i="1" s="1"/>
  <c r="AS1660" i="1"/>
  <c r="BF1659" i="1"/>
  <c r="BC1659" i="1"/>
  <c r="BB1659" i="1"/>
  <c r="BA1659" i="1"/>
  <c r="AZ1659" i="1"/>
  <c r="AY1659" i="1"/>
  <c r="AV1659" i="1"/>
  <c r="AW1659" i="1" s="1"/>
  <c r="AT1659" i="1"/>
  <c r="AU1659" i="1" s="1"/>
  <c r="AS1659" i="1"/>
  <c r="BF1658" i="1"/>
  <c r="BC1658" i="1"/>
  <c r="BB1658" i="1"/>
  <c r="BA1658" i="1"/>
  <c r="AZ1658" i="1"/>
  <c r="AY1658" i="1"/>
  <c r="AV1658" i="1"/>
  <c r="AT1658" i="1"/>
  <c r="AU1658" i="1" s="1"/>
  <c r="AS1658" i="1"/>
  <c r="BF1657" i="1"/>
  <c r="BC1657" i="1"/>
  <c r="BB1657" i="1"/>
  <c r="BA1657" i="1"/>
  <c r="AZ1657" i="1"/>
  <c r="AY1657" i="1"/>
  <c r="AV1657" i="1"/>
  <c r="AT1657" i="1"/>
  <c r="AU1657" i="1" s="1"/>
  <c r="AS1657" i="1"/>
  <c r="BF1656" i="1"/>
  <c r="BC1656" i="1"/>
  <c r="BB1656" i="1"/>
  <c r="BA1656" i="1"/>
  <c r="AZ1656" i="1"/>
  <c r="AY1656" i="1"/>
  <c r="AV1656" i="1"/>
  <c r="AW1656" i="1" s="1"/>
  <c r="AT1656" i="1"/>
  <c r="AU1656" i="1" s="1"/>
  <c r="AS1656" i="1"/>
  <c r="BF1655" i="1"/>
  <c r="BC1655" i="1"/>
  <c r="BB1655" i="1"/>
  <c r="BA1655" i="1"/>
  <c r="AZ1655" i="1"/>
  <c r="AY1655" i="1"/>
  <c r="AX1655" i="1"/>
  <c r="AV1655" i="1"/>
  <c r="AW1655" i="1" s="1"/>
  <c r="AT1655" i="1"/>
  <c r="AU1655" i="1" s="1"/>
  <c r="AS1655" i="1"/>
  <c r="BF1654" i="1"/>
  <c r="BC1654" i="1"/>
  <c r="BB1654" i="1"/>
  <c r="BA1654" i="1"/>
  <c r="AZ1654" i="1"/>
  <c r="AY1654" i="1"/>
  <c r="AV1654" i="1"/>
  <c r="AW1654" i="1" s="1"/>
  <c r="AT1654" i="1"/>
  <c r="AU1654" i="1" s="1"/>
  <c r="AS1654" i="1"/>
  <c r="BF1653" i="1"/>
  <c r="BC1653" i="1"/>
  <c r="BB1653" i="1"/>
  <c r="BA1653" i="1"/>
  <c r="AZ1653" i="1"/>
  <c r="AY1653" i="1"/>
  <c r="AV1653" i="1"/>
  <c r="AT1653" i="1"/>
  <c r="AU1653" i="1" s="1"/>
  <c r="AS1653" i="1"/>
  <c r="BF1652" i="1"/>
  <c r="BC1652" i="1"/>
  <c r="BB1652" i="1"/>
  <c r="BA1652" i="1"/>
  <c r="AZ1652" i="1"/>
  <c r="AY1652" i="1"/>
  <c r="AV1652" i="1"/>
  <c r="AW1652" i="1" s="1"/>
  <c r="AT1652" i="1"/>
  <c r="AU1652" i="1" s="1"/>
  <c r="AS1652" i="1"/>
  <c r="BF1651" i="1"/>
  <c r="BC1651" i="1"/>
  <c r="BB1651" i="1"/>
  <c r="BA1651" i="1"/>
  <c r="AZ1651" i="1"/>
  <c r="AY1651" i="1"/>
  <c r="AV1651" i="1"/>
  <c r="AW1651" i="1" s="1"/>
  <c r="AT1651" i="1"/>
  <c r="AU1651" i="1" s="1"/>
  <c r="AS1651" i="1"/>
  <c r="BF1650" i="1"/>
  <c r="BC1650" i="1"/>
  <c r="BB1650" i="1"/>
  <c r="BA1650" i="1"/>
  <c r="AZ1650" i="1"/>
  <c r="AY1650" i="1"/>
  <c r="AV1650" i="1"/>
  <c r="AW1650" i="1" s="1"/>
  <c r="AT1650" i="1"/>
  <c r="AU1650" i="1" s="1"/>
  <c r="AS1650" i="1"/>
  <c r="BF1649" i="1"/>
  <c r="BC1649" i="1"/>
  <c r="BB1649" i="1"/>
  <c r="BA1649" i="1"/>
  <c r="AZ1649" i="1"/>
  <c r="AY1649" i="1"/>
  <c r="AV1649" i="1"/>
  <c r="AT1649" i="1"/>
  <c r="AU1649" i="1" s="1"/>
  <c r="AS1649" i="1"/>
  <c r="BF1648" i="1"/>
  <c r="BC1648" i="1"/>
  <c r="BB1648" i="1"/>
  <c r="BA1648" i="1"/>
  <c r="AZ1648" i="1"/>
  <c r="AY1648" i="1"/>
  <c r="AV1648" i="1"/>
  <c r="AW1648" i="1" s="1"/>
  <c r="AT1648" i="1"/>
  <c r="AU1648" i="1" s="1"/>
  <c r="AS1648" i="1"/>
  <c r="BF1647" i="1"/>
  <c r="BC1647" i="1"/>
  <c r="BB1647" i="1"/>
  <c r="BA1647" i="1"/>
  <c r="AZ1647" i="1"/>
  <c r="AY1647" i="1"/>
  <c r="AV1647" i="1"/>
  <c r="AW1647" i="1" s="1"/>
  <c r="AT1647" i="1"/>
  <c r="AU1647" i="1" s="1"/>
  <c r="AS1647" i="1"/>
  <c r="BF1646" i="1"/>
  <c r="BC1646" i="1"/>
  <c r="BB1646" i="1"/>
  <c r="BA1646" i="1"/>
  <c r="AZ1646" i="1"/>
  <c r="AY1646" i="1"/>
  <c r="AV1646" i="1"/>
  <c r="AW1646" i="1" s="1"/>
  <c r="AT1646" i="1"/>
  <c r="AU1646" i="1" s="1"/>
  <c r="AS1646" i="1"/>
  <c r="BF1645" i="1"/>
  <c r="BC1645" i="1"/>
  <c r="BB1645" i="1"/>
  <c r="BA1645" i="1"/>
  <c r="AZ1645" i="1"/>
  <c r="AY1645" i="1"/>
  <c r="AV1645" i="1"/>
  <c r="AT1645" i="1"/>
  <c r="AU1645" i="1" s="1"/>
  <c r="AS1645" i="1"/>
  <c r="BF1644" i="1"/>
  <c r="BC1644" i="1"/>
  <c r="BB1644" i="1"/>
  <c r="BA1644" i="1"/>
  <c r="AZ1644" i="1"/>
  <c r="AY1644" i="1"/>
  <c r="AV1644" i="1"/>
  <c r="AW1644" i="1" s="1"/>
  <c r="AT1644" i="1"/>
  <c r="AU1644" i="1" s="1"/>
  <c r="AS1644" i="1"/>
  <c r="BF1643" i="1"/>
  <c r="BC1643" i="1"/>
  <c r="BB1643" i="1"/>
  <c r="BA1643" i="1"/>
  <c r="AZ1643" i="1"/>
  <c r="AY1643" i="1"/>
  <c r="AV1643" i="1"/>
  <c r="AX1643" i="1" s="1"/>
  <c r="AT1643" i="1"/>
  <c r="AU1643" i="1" s="1"/>
  <c r="AS1643" i="1"/>
  <c r="BF1642" i="1"/>
  <c r="BC1642" i="1"/>
  <c r="BB1642" i="1"/>
  <c r="BA1642" i="1"/>
  <c r="AZ1642" i="1"/>
  <c r="AY1642" i="1"/>
  <c r="AV1642" i="1"/>
  <c r="AT1642" i="1"/>
  <c r="AU1642" i="1" s="1"/>
  <c r="AS1642" i="1"/>
  <c r="BF1641" i="1"/>
  <c r="BC1641" i="1"/>
  <c r="BB1641" i="1"/>
  <c r="BA1641" i="1"/>
  <c r="AZ1641" i="1"/>
  <c r="AY1641" i="1"/>
  <c r="AV1641" i="1"/>
  <c r="AT1641" i="1"/>
  <c r="AU1641" i="1" s="1"/>
  <c r="AS1641" i="1"/>
  <c r="BF1640" i="1"/>
  <c r="BC1640" i="1"/>
  <c r="BB1640" i="1"/>
  <c r="BA1640" i="1"/>
  <c r="AZ1640" i="1"/>
  <c r="AY1640" i="1"/>
  <c r="AV1640" i="1"/>
  <c r="AU1640" i="1"/>
  <c r="AT1640" i="1"/>
  <c r="AS1640" i="1"/>
  <c r="BF1639" i="1"/>
  <c r="BC1639" i="1"/>
  <c r="BB1639" i="1"/>
  <c r="BA1639" i="1"/>
  <c r="AZ1639" i="1"/>
  <c r="AY1639" i="1"/>
  <c r="AV1639" i="1"/>
  <c r="AX1639" i="1" s="1"/>
  <c r="AT1639" i="1"/>
  <c r="AU1639" i="1" s="1"/>
  <c r="AS1639" i="1"/>
  <c r="BF1638" i="1"/>
  <c r="BC1638" i="1"/>
  <c r="BB1638" i="1"/>
  <c r="BA1638" i="1"/>
  <c r="AZ1638" i="1"/>
  <c r="AY1638" i="1"/>
  <c r="AV1638" i="1"/>
  <c r="AW1638" i="1" s="1"/>
  <c r="AT1638" i="1"/>
  <c r="AU1638" i="1" s="1"/>
  <c r="AS1638" i="1"/>
  <c r="BF1637" i="1"/>
  <c r="BC1637" i="1"/>
  <c r="BB1637" i="1"/>
  <c r="BA1637" i="1"/>
  <c r="AZ1637" i="1"/>
  <c r="AY1637" i="1"/>
  <c r="AV1637" i="1"/>
  <c r="AX1637" i="1" s="1"/>
  <c r="AT1637" i="1"/>
  <c r="AU1637" i="1" s="1"/>
  <c r="AS1637" i="1"/>
  <c r="BF1636" i="1"/>
  <c r="BC1636" i="1"/>
  <c r="BB1636" i="1"/>
  <c r="BA1636" i="1"/>
  <c r="AZ1636" i="1"/>
  <c r="AY1636" i="1"/>
  <c r="AV1636" i="1"/>
  <c r="AW1636" i="1" s="1"/>
  <c r="AT1636" i="1"/>
  <c r="AU1636" i="1" s="1"/>
  <c r="AS1636" i="1"/>
  <c r="BF1635" i="1"/>
  <c r="BC1635" i="1"/>
  <c r="BB1635" i="1"/>
  <c r="BA1635" i="1"/>
  <c r="AZ1635" i="1"/>
  <c r="AY1635" i="1"/>
  <c r="AX1635" i="1"/>
  <c r="AV1635" i="1"/>
  <c r="AW1635" i="1" s="1"/>
  <c r="AT1635" i="1"/>
  <c r="AU1635" i="1" s="1"/>
  <c r="AS1635" i="1"/>
  <c r="BF1634" i="1"/>
  <c r="BC1634" i="1"/>
  <c r="BB1634" i="1"/>
  <c r="BA1634" i="1"/>
  <c r="AZ1634" i="1"/>
  <c r="AY1634" i="1"/>
  <c r="AV1634" i="1"/>
  <c r="AW1634" i="1" s="1"/>
  <c r="AT1634" i="1"/>
  <c r="AU1634" i="1" s="1"/>
  <c r="AS1634" i="1"/>
  <c r="BF1633" i="1"/>
  <c r="BC1633" i="1"/>
  <c r="BB1633" i="1"/>
  <c r="BA1633" i="1"/>
  <c r="AZ1633" i="1"/>
  <c r="AY1633" i="1"/>
  <c r="AX1633" i="1"/>
  <c r="AV1633" i="1"/>
  <c r="AW1633" i="1" s="1"/>
  <c r="AT1633" i="1"/>
  <c r="AU1633" i="1" s="1"/>
  <c r="AS1633" i="1"/>
  <c r="BF1632" i="1"/>
  <c r="BC1632" i="1"/>
  <c r="BB1632" i="1"/>
  <c r="BA1632" i="1"/>
  <c r="AZ1632" i="1"/>
  <c r="AY1632" i="1"/>
  <c r="AV1632" i="1"/>
  <c r="AW1632" i="1" s="1"/>
  <c r="AT1632" i="1"/>
  <c r="AU1632" i="1" s="1"/>
  <c r="AS1632" i="1"/>
  <c r="BF1631" i="1"/>
  <c r="BC1631" i="1"/>
  <c r="BB1631" i="1"/>
  <c r="BA1631" i="1"/>
  <c r="AZ1631" i="1"/>
  <c r="AY1631" i="1"/>
  <c r="AV1631" i="1"/>
  <c r="AW1631" i="1" s="1"/>
  <c r="AT1631" i="1"/>
  <c r="AU1631" i="1" s="1"/>
  <c r="AS1631" i="1"/>
  <c r="BF1630" i="1"/>
  <c r="BC1630" i="1"/>
  <c r="BB1630" i="1"/>
  <c r="BA1630" i="1"/>
  <c r="AZ1630" i="1"/>
  <c r="AY1630" i="1"/>
  <c r="AV1630" i="1"/>
  <c r="AW1630" i="1" s="1"/>
  <c r="AT1630" i="1"/>
  <c r="AU1630" i="1" s="1"/>
  <c r="AS1630" i="1"/>
  <c r="BF1629" i="1"/>
  <c r="BC1629" i="1"/>
  <c r="BB1629" i="1"/>
  <c r="BA1629" i="1"/>
  <c r="AZ1629" i="1"/>
  <c r="AY1629" i="1"/>
  <c r="AV1629" i="1"/>
  <c r="AW1629" i="1" s="1"/>
  <c r="AT1629" i="1"/>
  <c r="AU1629" i="1" s="1"/>
  <c r="AS1629" i="1"/>
  <c r="BF1628" i="1"/>
  <c r="BC1628" i="1"/>
  <c r="BB1628" i="1"/>
  <c r="BA1628" i="1"/>
  <c r="AZ1628" i="1"/>
  <c r="AY1628" i="1"/>
  <c r="AV1628" i="1"/>
  <c r="AW1628" i="1" s="1"/>
  <c r="AT1628" i="1"/>
  <c r="AU1628" i="1" s="1"/>
  <c r="AS1628" i="1"/>
  <c r="BF1627" i="1"/>
  <c r="BC1627" i="1"/>
  <c r="BB1627" i="1"/>
  <c r="BA1627" i="1"/>
  <c r="AZ1627" i="1"/>
  <c r="AY1627" i="1"/>
  <c r="AV1627" i="1"/>
  <c r="AX1627" i="1" s="1"/>
  <c r="AT1627" i="1"/>
  <c r="AU1627" i="1" s="1"/>
  <c r="AS1627" i="1"/>
  <c r="BF1626" i="1"/>
  <c r="BC1626" i="1"/>
  <c r="BB1626" i="1"/>
  <c r="BA1626" i="1"/>
  <c r="AZ1626" i="1"/>
  <c r="AY1626" i="1"/>
  <c r="AV1626" i="1"/>
  <c r="AT1626" i="1"/>
  <c r="AU1626" i="1" s="1"/>
  <c r="AS1626" i="1"/>
  <c r="BF1625" i="1"/>
  <c r="BC1625" i="1"/>
  <c r="BB1625" i="1"/>
  <c r="BA1625" i="1"/>
  <c r="AZ1625" i="1"/>
  <c r="AY1625" i="1"/>
  <c r="AV1625" i="1"/>
  <c r="AT1625" i="1"/>
  <c r="AU1625" i="1" s="1"/>
  <c r="AS1625" i="1"/>
  <c r="BF1624" i="1"/>
  <c r="BC1624" i="1"/>
  <c r="BB1624" i="1"/>
  <c r="BA1624" i="1"/>
  <c r="AZ1624" i="1"/>
  <c r="AY1624" i="1"/>
  <c r="AV1624" i="1"/>
  <c r="AT1624" i="1"/>
  <c r="AU1624" i="1" s="1"/>
  <c r="AS1624" i="1"/>
  <c r="BF1623" i="1"/>
  <c r="BC1623" i="1"/>
  <c r="BB1623" i="1"/>
  <c r="BA1623" i="1"/>
  <c r="AZ1623" i="1"/>
  <c r="AY1623" i="1"/>
  <c r="AV1623" i="1"/>
  <c r="AW1623" i="1" s="1"/>
  <c r="AT1623" i="1"/>
  <c r="AU1623" i="1" s="1"/>
  <c r="AS1623" i="1"/>
  <c r="BF1622" i="1"/>
  <c r="BC1622" i="1"/>
  <c r="BB1622" i="1"/>
  <c r="BA1622" i="1"/>
  <c r="AZ1622" i="1"/>
  <c r="AY1622" i="1"/>
  <c r="AV1622" i="1"/>
  <c r="AW1622" i="1" s="1"/>
  <c r="AT1622" i="1"/>
  <c r="AU1622" i="1" s="1"/>
  <c r="AS1622" i="1"/>
  <c r="BF1621" i="1"/>
  <c r="BC1621" i="1"/>
  <c r="BB1621" i="1"/>
  <c r="BA1621" i="1"/>
  <c r="AZ1621" i="1"/>
  <c r="AY1621" i="1"/>
  <c r="AV1621" i="1"/>
  <c r="AX1621" i="1" s="1"/>
  <c r="AT1621" i="1"/>
  <c r="AU1621" i="1" s="1"/>
  <c r="AS1621" i="1"/>
  <c r="BF1620" i="1"/>
  <c r="BC1620" i="1"/>
  <c r="BB1620" i="1"/>
  <c r="BA1620" i="1"/>
  <c r="AZ1620" i="1"/>
  <c r="AY1620" i="1"/>
  <c r="AV1620" i="1"/>
  <c r="AW1620" i="1" s="1"/>
  <c r="AT1620" i="1"/>
  <c r="AU1620" i="1" s="1"/>
  <c r="AS1620" i="1"/>
  <c r="BF1619" i="1"/>
  <c r="BC1619" i="1"/>
  <c r="BB1619" i="1"/>
  <c r="BA1619" i="1"/>
  <c r="AZ1619" i="1"/>
  <c r="AY1619" i="1"/>
  <c r="AV1619" i="1"/>
  <c r="AT1619" i="1"/>
  <c r="AU1619" i="1" s="1"/>
  <c r="AS1619" i="1"/>
  <c r="BF1618" i="1"/>
  <c r="BC1618" i="1"/>
  <c r="BB1618" i="1"/>
  <c r="BA1618" i="1"/>
  <c r="AZ1618" i="1"/>
  <c r="AY1618" i="1"/>
  <c r="AV1618" i="1"/>
  <c r="AW1618" i="1" s="1"/>
  <c r="AT1618" i="1"/>
  <c r="AU1618" i="1" s="1"/>
  <c r="AS1618" i="1"/>
  <c r="BF1617" i="1"/>
  <c r="BC1617" i="1"/>
  <c r="BB1617" i="1"/>
  <c r="BA1617" i="1"/>
  <c r="AZ1617" i="1"/>
  <c r="AY1617" i="1"/>
  <c r="AV1617" i="1"/>
  <c r="AX1617" i="1" s="1"/>
  <c r="AT1617" i="1"/>
  <c r="AU1617" i="1" s="1"/>
  <c r="AS1617" i="1"/>
  <c r="BF1616" i="1"/>
  <c r="BC1616" i="1"/>
  <c r="BB1616" i="1"/>
  <c r="BA1616" i="1"/>
  <c r="AZ1616" i="1"/>
  <c r="AY1616" i="1"/>
  <c r="AV1616" i="1"/>
  <c r="AW1616" i="1" s="1"/>
  <c r="AT1616" i="1"/>
  <c r="AU1616" i="1" s="1"/>
  <c r="AS1616" i="1"/>
  <c r="BF1615" i="1"/>
  <c r="BC1615" i="1"/>
  <c r="BB1615" i="1"/>
  <c r="BA1615" i="1"/>
  <c r="AZ1615" i="1"/>
  <c r="AY1615" i="1"/>
  <c r="AV1615" i="1"/>
  <c r="AT1615" i="1"/>
  <c r="AU1615" i="1" s="1"/>
  <c r="AS1615" i="1"/>
  <c r="BF1614" i="1"/>
  <c r="BC1614" i="1"/>
  <c r="BB1614" i="1"/>
  <c r="BA1614" i="1"/>
  <c r="AZ1614" i="1"/>
  <c r="AY1614" i="1"/>
  <c r="AV1614" i="1"/>
  <c r="AW1614" i="1" s="1"/>
  <c r="AT1614" i="1"/>
  <c r="AU1614" i="1" s="1"/>
  <c r="AS1614" i="1"/>
  <c r="BF1613" i="1"/>
  <c r="BC1613" i="1"/>
  <c r="BB1613" i="1"/>
  <c r="BA1613" i="1"/>
  <c r="AZ1613" i="1"/>
  <c r="AY1613" i="1"/>
  <c r="AV1613" i="1"/>
  <c r="AW1613" i="1" s="1"/>
  <c r="AT1613" i="1"/>
  <c r="AU1613" i="1" s="1"/>
  <c r="AS1613" i="1"/>
  <c r="BF1612" i="1"/>
  <c r="BC1612" i="1"/>
  <c r="BB1612" i="1"/>
  <c r="BA1612" i="1"/>
  <c r="AZ1612" i="1"/>
  <c r="AY1612" i="1"/>
  <c r="AV1612" i="1"/>
  <c r="AW1612" i="1" s="1"/>
  <c r="AT1612" i="1"/>
  <c r="AU1612" i="1" s="1"/>
  <c r="AS1612" i="1"/>
  <c r="BF1611" i="1"/>
  <c r="BC1611" i="1"/>
  <c r="BB1611" i="1"/>
  <c r="BA1611" i="1"/>
  <c r="AZ1611" i="1"/>
  <c r="AY1611" i="1"/>
  <c r="AV1611" i="1"/>
  <c r="AX1611" i="1" s="1"/>
  <c r="AT1611" i="1"/>
  <c r="AU1611" i="1" s="1"/>
  <c r="AS1611" i="1"/>
  <c r="BF1610" i="1"/>
  <c r="BC1610" i="1"/>
  <c r="BB1610" i="1"/>
  <c r="BA1610" i="1"/>
  <c r="AZ1610" i="1"/>
  <c r="AY1610" i="1"/>
  <c r="AV1610" i="1"/>
  <c r="AT1610" i="1"/>
  <c r="AU1610" i="1" s="1"/>
  <c r="AS1610" i="1"/>
  <c r="BF1609" i="1"/>
  <c r="BC1609" i="1"/>
  <c r="BB1609" i="1"/>
  <c r="BA1609" i="1"/>
  <c r="AZ1609" i="1"/>
  <c r="AY1609" i="1"/>
  <c r="AV1609" i="1"/>
  <c r="AT1609" i="1"/>
  <c r="AU1609" i="1" s="1"/>
  <c r="AS1609" i="1"/>
  <c r="BF1608" i="1"/>
  <c r="BC1608" i="1"/>
  <c r="BB1608" i="1"/>
  <c r="BA1608" i="1"/>
  <c r="AZ1608" i="1"/>
  <c r="AY1608" i="1"/>
  <c r="AV1608" i="1"/>
  <c r="AT1608" i="1"/>
  <c r="AU1608" i="1" s="1"/>
  <c r="AS1608" i="1"/>
  <c r="BF1607" i="1"/>
  <c r="BC1607" i="1"/>
  <c r="BB1607" i="1"/>
  <c r="BA1607" i="1"/>
  <c r="AZ1607" i="1"/>
  <c r="AY1607" i="1"/>
  <c r="AV1607" i="1"/>
  <c r="AW1607" i="1" s="1"/>
  <c r="AT1607" i="1"/>
  <c r="AU1607" i="1" s="1"/>
  <c r="AS1607" i="1"/>
  <c r="BF1606" i="1"/>
  <c r="BC1606" i="1"/>
  <c r="BB1606" i="1"/>
  <c r="BA1606" i="1"/>
  <c r="AZ1606" i="1"/>
  <c r="AY1606" i="1"/>
  <c r="AV1606" i="1"/>
  <c r="AW1606" i="1" s="1"/>
  <c r="AT1606" i="1"/>
  <c r="AU1606" i="1" s="1"/>
  <c r="AS1606" i="1"/>
  <c r="BF1605" i="1"/>
  <c r="BC1605" i="1"/>
  <c r="BB1605" i="1"/>
  <c r="BA1605" i="1"/>
  <c r="AZ1605" i="1"/>
  <c r="AY1605" i="1"/>
  <c r="AV1605" i="1"/>
  <c r="AX1605" i="1" s="1"/>
  <c r="AT1605" i="1"/>
  <c r="AU1605" i="1" s="1"/>
  <c r="AS1605" i="1"/>
  <c r="BF1604" i="1"/>
  <c r="BC1604" i="1"/>
  <c r="BB1604" i="1"/>
  <c r="BA1604" i="1"/>
  <c r="AZ1604" i="1"/>
  <c r="AY1604" i="1"/>
  <c r="AV1604" i="1"/>
  <c r="AW1604" i="1" s="1"/>
  <c r="AT1604" i="1"/>
  <c r="AU1604" i="1" s="1"/>
  <c r="AS1604" i="1"/>
  <c r="BF1603" i="1"/>
  <c r="BC1603" i="1"/>
  <c r="BB1603" i="1"/>
  <c r="BA1603" i="1"/>
  <c r="AZ1603" i="1"/>
  <c r="AY1603" i="1"/>
  <c r="AV1603" i="1"/>
  <c r="AW1603" i="1" s="1"/>
  <c r="AT1603" i="1"/>
  <c r="AU1603" i="1" s="1"/>
  <c r="AS1603" i="1"/>
  <c r="BF1602" i="1"/>
  <c r="BC1602" i="1"/>
  <c r="BB1602" i="1"/>
  <c r="BA1602" i="1"/>
  <c r="AZ1602" i="1"/>
  <c r="AY1602" i="1"/>
  <c r="AV1602" i="1"/>
  <c r="AT1602" i="1"/>
  <c r="AU1602" i="1" s="1"/>
  <c r="AS1602" i="1"/>
  <c r="BF1601" i="1"/>
  <c r="BC1601" i="1"/>
  <c r="BB1601" i="1"/>
  <c r="BA1601" i="1"/>
  <c r="AZ1601" i="1"/>
  <c r="AY1601" i="1"/>
  <c r="AV1601" i="1"/>
  <c r="AW1601" i="1" s="1"/>
  <c r="AT1601" i="1"/>
  <c r="AU1601" i="1" s="1"/>
  <c r="AS1601" i="1"/>
  <c r="BF1600" i="1"/>
  <c r="BC1600" i="1"/>
  <c r="BB1600" i="1"/>
  <c r="BA1600" i="1"/>
  <c r="AZ1600" i="1"/>
  <c r="AY1600" i="1"/>
  <c r="AV1600" i="1"/>
  <c r="AW1600" i="1" s="1"/>
  <c r="AT1600" i="1"/>
  <c r="AU1600" i="1" s="1"/>
  <c r="AS1600" i="1"/>
  <c r="BF1599" i="1"/>
  <c r="BC1599" i="1"/>
  <c r="BB1599" i="1"/>
  <c r="BA1599" i="1"/>
  <c r="AZ1599" i="1"/>
  <c r="AY1599" i="1"/>
  <c r="AV1599" i="1"/>
  <c r="AW1599" i="1" s="1"/>
  <c r="AT1599" i="1"/>
  <c r="AU1599" i="1" s="1"/>
  <c r="AS1599" i="1"/>
  <c r="BF1598" i="1"/>
  <c r="BC1598" i="1"/>
  <c r="BB1598" i="1"/>
  <c r="BA1598" i="1"/>
  <c r="AZ1598" i="1"/>
  <c r="AY1598" i="1"/>
  <c r="AV1598" i="1"/>
  <c r="AW1598" i="1" s="1"/>
  <c r="AT1598" i="1"/>
  <c r="AU1598" i="1" s="1"/>
  <c r="AS1598" i="1"/>
  <c r="BF1597" i="1"/>
  <c r="BC1597" i="1"/>
  <c r="BB1597" i="1"/>
  <c r="BA1597" i="1"/>
  <c r="AZ1597" i="1"/>
  <c r="AY1597" i="1"/>
  <c r="AV1597" i="1"/>
  <c r="AW1597" i="1" s="1"/>
  <c r="AT1597" i="1"/>
  <c r="AU1597" i="1" s="1"/>
  <c r="AS1597" i="1"/>
  <c r="BF1596" i="1"/>
  <c r="BC1596" i="1"/>
  <c r="BB1596" i="1"/>
  <c r="BA1596" i="1"/>
  <c r="AZ1596" i="1"/>
  <c r="AY1596" i="1"/>
  <c r="AV1596" i="1"/>
  <c r="AW1596" i="1" s="1"/>
  <c r="AT1596" i="1"/>
  <c r="AU1596" i="1" s="1"/>
  <c r="AS1596" i="1"/>
  <c r="BF1595" i="1"/>
  <c r="BC1595" i="1"/>
  <c r="BB1595" i="1"/>
  <c r="BA1595" i="1"/>
  <c r="AZ1595" i="1"/>
  <c r="AY1595" i="1"/>
  <c r="AV1595" i="1"/>
  <c r="AX1595" i="1" s="1"/>
  <c r="AT1595" i="1"/>
  <c r="AU1595" i="1" s="1"/>
  <c r="AS1595" i="1"/>
  <c r="BF1594" i="1"/>
  <c r="BC1594" i="1"/>
  <c r="BB1594" i="1"/>
  <c r="BA1594" i="1"/>
  <c r="AZ1594" i="1"/>
  <c r="AY1594" i="1"/>
  <c r="AV1594" i="1"/>
  <c r="AW1594" i="1" s="1"/>
  <c r="AT1594" i="1"/>
  <c r="AU1594" i="1" s="1"/>
  <c r="AS1594" i="1"/>
  <c r="BF1593" i="1"/>
  <c r="BC1593" i="1"/>
  <c r="BB1593" i="1"/>
  <c r="BA1593" i="1"/>
  <c r="AZ1593" i="1"/>
  <c r="AY1593" i="1"/>
  <c r="AV1593" i="1"/>
  <c r="AT1593" i="1"/>
  <c r="AU1593" i="1" s="1"/>
  <c r="AS1593" i="1"/>
  <c r="BF1592" i="1"/>
  <c r="BC1592" i="1"/>
  <c r="BB1592" i="1"/>
  <c r="BA1592" i="1"/>
  <c r="AZ1592" i="1"/>
  <c r="AY1592" i="1"/>
  <c r="AV1592" i="1"/>
  <c r="AT1592" i="1"/>
  <c r="AU1592" i="1" s="1"/>
  <c r="AS1592" i="1"/>
  <c r="BF1591" i="1"/>
  <c r="BC1591" i="1"/>
  <c r="BB1591" i="1"/>
  <c r="BA1591" i="1"/>
  <c r="AZ1591" i="1"/>
  <c r="AY1591" i="1"/>
  <c r="AV1591" i="1"/>
  <c r="AX1591" i="1" s="1"/>
  <c r="AT1591" i="1"/>
  <c r="AU1591" i="1" s="1"/>
  <c r="AS1591" i="1"/>
  <c r="BF1590" i="1"/>
  <c r="BC1590" i="1"/>
  <c r="BB1590" i="1"/>
  <c r="BA1590" i="1"/>
  <c r="AZ1590" i="1"/>
  <c r="AY1590" i="1"/>
  <c r="AV1590" i="1"/>
  <c r="AW1590" i="1" s="1"/>
  <c r="AT1590" i="1"/>
  <c r="AU1590" i="1" s="1"/>
  <c r="AS1590" i="1"/>
  <c r="BF1589" i="1"/>
  <c r="BC1589" i="1"/>
  <c r="BB1589" i="1"/>
  <c r="BA1589" i="1"/>
  <c r="AZ1589" i="1"/>
  <c r="AY1589" i="1"/>
  <c r="AV1589" i="1"/>
  <c r="AX1589" i="1" s="1"/>
  <c r="AT1589" i="1"/>
  <c r="AU1589" i="1" s="1"/>
  <c r="AS1589" i="1"/>
  <c r="BF1588" i="1"/>
  <c r="BC1588" i="1"/>
  <c r="BB1588" i="1"/>
  <c r="BA1588" i="1"/>
  <c r="AZ1588" i="1"/>
  <c r="AY1588" i="1"/>
  <c r="AV1588" i="1"/>
  <c r="AW1588" i="1" s="1"/>
  <c r="AT1588" i="1"/>
  <c r="AU1588" i="1" s="1"/>
  <c r="AS1588" i="1"/>
  <c r="BF1587" i="1"/>
  <c r="BC1587" i="1"/>
  <c r="BB1587" i="1"/>
  <c r="BA1587" i="1"/>
  <c r="AZ1587" i="1"/>
  <c r="AY1587" i="1"/>
  <c r="AV1587" i="1"/>
  <c r="AW1587" i="1" s="1"/>
  <c r="AT1587" i="1"/>
  <c r="AU1587" i="1" s="1"/>
  <c r="AS1587" i="1"/>
  <c r="BF1586" i="1"/>
  <c r="BC1586" i="1"/>
  <c r="BB1586" i="1"/>
  <c r="BA1586" i="1"/>
  <c r="AZ1586" i="1"/>
  <c r="AY1586" i="1"/>
  <c r="AV1586" i="1"/>
  <c r="AT1586" i="1"/>
  <c r="AU1586" i="1" s="1"/>
  <c r="AS1586" i="1"/>
  <c r="BF1585" i="1"/>
  <c r="BC1585" i="1"/>
  <c r="BB1585" i="1"/>
  <c r="BA1585" i="1"/>
  <c r="AZ1585" i="1"/>
  <c r="AY1585" i="1"/>
  <c r="AV1585" i="1"/>
  <c r="AW1585" i="1" s="1"/>
  <c r="AT1585" i="1"/>
  <c r="AU1585" i="1" s="1"/>
  <c r="AS1585" i="1"/>
  <c r="BF1584" i="1"/>
  <c r="BC1584" i="1"/>
  <c r="BB1584" i="1"/>
  <c r="BA1584" i="1"/>
  <c r="AZ1584" i="1"/>
  <c r="AY1584" i="1"/>
  <c r="AX1584" i="1"/>
  <c r="AV1584" i="1"/>
  <c r="AW1584" i="1" s="1"/>
  <c r="AT1584" i="1"/>
  <c r="AU1584" i="1" s="1"/>
  <c r="AS1584" i="1"/>
  <c r="BF1583" i="1"/>
  <c r="BC1583" i="1"/>
  <c r="BB1583" i="1"/>
  <c r="BA1583" i="1"/>
  <c r="AZ1583" i="1"/>
  <c r="AY1583" i="1"/>
  <c r="AV1583" i="1"/>
  <c r="AW1583" i="1" s="1"/>
  <c r="AT1583" i="1"/>
  <c r="AU1583" i="1" s="1"/>
  <c r="AS1583" i="1"/>
  <c r="BF1582" i="1"/>
  <c r="BC1582" i="1"/>
  <c r="BB1582" i="1"/>
  <c r="BA1582" i="1"/>
  <c r="AZ1582" i="1"/>
  <c r="AY1582" i="1"/>
  <c r="AV1582" i="1"/>
  <c r="AW1582" i="1" s="1"/>
  <c r="AT1582" i="1"/>
  <c r="AU1582" i="1" s="1"/>
  <c r="AS1582" i="1"/>
  <c r="BF1581" i="1"/>
  <c r="BC1581" i="1"/>
  <c r="BB1581" i="1"/>
  <c r="BA1581" i="1"/>
  <c r="AZ1581" i="1"/>
  <c r="AY1581" i="1"/>
  <c r="AV1581" i="1"/>
  <c r="AW1581" i="1" s="1"/>
  <c r="AT1581" i="1"/>
  <c r="AU1581" i="1" s="1"/>
  <c r="AS1581" i="1"/>
  <c r="BF1580" i="1"/>
  <c r="BC1580" i="1"/>
  <c r="BB1580" i="1"/>
  <c r="BA1580" i="1"/>
  <c r="AZ1580" i="1"/>
  <c r="AY1580" i="1"/>
  <c r="AV1580" i="1"/>
  <c r="AW1580" i="1" s="1"/>
  <c r="AT1580" i="1"/>
  <c r="AU1580" i="1" s="1"/>
  <c r="AS1580" i="1"/>
  <c r="BF1579" i="1"/>
  <c r="BC1579" i="1"/>
  <c r="BB1579" i="1"/>
  <c r="BA1579" i="1"/>
  <c r="AZ1579" i="1"/>
  <c r="AY1579" i="1"/>
  <c r="AV1579" i="1"/>
  <c r="AX1579" i="1" s="1"/>
  <c r="AT1579" i="1"/>
  <c r="AU1579" i="1" s="1"/>
  <c r="AS1579" i="1"/>
  <c r="BF1578" i="1"/>
  <c r="BC1578" i="1"/>
  <c r="BB1578" i="1"/>
  <c r="BA1578" i="1"/>
  <c r="AZ1578" i="1"/>
  <c r="AY1578" i="1"/>
  <c r="AX1578" i="1"/>
  <c r="AV1578" i="1"/>
  <c r="AW1578" i="1" s="1"/>
  <c r="AT1578" i="1"/>
  <c r="AU1578" i="1" s="1"/>
  <c r="AS1578" i="1"/>
  <c r="BF1577" i="1"/>
  <c r="BC1577" i="1"/>
  <c r="BB1577" i="1"/>
  <c r="BA1577" i="1"/>
  <c r="AZ1577" i="1"/>
  <c r="AY1577" i="1"/>
  <c r="AV1577" i="1"/>
  <c r="AT1577" i="1"/>
  <c r="AU1577" i="1" s="1"/>
  <c r="AS1577" i="1"/>
  <c r="BF1576" i="1"/>
  <c r="BC1576" i="1"/>
  <c r="BB1576" i="1"/>
  <c r="BA1576" i="1"/>
  <c r="AZ1576" i="1"/>
  <c r="AY1576" i="1"/>
  <c r="AV1576" i="1"/>
  <c r="AT1576" i="1"/>
  <c r="AU1576" i="1" s="1"/>
  <c r="AS1576" i="1"/>
  <c r="BF1575" i="1"/>
  <c r="BC1575" i="1"/>
  <c r="BB1575" i="1"/>
  <c r="BA1575" i="1"/>
  <c r="AZ1575" i="1"/>
  <c r="AY1575" i="1"/>
  <c r="AV1575" i="1"/>
  <c r="AW1575" i="1" s="1"/>
  <c r="AT1575" i="1"/>
  <c r="AU1575" i="1" s="1"/>
  <c r="AS1575" i="1"/>
  <c r="BF1574" i="1"/>
  <c r="BC1574" i="1"/>
  <c r="BB1574" i="1"/>
  <c r="BA1574" i="1"/>
  <c r="AZ1574" i="1"/>
  <c r="AY1574" i="1"/>
  <c r="AV1574" i="1"/>
  <c r="AW1574" i="1" s="1"/>
  <c r="AT1574" i="1"/>
  <c r="AU1574" i="1" s="1"/>
  <c r="AS1574" i="1"/>
  <c r="BF1573" i="1"/>
  <c r="BC1573" i="1"/>
  <c r="BB1573" i="1"/>
  <c r="BA1573" i="1"/>
  <c r="AZ1573" i="1"/>
  <c r="AY1573" i="1"/>
  <c r="AV1573" i="1"/>
  <c r="AX1573" i="1" s="1"/>
  <c r="AT1573" i="1"/>
  <c r="AU1573" i="1" s="1"/>
  <c r="AS1573" i="1"/>
  <c r="BF1572" i="1"/>
  <c r="BC1572" i="1"/>
  <c r="BB1572" i="1"/>
  <c r="BA1572" i="1"/>
  <c r="AZ1572" i="1"/>
  <c r="AY1572" i="1"/>
  <c r="AV1572" i="1"/>
  <c r="AW1572" i="1" s="1"/>
  <c r="AT1572" i="1"/>
  <c r="AU1572" i="1" s="1"/>
  <c r="AS1572" i="1"/>
  <c r="BF1571" i="1"/>
  <c r="BC1571" i="1"/>
  <c r="BB1571" i="1"/>
  <c r="BA1571" i="1"/>
  <c r="AZ1571" i="1"/>
  <c r="AY1571" i="1"/>
  <c r="AX1571" i="1"/>
  <c r="AV1571" i="1"/>
  <c r="AW1571" i="1" s="1"/>
  <c r="AT1571" i="1"/>
  <c r="AU1571" i="1" s="1"/>
  <c r="AS1571" i="1"/>
  <c r="BF1570" i="1"/>
  <c r="BC1570" i="1"/>
  <c r="BB1570" i="1"/>
  <c r="BA1570" i="1"/>
  <c r="AZ1570" i="1"/>
  <c r="AY1570" i="1"/>
  <c r="AV1570" i="1"/>
  <c r="AW1570" i="1" s="1"/>
  <c r="AT1570" i="1"/>
  <c r="AU1570" i="1" s="1"/>
  <c r="AS1570" i="1"/>
  <c r="BF1569" i="1"/>
  <c r="BC1569" i="1"/>
  <c r="BB1569" i="1"/>
  <c r="BA1569" i="1"/>
  <c r="AZ1569" i="1"/>
  <c r="AY1569" i="1"/>
  <c r="AV1569" i="1"/>
  <c r="AX1569" i="1" s="1"/>
  <c r="AT1569" i="1"/>
  <c r="AU1569" i="1" s="1"/>
  <c r="AS1569" i="1"/>
  <c r="BF1568" i="1"/>
  <c r="BC1568" i="1"/>
  <c r="BB1568" i="1"/>
  <c r="BA1568" i="1"/>
  <c r="AZ1568" i="1"/>
  <c r="AY1568" i="1"/>
  <c r="AV1568" i="1"/>
  <c r="AW1568" i="1" s="1"/>
  <c r="AT1568" i="1"/>
  <c r="AU1568" i="1" s="1"/>
  <c r="AS1568" i="1"/>
  <c r="BF1567" i="1"/>
  <c r="BC1567" i="1"/>
  <c r="BB1567" i="1"/>
  <c r="BA1567" i="1"/>
  <c r="AZ1567" i="1"/>
  <c r="AY1567" i="1"/>
  <c r="AV1567" i="1"/>
  <c r="AT1567" i="1"/>
  <c r="AU1567" i="1" s="1"/>
  <c r="AS1567" i="1"/>
  <c r="BF1566" i="1"/>
  <c r="BC1566" i="1"/>
  <c r="BB1566" i="1"/>
  <c r="BA1566" i="1"/>
  <c r="AZ1566" i="1"/>
  <c r="AY1566" i="1"/>
  <c r="AV1566" i="1"/>
  <c r="AW1566" i="1" s="1"/>
  <c r="AT1566" i="1"/>
  <c r="AU1566" i="1" s="1"/>
  <c r="AS1566" i="1"/>
  <c r="BF1565" i="1"/>
  <c r="BC1565" i="1"/>
  <c r="BB1565" i="1"/>
  <c r="BA1565" i="1"/>
  <c r="AZ1565" i="1"/>
  <c r="AY1565" i="1"/>
  <c r="AV1565" i="1"/>
  <c r="AW1565" i="1" s="1"/>
  <c r="AT1565" i="1"/>
  <c r="AU1565" i="1" s="1"/>
  <c r="AS1565" i="1"/>
  <c r="BF1564" i="1"/>
  <c r="BC1564" i="1"/>
  <c r="BB1564" i="1"/>
  <c r="BA1564" i="1"/>
  <c r="AZ1564" i="1"/>
  <c r="AY1564" i="1"/>
  <c r="AV1564" i="1"/>
  <c r="AW1564" i="1" s="1"/>
  <c r="AT1564" i="1"/>
  <c r="AU1564" i="1" s="1"/>
  <c r="AS1564" i="1"/>
  <c r="BF1563" i="1"/>
  <c r="BC1563" i="1"/>
  <c r="BB1563" i="1"/>
  <c r="BA1563" i="1"/>
  <c r="AZ1563" i="1"/>
  <c r="AY1563" i="1"/>
  <c r="AV1563" i="1"/>
  <c r="AX1563" i="1" s="1"/>
  <c r="AT1563" i="1"/>
  <c r="AU1563" i="1" s="1"/>
  <c r="AS1563" i="1"/>
  <c r="BF1562" i="1"/>
  <c r="BC1562" i="1"/>
  <c r="BB1562" i="1"/>
  <c r="BA1562" i="1"/>
  <c r="AZ1562" i="1"/>
  <c r="AY1562" i="1"/>
  <c r="AV1562" i="1"/>
  <c r="AW1562" i="1" s="1"/>
  <c r="AT1562" i="1"/>
  <c r="AU1562" i="1" s="1"/>
  <c r="AS1562" i="1"/>
  <c r="BF1561" i="1"/>
  <c r="BC1561" i="1"/>
  <c r="BB1561" i="1"/>
  <c r="BA1561" i="1"/>
  <c r="AZ1561" i="1"/>
  <c r="AY1561" i="1"/>
  <c r="AV1561" i="1"/>
  <c r="AT1561" i="1"/>
  <c r="AU1561" i="1" s="1"/>
  <c r="AS1561" i="1"/>
  <c r="BF1560" i="1"/>
  <c r="BC1560" i="1"/>
  <c r="BB1560" i="1"/>
  <c r="BA1560" i="1"/>
  <c r="AZ1560" i="1"/>
  <c r="AY1560" i="1"/>
  <c r="AV1560" i="1"/>
  <c r="AT1560" i="1"/>
  <c r="AU1560" i="1" s="1"/>
  <c r="AS1560" i="1"/>
  <c r="BF1559" i="1"/>
  <c r="BC1559" i="1"/>
  <c r="BB1559" i="1"/>
  <c r="BA1559" i="1"/>
  <c r="AZ1559" i="1"/>
  <c r="AY1559" i="1"/>
  <c r="AX1559" i="1"/>
  <c r="AW1559" i="1"/>
  <c r="AV1559" i="1"/>
  <c r="AT1559" i="1"/>
  <c r="AU1559" i="1" s="1"/>
  <c r="AS1559" i="1"/>
  <c r="BF1558" i="1"/>
  <c r="BC1558" i="1"/>
  <c r="BB1558" i="1"/>
  <c r="BA1558" i="1"/>
  <c r="AZ1558" i="1"/>
  <c r="AY1558" i="1"/>
  <c r="AV1558" i="1"/>
  <c r="AT1558" i="1"/>
  <c r="AU1558" i="1" s="1"/>
  <c r="AS1558" i="1"/>
  <c r="BF1557" i="1"/>
  <c r="BC1557" i="1"/>
  <c r="BB1557" i="1"/>
  <c r="BA1557" i="1"/>
  <c r="AZ1557" i="1"/>
  <c r="AY1557" i="1"/>
  <c r="AV1557" i="1"/>
  <c r="AT1557" i="1"/>
  <c r="AU1557" i="1" s="1"/>
  <c r="AS1557" i="1"/>
  <c r="BF1556" i="1"/>
  <c r="BC1556" i="1"/>
  <c r="BB1556" i="1"/>
  <c r="BA1556" i="1"/>
  <c r="AZ1556" i="1"/>
  <c r="AY1556" i="1"/>
  <c r="AV1556" i="1"/>
  <c r="AW1556" i="1" s="1"/>
  <c r="AT1556" i="1"/>
  <c r="AU1556" i="1" s="1"/>
  <c r="AS1556" i="1"/>
  <c r="BF1555" i="1"/>
  <c r="BC1555" i="1"/>
  <c r="BB1555" i="1"/>
  <c r="BA1555" i="1"/>
  <c r="AZ1555" i="1"/>
  <c r="AY1555" i="1"/>
  <c r="AV1555" i="1"/>
  <c r="AX1555" i="1" s="1"/>
  <c r="AT1555" i="1"/>
  <c r="AU1555" i="1" s="1"/>
  <c r="AS1555" i="1"/>
  <c r="BF1554" i="1"/>
  <c r="BC1554" i="1"/>
  <c r="BB1554" i="1"/>
  <c r="BA1554" i="1"/>
  <c r="AZ1554" i="1"/>
  <c r="AY1554" i="1"/>
  <c r="AV1554" i="1"/>
  <c r="AW1554" i="1" s="1"/>
  <c r="AT1554" i="1"/>
  <c r="AU1554" i="1" s="1"/>
  <c r="AS1554" i="1"/>
  <c r="BF1553" i="1"/>
  <c r="BC1553" i="1"/>
  <c r="BB1553" i="1"/>
  <c r="BA1553" i="1"/>
  <c r="AZ1553" i="1"/>
  <c r="AY1553" i="1"/>
  <c r="AV1553" i="1"/>
  <c r="AT1553" i="1"/>
  <c r="AU1553" i="1" s="1"/>
  <c r="AS1553" i="1"/>
  <c r="BF1552" i="1"/>
  <c r="BC1552" i="1"/>
  <c r="BB1552" i="1"/>
  <c r="BA1552" i="1"/>
  <c r="AZ1552" i="1"/>
  <c r="AY1552" i="1"/>
  <c r="AV1552" i="1"/>
  <c r="AW1552" i="1" s="1"/>
  <c r="AT1552" i="1"/>
  <c r="AU1552" i="1" s="1"/>
  <c r="AS1552" i="1"/>
  <c r="BF1551" i="1"/>
  <c r="BC1551" i="1"/>
  <c r="BB1551" i="1"/>
  <c r="BA1551" i="1"/>
  <c r="AZ1551" i="1"/>
  <c r="AY1551" i="1"/>
  <c r="AV1551" i="1"/>
  <c r="AW1551" i="1" s="1"/>
  <c r="AT1551" i="1"/>
  <c r="AU1551" i="1" s="1"/>
  <c r="AS1551" i="1"/>
  <c r="BF1550" i="1"/>
  <c r="BC1550" i="1"/>
  <c r="BB1550" i="1"/>
  <c r="BA1550" i="1"/>
  <c r="AZ1550" i="1"/>
  <c r="AY1550" i="1"/>
  <c r="AV1550" i="1"/>
  <c r="AW1550" i="1" s="1"/>
  <c r="AU1550" i="1"/>
  <c r="AT1550" i="1"/>
  <c r="AS1550" i="1"/>
  <c r="BF1549" i="1"/>
  <c r="BC1549" i="1"/>
  <c r="BB1549" i="1"/>
  <c r="BA1549" i="1"/>
  <c r="AZ1549" i="1"/>
  <c r="AY1549" i="1"/>
  <c r="AV1549" i="1"/>
  <c r="AT1549" i="1"/>
  <c r="AU1549" i="1" s="1"/>
  <c r="AS1549" i="1"/>
  <c r="BF1548" i="1"/>
  <c r="BC1548" i="1"/>
  <c r="BB1548" i="1"/>
  <c r="BA1548" i="1"/>
  <c r="AZ1548" i="1"/>
  <c r="AY1548" i="1"/>
  <c r="AV1548" i="1"/>
  <c r="AT1548" i="1"/>
  <c r="AU1548" i="1" s="1"/>
  <c r="AS1548" i="1"/>
  <c r="BF1547" i="1"/>
  <c r="BC1547" i="1"/>
  <c r="BB1547" i="1"/>
  <c r="BA1547" i="1"/>
  <c r="AZ1547" i="1"/>
  <c r="AY1547" i="1"/>
  <c r="AV1547" i="1"/>
  <c r="AX1547" i="1" s="1"/>
  <c r="AT1547" i="1"/>
  <c r="AU1547" i="1" s="1"/>
  <c r="AS1547" i="1"/>
  <c r="BF1546" i="1"/>
  <c r="BC1546" i="1"/>
  <c r="BB1546" i="1"/>
  <c r="BA1546" i="1"/>
  <c r="AZ1546" i="1"/>
  <c r="AY1546" i="1"/>
  <c r="AV1546" i="1"/>
  <c r="AW1546" i="1" s="1"/>
  <c r="AT1546" i="1"/>
  <c r="AU1546" i="1" s="1"/>
  <c r="AS1546" i="1"/>
  <c r="BF1545" i="1"/>
  <c r="BC1545" i="1"/>
  <c r="BB1545" i="1"/>
  <c r="BA1545" i="1"/>
  <c r="AZ1545" i="1"/>
  <c r="AY1545" i="1"/>
  <c r="AV1545" i="1"/>
  <c r="AW1545" i="1" s="1"/>
  <c r="AT1545" i="1"/>
  <c r="AU1545" i="1" s="1"/>
  <c r="AS1545" i="1"/>
  <c r="BF1544" i="1"/>
  <c r="BC1544" i="1"/>
  <c r="BB1544" i="1"/>
  <c r="BA1544" i="1"/>
  <c r="AZ1544" i="1"/>
  <c r="AY1544" i="1"/>
  <c r="AV1544" i="1"/>
  <c r="AW1544" i="1" s="1"/>
  <c r="AT1544" i="1"/>
  <c r="AU1544" i="1" s="1"/>
  <c r="AS1544" i="1"/>
  <c r="BF1543" i="1"/>
  <c r="BC1543" i="1"/>
  <c r="BB1543" i="1"/>
  <c r="BA1543" i="1"/>
  <c r="AZ1543" i="1"/>
  <c r="AY1543" i="1"/>
  <c r="AV1543" i="1"/>
  <c r="AT1543" i="1"/>
  <c r="AU1543" i="1" s="1"/>
  <c r="AS1543" i="1"/>
  <c r="BF1542" i="1"/>
  <c r="BC1542" i="1"/>
  <c r="BB1542" i="1"/>
  <c r="BA1542" i="1"/>
  <c r="AZ1542" i="1"/>
  <c r="AY1542" i="1"/>
  <c r="AV1542" i="1"/>
  <c r="AT1542" i="1"/>
  <c r="AU1542" i="1" s="1"/>
  <c r="AS1542" i="1"/>
  <c r="BF1541" i="1"/>
  <c r="BC1541" i="1"/>
  <c r="BB1541" i="1"/>
  <c r="BA1541" i="1"/>
  <c r="AZ1541" i="1"/>
  <c r="AY1541" i="1"/>
  <c r="AV1541" i="1"/>
  <c r="AW1541" i="1" s="1"/>
  <c r="AT1541" i="1"/>
  <c r="AU1541" i="1" s="1"/>
  <c r="AS1541" i="1"/>
  <c r="BF1540" i="1"/>
  <c r="BC1540" i="1"/>
  <c r="BB1540" i="1"/>
  <c r="BA1540" i="1"/>
  <c r="AZ1540" i="1"/>
  <c r="AY1540" i="1"/>
  <c r="AV1540" i="1"/>
  <c r="AW1540" i="1" s="1"/>
  <c r="AT1540" i="1"/>
  <c r="AU1540" i="1" s="1"/>
  <c r="AS1540" i="1"/>
  <c r="BF1539" i="1"/>
  <c r="BC1539" i="1"/>
  <c r="BB1539" i="1"/>
  <c r="BA1539" i="1"/>
  <c r="AZ1539" i="1"/>
  <c r="AY1539" i="1"/>
  <c r="AX1539" i="1"/>
  <c r="AV1539" i="1"/>
  <c r="AW1539" i="1" s="1"/>
  <c r="AT1539" i="1"/>
  <c r="AU1539" i="1" s="1"/>
  <c r="AS1539" i="1"/>
  <c r="BF1538" i="1"/>
  <c r="BC1538" i="1"/>
  <c r="BB1538" i="1"/>
  <c r="BA1538" i="1"/>
  <c r="AZ1538" i="1"/>
  <c r="AY1538" i="1"/>
  <c r="AV1538" i="1"/>
  <c r="AT1538" i="1"/>
  <c r="AU1538" i="1" s="1"/>
  <c r="AS1538" i="1"/>
  <c r="BF1537" i="1"/>
  <c r="BC1537" i="1"/>
  <c r="BB1537" i="1"/>
  <c r="BA1537" i="1"/>
  <c r="AZ1537" i="1"/>
  <c r="AY1537" i="1"/>
  <c r="AV1537" i="1"/>
  <c r="AX1537" i="1" s="1"/>
  <c r="AT1537" i="1"/>
  <c r="AU1537" i="1" s="1"/>
  <c r="AS1537" i="1"/>
  <c r="BF1536" i="1"/>
  <c r="BC1536" i="1"/>
  <c r="BB1536" i="1"/>
  <c r="BA1536" i="1"/>
  <c r="AZ1536" i="1"/>
  <c r="AY1536" i="1"/>
  <c r="AV1536" i="1"/>
  <c r="AW1536" i="1" s="1"/>
  <c r="AT1536" i="1"/>
  <c r="AU1536" i="1" s="1"/>
  <c r="AS1536" i="1"/>
  <c r="BF1535" i="1"/>
  <c r="BC1535" i="1"/>
  <c r="BB1535" i="1"/>
  <c r="BA1535" i="1"/>
  <c r="AZ1535" i="1"/>
  <c r="AY1535" i="1"/>
  <c r="AV1535" i="1"/>
  <c r="AX1535" i="1" s="1"/>
  <c r="AT1535" i="1"/>
  <c r="AU1535" i="1" s="1"/>
  <c r="AS1535" i="1"/>
  <c r="BF1534" i="1"/>
  <c r="BC1534" i="1"/>
  <c r="BB1534" i="1"/>
  <c r="BA1534" i="1"/>
  <c r="AZ1534" i="1"/>
  <c r="AY1534" i="1"/>
  <c r="AV1534" i="1"/>
  <c r="AW1534" i="1" s="1"/>
  <c r="AT1534" i="1"/>
  <c r="AU1534" i="1" s="1"/>
  <c r="AS1534" i="1"/>
  <c r="BF1533" i="1"/>
  <c r="BC1533" i="1"/>
  <c r="BB1533" i="1"/>
  <c r="BA1533" i="1"/>
  <c r="AZ1533" i="1"/>
  <c r="AY1533" i="1"/>
  <c r="AV1533" i="1"/>
  <c r="AT1533" i="1"/>
  <c r="AU1533" i="1" s="1"/>
  <c r="AS1533" i="1"/>
  <c r="BF1532" i="1"/>
  <c r="BC1532" i="1"/>
  <c r="BB1532" i="1"/>
  <c r="BA1532" i="1"/>
  <c r="AZ1532" i="1"/>
  <c r="AY1532" i="1"/>
  <c r="AV1532" i="1"/>
  <c r="AT1532" i="1"/>
  <c r="AU1532" i="1" s="1"/>
  <c r="AS1532" i="1"/>
  <c r="BF1531" i="1"/>
  <c r="BC1531" i="1"/>
  <c r="BB1531" i="1"/>
  <c r="BA1531" i="1"/>
  <c r="AZ1531" i="1"/>
  <c r="AY1531" i="1"/>
  <c r="AV1531" i="1"/>
  <c r="AT1531" i="1"/>
  <c r="AU1531" i="1" s="1"/>
  <c r="AS1531" i="1"/>
  <c r="BF1530" i="1"/>
  <c r="BC1530" i="1"/>
  <c r="BB1530" i="1"/>
  <c r="BA1530" i="1"/>
  <c r="AZ1530" i="1"/>
  <c r="AY1530" i="1"/>
  <c r="AV1530" i="1"/>
  <c r="AW1530" i="1" s="1"/>
  <c r="AT1530" i="1"/>
  <c r="AU1530" i="1" s="1"/>
  <c r="AS1530" i="1"/>
  <c r="BF1529" i="1"/>
  <c r="BC1529" i="1"/>
  <c r="BB1529" i="1"/>
  <c r="BA1529" i="1"/>
  <c r="AZ1529" i="1"/>
  <c r="AY1529" i="1"/>
  <c r="AV1529" i="1"/>
  <c r="AX1529" i="1" s="1"/>
  <c r="AT1529" i="1"/>
  <c r="AU1529" i="1" s="1"/>
  <c r="AS1529" i="1"/>
  <c r="BF1528" i="1"/>
  <c r="BC1528" i="1"/>
  <c r="BB1528" i="1"/>
  <c r="BA1528" i="1"/>
  <c r="AZ1528" i="1"/>
  <c r="AY1528" i="1"/>
  <c r="AX1528" i="1"/>
  <c r="AV1528" i="1"/>
  <c r="AW1528" i="1" s="1"/>
  <c r="AT1528" i="1"/>
  <c r="AU1528" i="1" s="1"/>
  <c r="AS1528" i="1"/>
  <c r="BF1527" i="1"/>
  <c r="BC1527" i="1"/>
  <c r="BB1527" i="1"/>
  <c r="BA1527" i="1"/>
  <c r="AZ1527" i="1"/>
  <c r="AY1527" i="1"/>
  <c r="AV1527" i="1"/>
  <c r="AW1527" i="1" s="1"/>
  <c r="AT1527" i="1"/>
  <c r="AU1527" i="1" s="1"/>
  <c r="AS1527" i="1"/>
  <c r="BF1526" i="1"/>
  <c r="BC1526" i="1"/>
  <c r="BB1526" i="1"/>
  <c r="BA1526" i="1"/>
  <c r="AZ1526" i="1"/>
  <c r="AY1526" i="1"/>
  <c r="AV1526" i="1"/>
  <c r="AW1526" i="1" s="1"/>
  <c r="AT1526" i="1"/>
  <c r="AU1526" i="1" s="1"/>
  <c r="AS1526" i="1"/>
  <c r="BF1525" i="1"/>
  <c r="BC1525" i="1"/>
  <c r="BB1525" i="1"/>
  <c r="BA1525" i="1"/>
  <c r="AZ1525" i="1"/>
  <c r="AY1525" i="1"/>
  <c r="AV1525" i="1"/>
  <c r="AW1525" i="1" s="1"/>
  <c r="AT1525" i="1"/>
  <c r="AU1525" i="1" s="1"/>
  <c r="AS1525" i="1"/>
  <c r="BF1524" i="1"/>
  <c r="BC1524" i="1"/>
  <c r="BB1524" i="1"/>
  <c r="BA1524" i="1"/>
  <c r="AZ1524" i="1"/>
  <c r="AY1524" i="1"/>
  <c r="AV1524" i="1"/>
  <c r="AW1524" i="1" s="1"/>
  <c r="AT1524" i="1"/>
  <c r="AU1524" i="1" s="1"/>
  <c r="AS1524" i="1"/>
  <c r="BF1523" i="1"/>
  <c r="BC1523" i="1"/>
  <c r="BB1523" i="1"/>
  <c r="BA1523" i="1"/>
  <c r="AZ1523" i="1"/>
  <c r="AY1523" i="1"/>
  <c r="AV1523" i="1"/>
  <c r="AX1523" i="1" s="1"/>
  <c r="AT1523" i="1"/>
  <c r="AU1523" i="1" s="1"/>
  <c r="AS1523" i="1"/>
  <c r="BF1522" i="1"/>
  <c r="BC1522" i="1"/>
  <c r="BB1522" i="1"/>
  <c r="BA1522" i="1"/>
  <c r="AZ1522" i="1"/>
  <c r="AY1522" i="1"/>
  <c r="AV1522" i="1"/>
  <c r="AW1522" i="1" s="1"/>
  <c r="AT1522" i="1"/>
  <c r="AU1522" i="1" s="1"/>
  <c r="AS1522" i="1"/>
  <c r="BF1521" i="1"/>
  <c r="BC1521" i="1"/>
  <c r="BB1521" i="1"/>
  <c r="BA1521" i="1"/>
  <c r="AZ1521" i="1"/>
  <c r="AY1521" i="1"/>
  <c r="AV1521" i="1"/>
  <c r="AX1521" i="1" s="1"/>
  <c r="AT1521" i="1"/>
  <c r="AU1521" i="1" s="1"/>
  <c r="AS1521" i="1"/>
  <c r="BF1520" i="1"/>
  <c r="BC1520" i="1"/>
  <c r="BB1520" i="1"/>
  <c r="BA1520" i="1"/>
  <c r="AZ1520" i="1"/>
  <c r="AY1520" i="1"/>
  <c r="AV1520" i="1"/>
  <c r="AW1520" i="1" s="1"/>
  <c r="AT1520" i="1"/>
  <c r="AU1520" i="1" s="1"/>
  <c r="AS1520" i="1"/>
  <c r="BF1519" i="1"/>
  <c r="BC1519" i="1"/>
  <c r="BB1519" i="1"/>
  <c r="BA1519" i="1"/>
  <c r="AZ1519" i="1"/>
  <c r="AY1519" i="1"/>
  <c r="AV1519" i="1"/>
  <c r="AX1519" i="1" s="1"/>
  <c r="AT1519" i="1"/>
  <c r="AU1519" i="1" s="1"/>
  <c r="AS1519" i="1"/>
  <c r="BF1518" i="1"/>
  <c r="BC1518" i="1"/>
  <c r="BB1518" i="1"/>
  <c r="BA1518" i="1"/>
  <c r="AZ1518" i="1"/>
  <c r="AY1518" i="1"/>
  <c r="AV1518" i="1"/>
  <c r="AW1518" i="1" s="1"/>
  <c r="AT1518" i="1"/>
  <c r="AU1518" i="1" s="1"/>
  <c r="AS1518" i="1"/>
  <c r="BF1517" i="1"/>
  <c r="BC1517" i="1"/>
  <c r="BB1517" i="1"/>
  <c r="BA1517" i="1"/>
  <c r="AZ1517" i="1"/>
  <c r="AY1517" i="1"/>
  <c r="AV1517" i="1"/>
  <c r="AT1517" i="1"/>
  <c r="AU1517" i="1" s="1"/>
  <c r="AS1517" i="1"/>
  <c r="BF1516" i="1"/>
  <c r="BC1516" i="1"/>
  <c r="BB1516" i="1"/>
  <c r="BA1516" i="1"/>
  <c r="AZ1516" i="1"/>
  <c r="AY1516" i="1"/>
  <c r="AV1516" i="1"/>
  <c r="AW1516" i="1" s="1"/>
  <c r="AT1516" i="1"/>
  <c r="AU1516" i="1" s="1"/>
  <c r="AS1516" i="1"/>
  <c r="BF1515" i="1"/>
  <c r="BC1515" i="1"/>
  <c r="BB1515" i="1"/>
  <c r="BA1515" i="1"/>
  <c r="AZ1515" i="1"/>
  <c r="AY1515" i="1"/>
  <c r="AV1515" i="1"/>
  <c r="AW1515" i="1" s="1"/>
  <c r="AT1515" i="1"/>
  <c r="AU1515" i="1" s="1"/>
  <c r="AS1515" i="1"/>
  <c r="BF1514" i="1"/>
  <c r="BC1514" i="1"/>
  <c r="BB1514" i="1"/>
  <c r="BA1514" i="1"/>
  <c r="AZ1514" i="1"/>
  <c r="AY1514" i="1"/>
  <c r="AV1514" i="1"/>
  <c r="AW1514" i="1" s="1"/>
  <c r="AT1514" i="1"/>
  <c r="AU1514" i="1" s="1"/>
  <c r="AS1514" i="1"/>
  <c r="BF1513" i="1"/>
  <c r="BC1513" i="1"/>
  <c r="BB1513" i="1"/>
  <c r="BA1513" i="1"/>
  <c r="AZ1513" i="1"/>
  <c r="AY1513" i="1"/>
  <c r="AV1513" i="1"/>
  <c r="AT1513" i="1"/>
  <c r="AU1513" i="1" s="1"/>
  <c r="AS1513" i="1"/>
  <c r="BF1512" i="1"/>
  <c r="BC1512" i="1"/>
  <c r="BB1512" i="1"/>
  <c r="BA1512" i="1"/>
  <c r="AZ1512" i="1"/>
  <c r="AY1512" i="1"/>
  <c r="AV1512" i="1"/>
  <c r="AW1512" i="1" s="1"/>
  <c r="AT1512" i="1"/>
  <c r="AU1512" i="1" s="1"/>
  <c r="AS1512" i="1"/>
  <c r="BF1511" i="1"/>
  <c r="BC1511" i="1"/>
  <c r="BB1511" i="1"/>
  <c r="BA1511" i="1"/>
  <c r="AZ1511" i="1"/>
  <c r="AY1511" i="1"/>
  <c r="AV1511" i="1"/>
  <c r="AW1511" i="1" s="1"/>
  <c r="AT1511" i="1"/>
  <c r="AU1511" i="1" s="1"/>
  <c r="AS1511" i="1"/>
  <c r="BF1510" i="1"/>
  <c r="BC1510" i="1"/>
  <c r="BB1510" i="1"/>
  <c r="BA1510" i="1"/>
  <c r="AZ1510" i="1"/>
  <c r="AY1510" i="1"/>
  <c r="AV1510" i="1"/>
  <c r="AW1510" i="1" s="1"/>
  <c r="AT1510" i="1"/>
  <c r="AU1510" i="1" s="1"/>
  <c r="AS1510" i="1"/>
  <c r="BF1509" i="1"/>
  <c r="BC1509" i="1"/>
  <c r="BB1509" i="1"/>
  <c r="BA1509" i="1"/>
  <c r="AZ1509" i="1"/>
  <c r="AY1509" i="1"/>
  <c r="AV1509" i="1"/>
  <c r="AW1509" i="1" s="1"/>
  <c r="AT1509" i="1"/>
  <c r="AU1509" i="1" s="1"/>
  <c r="AS1509" i="1"/>
  <c r="BF1508" i="1"/>
  <c r="BC1508" i="1"/>
  <c r="BB1508" i="1"/>
  <c r="BA1508" i="1"/>
  <c r="AZ1508" i="1"/>
  <c r="AY1508" i="1"/>
  <c r="AV1508" i="1"/>
  <c r="AW1508" i="1" s="1"/>
  <c r="AT1508" i="1"/>
  <c r="AU1508" i="1" s="1"/>
  <c r="AS1508" i="1"/>
  <c r="BF1507" i="1"/>
  <c r="BC1507" i="1"/>
  <c r="BB1507" i="1"/>
  <c r="BA1507" i="1"/>
  <c r="AZ1507" i="1"/>
  <c r="AY1507" i="1"/>
  <c r="AV1507" i="1"/>
  <c r="AW1507" i="1" s="1"/>
  <c r="AT1507" i="1"/>
  <c r="AU1507" i="1" s="1"/>
  <c r="AS1507" i="1"/>
  <c r="BF1506" i="1"/>
  <c r="BC1506" i="1"/>
  <c r="BB1506" i="1"/>
  <c r="BA1506" i="1"/>
  <c r="AZ1506" i="1"/>
  <c r="AY1506" i="1"/>
  <c r="AV1506" i="1"/>
  <c r="AW1506" i="1" s="1"/>
  <c r="AT1506" i="1"/>
  <c r="AU1506" i="1" s="1"/>
  <c r="AS1506" i="1"/>
  <c r="BF1505" i="1"/>
  <c r="BC1505" i="1"/>
  <c r="BB1505" i="1"/>
  <c r="BA1505" i="1"/>
  <c r="AZ1505" i="1"/>
  <c r="AY1505" i="1"/>
  <c r="AV1505" i="1"/>
  <c r="AX1505" i="1" s="1"/>
  <c r="AT1505" i="1"/>
  <c r="AU1505" i="1" s="1"/>
  <c r="AS1505" i="1"/>
  <c r="BF1504" i="1"/>
  <c r="BC1504" i="1"/>
  <c r="BB1504" i="1"/>
  <c r="BA1504" i="1"/>
  <c r="AZ1504" i="1"/>
  <c r="AY1504" i="1"/>
  <c r="AV1504" i="1"/>
  <c r="AW1504" i="1" s="1"/>
  <c r="AT1504" i="1"/>
  <c r="AU1504" i="1" s="1"/>
  <c r="AS1504" i="1"/>
  <c r="BF1503" i="1"/>
  <c r="BC1503" i="1"/>
  <c r="BB1503" i="1"/>
  <c r="BA1503" i="1"/>
  <c r="AZ1503" i="1"/>
  <c r="AY1503" i="1"/>
  <c r="AX1503" i="1"/>
  <c r="AV1503" i="1"/>
  <c r="AW1503" i="1" s="1"/>
  <c r="AT1503" i="1"/>
  <c r="AU1503" i="1" s="1"/>
  <c r="AS1503" i="1"/>
  <c r="BF1502" i="1"/>
  <c r="BC1502" i="1"/>
  <c r="BB1502" i="1"/>
  <c r="BA1502" i="1"/>
  <c r="AZ1502" i="1"/>
  <c r="AY1502" i="1"/>
  <c r="AV1502" i="1"/>
  <c r="AW1502" i="1" s="1"/>
  <c r="AT1502" i="1"/>
  <c r="AU1502" i="1" s="1"/>
  <c r="AS1502" i="1"/>
  <c r="BF1501" i="1"/>
  <c r="BC1501" i="1"/>
  <c r="BB1501" i="1"/>
  <c r="BA1501" i="1"/>
  <c r="AZ1501" i="1"/>
  <c r="AY1501" i="1"/>
  <c r="AV1501" i="1"/>
  <c r="AW1501" i="1" s="1"/>
  <c r="AT1501" i="1"/>
  <c r="AU1501" i="1" s="1"/>
  <c r="AS1501" i="1"/>
  <c r="BF1500" i="1"/>
  <c r="BC1500" i="1"/>
  <c r="BB1500" i="1"/>
  <c r="BA1500" i="1"/>
  <c r="AZ1500" i="1"/>
  <c r="AY1500" i="1"/>
  <c r="AV1500" i="1"/>
  <c r="AT1500" i="1"/>
  <c r="AU1500" i="1" s="1"/>
  <c r="AS1500" i="1"/>
  <c r="BF1499" i="1"/>
  <c r="BC1499" i="1"/>
  <c r="BB1499" i="1"/>
  <c r="BA1499" i="1"/>
  <c r="AZ1499" i="1"/>
  <c r="AY1499" i="1"/>
  <c r="AV1499" i="1"/>
  <c r="AW1499" i="1" s="1"/>
  <c r="AT1499" i="1"/>
  <c r="AU1499" i="1" s="1"/>
  <c r="AS1499" i="1"/>
  <c r="BF1498" i="1"/>
  <c r="BC1498" i="1"/>
  <c r="BB1498" i="1"/>
  <c r="BA1498" i="1"/>
  <c r="AZ1498" i="1"/>
  <c r="AY1498" i="1"/>
  <c r="AV1498" i="1"/>
  <c r="AW1498" i="1" s="1"/>
  <c r="AT1498" i="1"/>
  <c r="AU1498" i="1" s="1"/>
  <c r="AS1498" i="1"/>
  <c r="BF1497" i="1"/>
  <c r="BC1497" i="1"/>
  <c r="BB1497" i="1"/>
  <c r="BA1497" i="1"/>
  <c r="AZ1497" i="1"/>
  <c r="AY1497" i="1"/>
  <c r="AV1497" i="1"/>
  <c r="AT1497" i="1"/>
  <c r="AU1497" i="1" s="1"/>
  <c r="AS1497" i="1"/>
  <c r="BF1496" i="1"/>
  <c r="BC1496" i="1"/>
  <c r="BB1496" i="1"/>
  <c r="BA1496" i="1"/>
  <c r="AZ1496" i="1"/>
  <c r="AY1496" i="1"/>
  <c r="AV1496" i="1"/>
  <c r="AW1496" i="1" s="1"/>
  <c r="AT1496" i="1"/>
  <c r="AU1496" i="1" s="1"/>
  <c r="AS1496" i="1"/>
  <c r="BF1495" i="1"/>
  <c r="BC1495" i="1"/>
  <c r="BB1495" i="1"/>
  <c r="BA1495" i="1"/>
  <c r="AZ1495" i="1"/>
  <c r="AY1495" i="1"/>
  <c r="AV1495" i="1"/>
  <c r="AW1495" i="1" s="1"/>
  <c r="AT1495" i="1"/>
  <c r="AU1495" i="1" s="1"/>
  <c r="AS1495" i="1"/>
  <c r="BF1494" i="1"/>
  <c r="BC1494" i="1"/>
  <c r="BB1494" i="1"/>
  <c r="BA1494" i="1"/>
  <c r="AZ1494" i="1"/>
  <c r="AY1494" i="1"/>
  <c r="AV1494" i="1"/>
  <c r="AW1494" i="1" s="1"/>
  <c r="AT1494" i="1"/>
  <c r="AU1494" i="1" s="1"/>
  <c r="AS1494" i="1"/>
  <c r="BF1493" i="1"/>
  <c r="BC1493" i="1"/>
  <c r="BB1493" i="1"/>
  <c r="BA1493" i="1"/>
  <c r="AZ1493" i="1"/>
  <c r="AY1493" i="1"/>
  <c r="AV1493" i="1"/>
  <c r="AW1493" i="1" s="1"/>
  <c r="AT1493" i="1"/>
  <c r="AU1493" i="1" s="1"/>
  <c r="AS1493" i="1"/>
  <c r="BF1492" i="1"/>
  <c r="BC1492" i="1"/>
  <c r="BB1492" i="1"/>
  <c r="BA1492" i="1"/>
  <c r="AZ1492" i="1"/>
  <c r="AY1492" i="1"/>
  <c r="AV1492" i="1"/>
  <c r="AW1492" i="1" s="1"/>
  <c r="AT1492" i="1"/>
  <c r="AU1492" i="1" s="1"/>
  <c r="AS1492" i="1"/>
  <c r="BF1491" i="1"/>
  <c r="BC1491" i="1"/>
  <c r="BB1491" i="1"/>
  <c r="BA1491" i="1"/>
  <c r="AZ1491" i="1"/>
  <c r="AY1491" i="1"/>
  <c r="AV1491" i="1"/>
  <c r="AW1491" i="1" s="1"/>
  <c r="AT1491" i="1"/>
  <c r="AU1491" i="1" s="1"/>
  <c r="AS1491" i="1"/>
  <c r="BF1490" i="1"/>
  <c r="BC1490" i="1"/>
  <c r="BB1490" i="1"/>
  <c r="BA1490" i="1"/>
  <c r="AZ1490" i="1"/>
  <c r="AY1490" i="1"/>
  <c r="AX1490" i="1"/>
  <c r="AV1490" i="1"/>
  <c r="AW1490" i="1" s="1"/>
  <c r="AT1490" i="1"/>
  <c r="AU1490" i="1" s="1"/>
  <c r="AS1490" i="1"/>
  <c r="BF1489" i="1"/>
  <c r="BC1489" i="1"/>
  <c r="BB1489" i="1"/>
  <c r="BA1489" i="1"/>
  <c r="AZ1489" i="1"/>
  <c r="AY1489" i="1"/>
  <c r="AV1489" i="1"/>
  <c r="AX1489" i="1" s="1"/>
  <c r="AT1489" i="1"/>
  <c r="AU1489" i="1" s="1"/>
  <c r="AS1489" i="1"/>
  <c r="BF1488" i="1"/>
  <c r="BC1488" i="1"/>
  <c r="BB1488" i="1"/>
  <c r="BA1488" i="1"/>
  <c r="AZ1488" i="1"/>
  <c r="AY1488" i="1"/>
  <c r="AV1488" i="1"/>
  <c r="AW1488" i="1" s="1"/>
  <c r="AT1488" i="1"/>
  <c r="AU1488" i="1" s="1"/>
  <c r="AS1488" i="1"/>
  <c r="BF1487" i="1"/>
  <c r="BC1487" i="1"/>
  <c r="BB1487" i="1"/>
  <c r="BA1487" i="1"/>
  <c r="AZ1487" i="1"/>
  <c r="AY1487" i="1"/>
  <c r="AV1487" i="1"/>
  <c r="AW1487" i="1" s="1"/>
  <c r="AT1487" i="1"/>
  <c r="AU1487" i="1" s="1"/>
  <c r="AS1487" i="1"/>
  <c r="BF1486" i="1"/>
  <c r="BC1486" i="1"/>
  <c r="BB1486" i="1"/>
  <c r="BA1486" i="1"/>
  <c r="AZ1486" i="1"/>
  <c r="AY1486" i="1"/>
  <c r="AV1486" i="1"/>
  <c r="AW1486" i="1" s="1"/>
  <c r="AT1486" i="1"/>
  <c r="AU1486" i="1" s="1"/>
  <c r="AS1486" i="1"/>
  <c r="BF1485" i="1"/>
  <c r="BC1485" i="1"/>
  <c r="BB1485" i="1"/>
  <c r="BA1485" i="1"/>
  <c r="AZ1485" i="1"/>
  <c r="AY1485" i="1"/>
  <c r="AV1485" i="1"/>
  <c r="AW1485" i="1" s="1"/>
  <c r="AT1485" i="1"/>
  <c r="AU1485" i="1" s="1"/>
  <c r="AS1485" i="1"/>
  <c r="BF1484" i="1"/>
  <c r="BC1484" i="1"/>
  <c r="BB1484" i="1"/>
  <c r="BA1484" i="1"/>
  <c r="AZ1484" i="1"/>
  <c r="AY1484" i="1"/>
  <c r="AV1484" i="1"/>
  <c r="AW1484" i="1" s="1"/>
  <c r="AT1484" i="1"/>
  <c r="AU1484" i="1" s="1"/>
  <c r="AS1484" i="1"/>
  <c r="BF1483" i="1"/>
  <c r="BC1483" i="1"/>
  <c r="BB1483" i="1"/>
  <c r="BA1483" i="1"/>
  <c r="AZ1483" i="1"/>
  <c r="AY1483" i="1"/>
  <c r="AV1483" i="1"/>
  <c r="AT1483" i="1"/>
  <c r="AU1483" i="1" s="1"/>
  <c r="AS1483" i="1"/>
  <c r="BF1482" i="1"/>
  <c r="BC1482" i="1"/>
  <c r="BB1482" i="1"/>
  <c r="BA1482" i="1"/>
  <c r="AZ1482" i="1"/>
  <c r="AY1482" i="1"/>
  <c r="AV1482" i="1"/>
  <c r="AW1482" i="1" s="1"/>
  <c r="AT1482" i="1"/>
  <c r="AU1482" i="1" s="1"/>
  <c r="AS1482" i="1"/>
  <c r="BF1481" i="1"/>
  <c r="BC1481" i="1"/>
  <c r="BB1481" i="1"/>
  <c r="BA1481" i="1"/>
  <c r="AZ1481" i="1"/>
  <c r="AY1481" i="1"/>
  <c r="AV1481" i="1"/>
  <c r="AX1481" i="1" s="1"/>
  <c r="AT1481" i="1"/>
  <c r="AU1481" i="1" s="1"/>
  <c r="AS1481" i="1"/>
  <c r="BF1480" i="1"/>
  <c r="BC1480" i="1"/>
  <c r="BB1480" i="1"/>
  <c r="BA1480" i="1"/>
  <c r="AZ1480" i="1"/>
  <c r="AY1480" i="1"/>
  <c r="AV1480" i="1"/>
  <c r="AT1480" i="1"/>
  <c r="AU1480" i="1" s="1"/>
  <c r="AS1480" i="1"/>
  <c r="BF1479" i="1"/>
  <c r="BC1479" i="1"/>
  <c r="BB1479" i="1"/>
  <c r="BA1479" i="1"/>
  <c r="AZ1479" i="1"/>
  <c r="AY1479" i="1"/>
  <c r="AV1479" i="1"/>
  <c r="AW1479" i="1" s="1"/>
  <c r="AT1479" i="1"/>
  <c r="AU1479" i="1" s="1"/>
  <c r="AS1479" i="1"/>
  <c r="BF1478" i="1"/>
  <c r="BC1478" i="1"/>
  <c r="BB1478" i="1"/>
  <c r="BA1478" i="1"/>
  <c r="AZ1478" i="1"/>
  <c r="AY1478" i="1"/>
  <c r="AV1478" i="1"/>
  <c r="AW1478" i="1" s="1"/>
  <c r="AT1478" i="1"/>
  <c r="AU1478" i="1" s="1"/>
  <c r="AS1478" i="1"/>
  <c r="BF1477" i="1"/>
  <c r="BC1477" i="1"/>
  <c r="BB1477" i="1"/>
  <c r="BA1477" i="1"/>
  <c r="AZ1477" i="1"/>
  <c r="AY1477" i="1"/>
  <c r="AV1477" i="1"/>
  <c r="AT1477" i="1"/>
  <c r="AU1477" i="1" s="1"/>
  <c r="AS1477" i="1"/>
  <c r="BF1476" i="1"/>
  <c r="BC1476" i="1"/>
  <c r="BB1476" i="1"/>
  <c r="BA1476" i="1"/>
  <c r="AZ1476" i="1"/>
  <c r="AY1476" i="1"/>
  <c r="AV1476" i="1"/>
  <c r="AW1476" i="1" s="1"/>
  <c r="AT1476" i="1"/>
  <c r="AU1476" i="1" s="1"/>
  <c r="AS1476" i="1"/>
  <c r="BF1475" i="1"/>
  <c r="BC1475" i="1"/>
  <c r="BB1475" i="1"/>
  <c r="BA1475" i="1"/>
  <c r="AZ1475" i="1"/>
  <c r="AY1475" i="1"/>
  <c r="AV1475" i="1"/>
  <c r="AW1475" i="1" s="1"/>
  <c r="AT1475" i="1"/>
  <c r="AU1475" i="1" s="1"/>
  <c r="AS1475" i="1"/>
  <c r="BF1474" i="1"/>
  <c r="BC1474" i="1"/>
  <c r="BB1474" i="1"/>
  <c r="BA1474" i="1"/>
  <c r="AZ1474" i="1"/>
  <c r="AY1474" i="1"/>
  <c r="AV1474" i="1"/>
  <c r="AW1474" i="1" s="1"/>
  <c r="AT1474" i="1"/>
  <c r="AU1474" i="1" s="1"/>
  <c r="AS1474" i="1"/>
  <c r="BF1473" i="1"/>
  <c r="BC1473" i="1"/>
  <c r="BB1473" i="1"/>
  <c r="BA1473" i="1"/>
  <c r="AZ1473" i="1"/>
  <c r="AY1473" i="1"/>
  <c r="AV1473" i="1"/>
  <c r="AT1473" i="1"/>
  <c r="AU1473" i="1" s="1"/>
  <c r="AS1473" i="1"/>
  <c r="BF1472" i="1"/>
  <c r="BC1472" i="1"/>
  <c r="BB1472" i="1"/>
  <c r="BA1472" i="1"/>
  <c r="AZ1472" i="1"/>
  <c r="AY1472" i="1"/>
  <c r="AV1472" i="1"/>
  <c r="AW1472" i="1" s="1"/>
  <c r="AT1472" i="1"/>
  <c r="AU1472" i="1" s="1"/>
  <c r="AS1472" i="1"/>
  <c r="BF1471" i="1"/>
  <c r="BC1471" i="1"/>
  <c r="BB1471" i="1"/>
  <c r="BA1471" i="1"/>
  <c r="AZ1471" i="1"/>
  <c r="AY1471" i="1"/>
  <c r="AV1471" i="1"/>
  <c r="AW1471" i="1" s="1"/>
  <c r="AT1471" i="1"/>
  <c r="AU1471" i="1" s="1"/>
  <c r="AS1471" i="1"/>
  <c r="BF1470" i="1"/>
  <c r="BC1470" i="1"/>
  <c r="BB1470" i="1"/>
  <c r="BA1470" i="1"/>
  <c r="AZ1470" i="1"/>
  <c r="AY1470" i="1"/>
  <c r="AV1470" i="1"/>
  <c r="AW1470" i="1" s="1"/>
  <c r="AT1470" i="1"/>
  <c r="AU1470" i="1" s="1"/>
  <c r="AS1470" i="1"/>
  <c r="BF1469" i="1"/>
  <c r="BC1469" i="1"/>
  <c r="BB1469" i="1"/>
  <c r="BA1469" i="1"/>
  <c r="AZ1469" i="1"/>
  <c r="AY1469" i="1"/>
  <c r="AV1469" i="1"/>
  <c r="AT1469" i="1"/>
  <c r="AU1469" i="1" s="1"/>
  <c r="AS1469" i="1"/>
  <c r="BF1468" i="1"/>
  <c r="BC1468" i="1"/>
  <c r="BB1468" i="1"/>
  <c r="BA1468" i="1"/>
  <c r="AZ1468" i="1"/>
  <c r="AY1468" i="1"/>
  <c r="AV1468" i="1"/>
  <c r="AW1468" i="1" s="1"/>
  <c r="AT1468" i="1"/>
  <c r="AU1468" i="1" s="1"/>
  <c r="AS1468" i="1"/>
  <c r="BF1467" i="1"/>
  <c r="BC1467" i="1"/>
  <c r="BB1467" i="1"/>
  <c r="BA1467" i="1"/>
  <c r="AZ1467" i="1"/>
  <c r="AY1467" i="1"/>
  <c r="AV1467" i="1"/>
  <c r="AW1467" i="1" s="1"/>
  <c r="AT1467" i="1"/>
  <c r="AU1467" i="1" s="1"/>
  <c r="AS1467" i="1"/>
  <c r="BF1466" i="1"/>
  <c r="BC1466" i="1"/>
  <c r="BB1466" i="1"/>
  <c r="BA1466" i="1"/>
  <c r="AZ1466" i="1"/>
  <c r="AY1466" i="1"/>
  <c r="AV1466" i="1"/>
  <c r="AT1466" i="1"/>
  <c r="AU1466" i="1" s="1"/>
  <c r="AS1466" i="1"/>
  <c r="BF1465" i="1"/>
  <c r="BC1465" i="1"/>
  <c r="BB1465" i="1"/>
  <c r="BA1465" i="1"/>
  <c r="AZ1465" i="1"/>
  <c r="AY1465" i="1"/>
  <c r="AV1465" i="1"/>
  <c r="AT1465" i="1"/>
  <c r="AU1465" i="1" s="1"/>
  <c r="AS1465" i="1"/>
  <c r="BF1464" i="1"/>
  <c r="BC1464" i="1"/>
  <c r="BB1464" i="1"/>
  <c r="BA1464" i="1"/>
  <c r="AZ1464" i="1"/>
  <c r="AY1464" i="1"/>
  <c r="AV1464" i="1"/>
  <c r="AT1464" i="1"/>
  <c r="AU1464" i="1" s="1"/>
  <c r="AS1464" i="1"/>
  <c r="BF1463" i="1"/>
  <c r="BC1463" i="1"/>
  <c r="BB1463" i="1"/>
  <c r="BA1463" i="1"/>
  <c r="AZ1463" i="1"/>
  <c r="AY1463" i="1"/>
  <c r="AV1463" i="1"/>
  <c r="AW1463" i="1" s="1"/>
  <c r="AT1463" i="1"/>
  <c r="AU1463" i="1" s="1"/>
  <c r="AS1463" i="1"/>
  <c r="BF1462" i="1"/>
  <c r="BC1462" i="1"/>
  <c r="BB1462" i="1"/>
  <c r="BA1462" i="1"/>
  <c r="AZ1462" i="1"/>
  <c r="AY1462" i="1"/>
  <c r="AV1462" i="1"/>
  <c r="AW1462" i="1" s="1"/>
  <c r="AT1462" i="1"/>
  <c r="AU1462" i="1" s="1"/>
  <c r="AS1462" i="1"/>
  <c r="BF1461" i="1"/>
  <c r="BC1461" i="1"/>
  <c r="BB1461" i="1"/>
  <c r="BA1461" i="1"/>
  <c r="AZ1461" i="1"/>
  <c r="AY1461" i="1"/>
  <c r="AX1461" i="1"/>
  <c r="AV1461" i="1"/>
  <c r="AW1461" i="1" s="1"/>
  <c r="AT1461" i="1"/>
  <c r="AU1461" i="1" s="1"/>
  <c r="AS1461" i="1"/>
  <c r="BF1460" i="1"/>
  <c r="BC1460" i="1"/>
  <c r="BB1460" i="1"/>
  <c r="BA1460" i="1"/>
  <c r="AZ1460" i="1"/>
  <c r="AY1460" i="1"/>
  <c r="AV1460" i="1"/>
  <c r="AW1460" i="1" s="1"/>
  <c r="AT1460" i="1"/>
  <c r="AU1460" i="1" s="1"/>
  <c r="AS1460" i="1"/>
  <c r="BF1459" i="1"/>
  <c r="BC1459" i="1"/>
  <c r="BB1459" i="1"/>
  <c r="BA1459" i="1"/>
  <c r="AZ1459" i="1"/>
  <c r="AY1459" i="1"/>
  <c r="AW1459" i="1"/>
  <c r="AV1459" i="1"/>
  <c r="AX1459" i="1" s="1"/>
  <c r="AT1459" i="1"/>
  <c r="AU1459" i="1" s="1"/>
  <c r="AS1459" i="1"/>
  <c r="BF1458" i="1"/>
  <c r="BC1458" i="1"/>
  <c r="BB1458" i="1"/>
  <c r="BA1458" i="1"/>
  <c r="AZ1458" i="1"/>
  <c r="AY1458" i="1"/>
  <c r="AV1458" i="1"/>
  <c r="AW1458" i="1" s="1"/>
  <c r="AT1458" i="1"/>
  <c r="AU1458" i="1" s="1"/>
  <c r="AS1458" i="1"/>
  <c r="BF1457" i="1"/>
  <c r="BC1457" i="1"/>
  <c r="BB1457" i="1"/>
  <c r="BA1457" i="1"/>
  <c r="AZ1457" i="1"/>
  <c r="AY1457" i="1"/>
  <c r="AV1457" i="1"/>
  <c r="AT1457" i="1"/>
  <c r="AU1457" i="1" s="1"/>
  <c r="AS1457" i="1"/>
  <c r="BF1456" i="1"/>
  <c r="BC1456" i="1"/>
  <c r="BB1456" i="1"/>
  <c r="BA1456" i="1"/>
  <c r="AZ1456" i="1"/>
  <c r="AY1456" i="1"/>
  <c r="AV1456" i="1"/>
  <c r="AW1456" i="1" s="1"/>
  <c r="AT1456" i="1"/>
  <c r="AU1456" i="1" s="1"/>
  <c r="AS1456" i="1"/>
  <c r="BF1455" i="1"/>
  <c r="BC1455" i="1"/>
  <c r="BB1455" i="1"/>
  <c r="BA1455" i="1"/>
  <c r="AZ1455" i="1"/>
  <c r="AY1455" i="1"/>
  <c r="AV1455" i="1"/>
  <c r="AT1455" i="1"/>
  <c r="AU1455" i="1" s="1"/>
  <c r="AS1455" i="1"/>
  <c r="BF1454" i="1"/>
  <c r="BC1454" i="1"/>
  <c r="BB1454" i="1"/>
  <c r="BA1454" i="1"/>
  <c r="AZ1454" i="1"/>
  <c r="AY1454" i="1"/>
  <c r="AV1454" i="1"/>
  <c r="AW1454" i="1" s="1"/>
  <c r="AT1454" i="1"/>
  <c r="AU1454" i="1" s="1"/>
  <c r="AS1454" i="1"/>
  <c r="BF1453" i="1"/>
  <c r="BC1453" i="1"/>
  <c r="BB1453" i="1"/>
  <c r="BA1453" i="1"/>
  <c r="AZ1453" i="1"/>
  <c r="AY1453" i="1"/>
  <c r="AV1453" i="1"/>
  <c r="AW1453" i="1" s="1"/>
  <c r="AT1453" i="1"/>
  <c r="AU1453" i="1" s="1"/>
  <c r="AS1453" i="1"/>
  <c r="BF1452" i="1"/>
  <c r="BC1452" i="1"/>
  <c r="BB1452" i="1"/>
  <c r="BA1452" i="1"/>
  <c r="AZ1452" i="1"/>
  <c r="AY1452" i="1"/>
  <c r="AX1452" i="1"/>
  <c r="AV1452" i="1"/>
  <c r="AW1452" i="1" s="1"/>
  <c r="AT1452" i="1"/>
  <c r="AU1452" i="1" s="1"/>
  <c r="AS1452" i="1"/>
  <c r="BF1451" i="1"/>
  <c r="BC1451" i="1"/>
  <c r="BB1451" i="1"/>
  <c r="BA1451" i="1"/>
  <c r="AZ1451" i="1"/>
  <c r="AY1451" i="1"/>
  <c r="AV1451" i="1"/>
  <c r="AW1451" i="1" s="1"/>
  <c r="AT1451" i="1"/>
  <c r="AU1451" i="1" s="1"/>
  <c r="AS1451" i="1"/>
  <c r="BF1450" i="1"/>
  <c r="BC1450" i="1"/>
  <c r="BB1450" i="1"/>
  <c r="BA1450" i="1"/>
  <c r="AZ1450" i="1"/>
  <c r="AY1450" i="1"/>
  <c r="AV1450" i="1"/>
  <c r="AT1450" i="1"/>
  <c r="AU1450" i="1" s="1"/>
  <c r="AS1450" i="1"/>
  <c r="BF1449" i="1"/>
  <c r="BC1449" i="1"/>
  <c r="BB1449" i="1"/>
  <c r="BA1449" i="1"/>
  <c r="AZ1449" i="1"/>
  <c r="AY1449" i="1"/>
  <c r="AV1449" i="1"/>
  <c r="AT1449" i="1"/>
  <c r="AU1449" i="1" s="1"/>
  <c r="AS1449" i="1"/>
  <c r="BF1448" i="1"/>
  <c r="BC1448" i="1"/>
  <c r="BB1448" i="1"/>
  <c r="BA1448" i="1"/>
  <c r="AZ1448" i="1"/>
  <c r="AY1448" i="1"/>
  <c r="AV1448" i="1"/>
  <c r="AT1448" i="1"/>
  <c r="AU1448" i="1" s="1"/>
  <c r="AS1448" i="1"/>
  <c r="BF1447" i="1"/>
  <c r="BC1447" i="1"/>
  <c r="BB1447" i="1"/>
  <c r="BA1447" i="1"/>
  <c r="AZ1447" i="1"/>
  <c r="AY1447" i="1"/>
  <c r="AV1447" i="1"/>
  <c r="AT1447" i="1"/>
  <c r="AU1447" i="1" s="1"/>
  <c r="AS1447" i="1"/>
  <c r="BF1446" i="1"/>
  <c r="BC1446" i="1"/>
  <c r="BB1446" i="1"/>
  <c r="BA1446" i="1"/>
  <c r="AZ1446" i="1"/>
  <c r="AY1446" i="1"/>
  <c r="AV1446" i="1"/>
  <c r="AW1446" i="1" s="1"/>
  <c r="AT1446" i="1"/>
  <c r="AU1446" i="1" s="1"/>
  <c r="AS1446" i="1"/>
  <c r="BF1445" i="1"/>
  <c r="BC1445" i="1"/>
  <c r="BB1445" i="1"/>
  <c r="BA1445" i="1"/>
  <c r="AZ1445" i="1"/>
  <c r="AY1445" i="1"/>
  <c r="AV1445" i="1"/>
  <c r="AT1445" i="1"/>
  <c r="AU1445" i="1" s="1"/>
  <c r="AS1445" i="1"/>
  <c r="BF1444" i="1"/>
  <c r="BC1444" i="1"/>
  <c r="BB1444" i="1"/>
  <c r="BA1444" i="1"/>
  <c r="AZ1444" i="1"/>
  <c r="AY1444" i="1"/>
  <c r="AV1444" i="1"/>
  <c r="AW1444" i="1" s="1"/>
  <c r="AT1444" i="1"/>
  <c r="AU1444" i="1" s="1"/>
  <c r="AS1444" i="1"/>
  <c r="BF1443" i="1"/>
  <c r="BC1443" i="1"/>
  <c r="BB1443" i="1"/>
  <c r="BA1443" i="1"/>
  <c r="AZ1443" i="1"/>
  <c r="AY1443" i="1"/>
  <c r="AV1443" i="1"/>
  <c r="AW1443" i="1" s="1"/>
  <c r="AT1443" i="1"/>
  <c r="AU1443" i="1" s="1"/>
  <c r="AS1443" i="1"/>
  <c r="BF1442" i="1"/>
  <c r="BC1442" i="1"/>
  <c r="BB1442" i="1"/>
  <c r="BA1442" i="1"/>
  <c r="AZ1442" i="1"/>
  <c r="AY1442" i="1"/>
  <c r="AV1442" i="1"/>
  <c r="AT1442" i="1"/>
  <c r="AU1442" i="1" s="1"/>
  <c r="AS1442" i="1"/>
  <c r="BF1441" i="1"/>
  <c r="BC1441" i="1"/>
  <c r="BB1441" i="1"/>
  <c r="BA1441" i="1"/>
  <c r="AZ1441" i="1"/>
  <c r="AY1441" i="1"/>
  <c r="AV1441" i="1"/>
  <c r="AT1441" i="1"/>
  <c r="AU1441" i="1" s="1"/>
  <c r="AS1441" i="1"/>
  <c r="BF1440" i="1"/>
  <c r="BC1440" i="1"/>
  <c r="BB1440" i="1"/>
  <c r="BA1440" i="1"/>
  <c r="AZ1440" i="1"/>
  <c r="AY1440" i="1"/>
  <c r="AV1440" i="1"/>
  <c r="AT1440" i="1"/>
  <c r="AU1440" i="1" s="1"/>
  <c r="AS1440" i="1"/>
  <c r="BF1439" i="1"/>
  <c r="BC1439" i="1"/>
  <c r="BB1439" i="1"/>
  <c r="BA1439" i="1"/>
  <c r="AZ1439" i="1"/>
  <c r="AY1439" i="1"/>
  <c r="AV1439" i="1"/>
  <c r="AW1439" i="1" s="1"/>
  <c r="AT1439" i="1"/>
  <c r="AU1439" i="1" s="1"/>
  <c r="AS1439" i="1"/>
  <c r="BF1438" i="1"/>
  <c r="BC1438" i="1"/>
  <c r="BB1438" i="1"/>
  <c r="BA1438" i="1"/>
  <c r="AZ1438" i="1"/>
  <c r="AY1438" i="1"/>
  <c r="AV1438" i="1"/>
  <c r="AW1438" i="1" s="1"/>
  <c r="AT1438" i="1"/>
  <c r="AU1438" i="1" s="1"/>
  <c r="AS1438" i="1"/>
  <c r="BF1437" i="1"/>
  <c r="BC1437" i="1"/>
  <c r="BB1437" i="1"/>
  <c r="BA1437" i="1"/>
  <c r="AZ1437" i="1"/>
  <c r="AY1437" i="1"/>
  <c r="AV1437" i="1"/>
  <c r="AT1437" i="1"/>
  <c r="AU1437" i="1" s="1"/>
  <c r="AS1437" i="1"/>
  <c r="BF1436" i="1"/>
  <c r="BC1436" i="1"/>
  <c r="BB1436" i="1"/>
  <c r="BA1436" i="1"/>
  <c r="AZ1436" i="1"/>
  <c r="AY1436" i="1"/>
  <c r="AV1436" i="1"/>
  <c r="AW1436" i="1" s="1"/>
  <c r="AT1436" i="1"/>
  <c r="AU1436" i="1" s="1"/>
  <c r="AS1436" i="1"/>
  <c r="BF1435" i="1"/>
  <c r="BC1435" i="1"/>
  <c r="BB1435" i="1"/>
  <c r="BA1435" i="1"/>
  <c r="AZ1435" i="1"/>
  <c r="AY1435" i="1"/>
  <c r="AV1435" i="1"/>
  <c r="AW1435" i="1" s="1"/>
  <c r="AT1435" i="1"/>
  <c r="AU1435" i="1" s="1"/>
  <c r="AS1435" i="1"/>
  <c r="BF1434" i="1"/>
  <c r="BC1434" i="1"/>
  <c r="BB1434" i="1"/>
  <c r="BA1434" i="1"/>
  <c r="AZ1434" i="1"/>
  <c r="AY1434" i="1"/>
  <c r="AV1434" i="1"/>
  <c r="AT1434" i="1"/>
  <c r="AU1434" i="1" s="1"/>
  <c r="AS1434" i="1"/>
  <c r="BF1433" i="1"/>
  <c r="BC1433" i="1"/>
  <c r="BB1433" i="1"/>
  <c r="BA1433" i="1"/>
  <c r="AZ1433" i="1"/>
  <c r="AY1433" i="1"/>
  <c r="AV1433" i="1"/>
  <c r="AX1433" i="1" s="1"/>
  <c r="AT1433" i="1"/>
  <c r="AU1433" i="1" s="1"/>
  <c r="AS1433" i="1"/>
  <c r="BF1432" i="1"/>
  <c r="BC1432" i="1"/>
  <c r="BB1432" i="1"/>
  <c r="BA1432" i="1"/>
  <c r="AZ1432" i="1"/>
  <c r="AY1432" i="1"/>
  <c r="AV1432" i="1"/>
  <c r="AT1432" i="1"/>
  <c r="AU1432" i="1" s="1"/>
  <c r="AS1432" i="1"/>
  <c r="BF1431" i="1"/>
  <c r="BC1431" i="1"/>
  <c r="BB1431" i="1"/>
  <c r="BA1431" i="1"/>
  <c r="AZ1431" i="1"/>
  <c r="AY1431" i="1"/>
  <c r="AV1431" i="1"/>
  <c r="AT1431" i="1"/>
  <c r="AU1431" i="1" s="1"/>
  <c r="AS1431" i="1"/>
  <c r="BF1430" i="1"/>
  <c r="BC1430" i="1"/>
  <c r="BB1430" i="1"/>
  <c r="BA1430" i="1"/>
  <c r="AZ1430" i="1"/>
  <c r="AY1430" i="1"/>
  <c r="AV1430" i="1"/>
  <c r="AW1430" i="1" s="1"/>
  <c r="AT1430" i="1"/>
  <c r="AU1430" i="1" s="1"/>
  <c r="AS1430" i="1"/>
  <c r="BF1429" i="1"/>
  <c r="BC1429" i="1"/>
  <c r="BB1429" i="1"/>
  <c r="BA1429" i="1"/>
  <c r="AZ1429" i="1"/>
  <c r="AY1429" i="1"/>
  <c r="AV1429" i="1"/>
  <c r="AW1429" i="1" s="1"/>
  <c r="AT1429" i="1"/>
  <c r="AU1429" i="1" s="1"/>
  <c r="AS1429" i="1"/>
  <c r="BF1428" i="1"/>
  <c r="BC1428" i="1"/>
  <c r="BB1428" i="1"/>
  <c r="BA1428" i="1"/>
  <c r="AZ1428" i="1"/>
  <c r="AY1428" i="1"/>
  <c r="AV1428" i="1"/>
  <c r="AW1428" i="1" s="1"/>
  <c r="AU1428" i="1"/>
  <c r="AT1428" i="1"/>
  <c r="AS1428" i="1"/>
  <c r="BF1427" i="1"/>
  <c r="BC1427" i="1"/>
  <c r="BB1427" i="1"/>
  <c r="BA1427" i="1"/>
  <c r="AZ1427" i="1"/>
  <c r="AY1427" i="1"/>
  <c r="AV1427" i="1"/>
  <c r="AX1427" i="1" s="1"/>
  <c r="AT1427" i="1"/>
  <c r="AU1427" i="1" s="1"/>
  <c r="AS1427" i="1"/>
  <c r="BF1426" i="1"/>
  <c r="BC1426" i="1"/>
  <c r="BB1426" i="1"/>
  <c r="BA1426" i="1"/>
  <c r="AZ1426" i="1"/>
  <c r="AY1426" i="1"/>
  <c r="AV1426" i="1"/>
  <c r="AW1426" i="1" s="1"/>
  <c r="AT1426" i="1"/>
  <c r="AU1426" i="1" s="1"/>
  <c r="AS1426" i="1"/>
  <c r="BF1425" i="1"/>
  <c r="BC1425" i="1"/>
  <c r="BB1425" i="1"/>
  <c r="BA1425" i="1"/>
  <c r="AZ1425" i="1"/>
  <c r="AY1425" i="1"/>
  <c r="AV1425" i="1"/>
  <c r="AT1425" i="1"/>
  <c r="AU1425" i="1" s="1"/>
  <c r="AS1425" i="1"/>
  <c r="BF1424" i="1"/>
  <c r="BC1424" i="1"/>
  <c r="BB1424" i="1"/>
  <c r="BA1424" i="1"/>
  <c r="AZ1424" i="1"/>
  <c r="AY1424" i="1"/>
  <c r="AV1424" i="1"/>
  <c r="AT1424" i="1"/>
  <c r="AU1424" i="1" s="1"/>
  <c r="AS1424" i="1"/>
  <c r="BF1423" i="1"/>
  <c r="BC1423" i="1"/>
  <c r="BB1423" i="1"/>
  <c r="BA1423" i="1"/>
  <c r="AZ1423" i="1"/>
  <c r="AY1423" i="1"/>
  <c r="AV1423" i="1"/>
  <c r="AX1423" i="1" s="1"/>
  <c r="AT1423" i="1"/>
  <c r="AU1423" i="1" s="1"/>
  <c r="AS1423" i="1"/>
  <c r="BF1422" i="1"/>
  <c r="BC1422" i="1"/>
  <c r="BB1422" i="1"/>
  <c r="BA1422" i="1"/>
  <c r="AZ1422" i="1"/>
  <c r="AY1422" i="1"/>
  <c r="AV1422" i="1"/>
  <c r="AW1422" i="1" s="1"/>
  <c r="AT1422" i="1"/>
  <c r="AU1422" i="1" s="1"/>
  <c r="AS1422" i="1"/>
  <c r="BF1421" i="1"/>
  <c r="BC1421" i="1"/>
  <c r="BB1421" i="1"/>
  <c r="BA1421" i="1"/>
  <c r="AZ1421" i="1"/>
  <c r="AY1421" i="1"/>
  <c r="AX1421" i="1"/>
  <c r="AV1421" i="1"/>
  <c r="AW1421" i="1" s="1"/>
  <c r="AT1421" i="1"/>
  <c r="AU1421" i="1" s="1"/>
  <c r="AS1421" i="1"/>
  <c r="BF1420" i="1"/>
  <c r="BC1420" i="1"/>
  <c r="BB1420" i="1"/>
  <c r="BA1420" i="1"/>
  <c r="AZ1420" i="1"/>
  <c r="AY1420" i="1"/>
  <c r="AV1420" i="1"/>
  <c r="AW1420" i="1" s="1"/>
  <c r="AT1420" i="1"/>
  <c r="AU1420" i="1" s="1"/>
  <c r="AS1420" i="1"/>
  <c r="BF1419" i="1"/>
  <c r="BC1419" i="1"/>
  <c r="BB1419" i="1"/>
  <c r="BA1419" i="1"/>
  <c r="AZ1419" i="1"/>
  <c r="AY1419" i="1"/>
  <c r="AV1419" i="1"/>
  <c r="AW1419" i="1" s="1"/>
  <c r="AT1419" i="1"/>
  <c r="AU1419" i="1" s="1"/>
  <c r="AS1419" i="1"/>
  <c r="BF1418" i="1"/>
  <c r="BC1418" i="1"/>
  <c r="BB1418" i="1"/>
  <c r="BA1418" i="1"/>
  <c r="AZ1418" i="1"/>
  <c r="AY1418" i="1"/>
  <c r="AV1418" i="1"/>
  <c r="AT1418" i="1"/>
  <c r="AU1418" i="1" s="1"/>
  <c r="AS1418" i="1"/>
  <c r="BF1417" i="1"/>
  <c r="BC1417" i="1"/>
  <c r="BB1417" i="1"/>
  <c r="BA1417" i="1"/>
  <c r="AZ1417" i="1"/>
  <c r="AY1417" i="1"/>
  <c r="AV1417" i="1"/>
  <c r="AT1417" i="1"/>
  <c r="AU1417" i="1" s="1"/>
  <c r="AS1417" i="1"/>
  <c r="BF1416" i="1"/>
  <c r="BC1416" i="1"/>
  <c r="BB1416" i="1"/>
  <c r="BA1416" i="1"/>
  <c r="AZ1416" i="1"/>
  <c r="AY1416" i="1"/>
  <c r="AV1416" i="1"/>
  <c r="AW1416" i="1" s="1"/>
  <c r="AT1416" i="1"/>
  <c r="AU1416" i="1" s="1"/>
  <c r="AS1416" i="1"/>
  <c r="BF1415" i="1"/>
  <c r="BC1415" i="1"/>
  <c r="BB1415" i="1"/>
  <c r="BA1415" i="1"/>
  <c r="AZ1415" i="1"/>
  <c r="AY1415" i="1"/>
  <c r="AV1415" i="1"/>
  <c r="AT1415" i="1"/>
  <c r="AU1415" i="1" s="1"/>
  <c r="AS1415" i="1"/>
  <c r="BF1414" i="1"/>
  <c r="BC1414" i="1"/>
  <c r="BB1414" i="1"/>
  <c r="BA1414" i="1"/>
  <c r="AZ1414" i="1"/>
  <c r="AY1414" i="1"/>
  <c r="AV1414" i="1"/>
  <c r="AW1414" i="1" s="1"/>
  <c r="AT1414" i="1"/>
  <c r="AU1414" i="1" s="1"/>
  <c r="AS1414" i="1"/>
  <c r="BF1413" i="1"/>
  <c r="BC1413" i="1"/>
  <c r="BB1413" i="1"/>
  <c r="BA1413" i="1"/>
  <c r="AZ1413" i="1"/>
  <c r="AY1413" i="1"/>
  <c r="AV1413" i="1"/>
  <c r="AT1413" i="1"/>
  <c r="AU1413" i="1" s="1"/>
  <c r="AS1413" i="1"/>
  <c r="BF1412" i="1"/>
  <c r="BC1412" i="1"/>
  <c r="BB1412" i="1"/>
  <c r="BA1412" i="1"/>
  <c r="AZ1412" i="1"/>
  <c r="AY1412" i="1"/>
  <c r="AV1412" i="1"/>
  <c r="AW1412" i="1" s="1"/>
  <c r="AT1412" i="1"/>
  <c r="AU1412" i="1" s="1"/>
  <c r="AS1412" i="1"/>
  <c r="BF1411" i="1"/>
  <c r="BC1411" i="1"/>
  <c r="BB1411" i="1"/>
  <c r="BA1411" i="1"/>
  <c r="AZ1411" i="1"/>
  <c r="AY1411" i="1"/>
  <c r="AV1411" i="1"/>
  <c r="AX1411" i="1" s="1"/>
  <c r="AT1411" i="1"/>
  <c r="AU1411" i="1" s="1"/>
  <c r="AS1411" i="1"/>
  <c r="BF1410" i="1"/>
  <c r="BC1410" i="1"/>
  <c r="BB1410" i="1"/>
  <c r="BA1410" i="1"/>
  <c r="AZ1410" i="1"/>
  <c r="AY1410" i="1"/>
  <c r="AV1410" i="1"/>
  <c r="AT1410" i="1"/>
  <c r="AU1410" i="1" s="1"/>
  <c r="AS1410" i="1"/>
  <c r="BF1409" i="1"/>
  <c r="BC1409" i="1"/>
  <c r="BB1409" i="1"/>
  <c r="BA1409" i="1"/>
  <c r="AZ1409" i="1"/>
  <c r="AY1409" i="1"/>
  <c r="AV1409" i="1"/>
  <c r="AT1409" i="1"/>
  <c r="AU1409" i="1" s="1"/>
  <c r="AS1409" i="1"/>
  <c r="BF1408" i="1"/>
  <c r="BC1408" i="1"/>
  <c r="BB1408" i="1"/>
  <c r="BA1408" i="1"/>
  <c r="AZ1408" i="1"/>
  <c r="AY1408" i="1"/>
  <c r="AV1408" i="1"/>
  <c r="AT1408" i="1"/>
  <c r="AU1408" i="1" s="1"/>
  <c r="AS1408" i="1"/>
  <c r="BF1407" i="1"/>
  <c r="BC1407" i="1"/>
  <c r="BB1407" i="1"/>
  <c r="BA1407" i="1"/>
  <c r="AZ1407" i="1"/>
  <c r="AY1407" i="1"/>
  <c r="AV1407" i="1"/>
  <c r="AX1407" i="1" s="1"/>
  <c r="AT1407" i="1"/>
  <c r="AU1407" i="1" s="1"/>
  <c r="AS1407" i="1"/>
  <c r="BF1406" i="1"/>
  <c r="BC1406" i="1"/>
  <c r="BB1406" i="1"/>
  <c r="BA1406" i="1"/>
  <c r="AZ1406" i="1"/>
  <c r="AY1406" i="1"/>
  <c r="AV1406" i="1"/>
  <c r="AW1406" i="1" s="1"/>
  <c r="AT1406" i="1"/>
  <c r="AU1406" i="1" s="1"/>
  <c r="AS1406" i="1"/>
  <c r="BF1405" i="1"/>
  <c r="BC1405" i="1"/>
  <c r="BB1405" i="1"/>
  <c r="BA1405" i="1"/>
  <c r="AZ1405" i="1"/>
  <c r="AY1405" i="1"/>
  <c r="AV1405" i="1"/>
  <c r="AX1405" i="1" s="1"/>
  <c r="AT1405" i="1"/>
  <c r="AU1405" i="1" s="1"/>
  <c r="AS1405" i="1"/>
  <c r="BF1404" i="1"/>
  <c r="BC1404" i="1"/>
  <c r="BB1404" i="1"/>
  <c r="BA1404" i="1"/>
  <c r="AZ1404" i="1"/>
  <c r="AY1404" i="1"/>
  <c r="AV1404" i="1"/>
  <c r="AW1404" i="1" s="1"/>
  <c r="AT1404" i="1"/>
  <c r="AU1404" i="1" s="1"/>
  <c r="AS1404" i="1"/>
  <c r="BF1403" i="1"/>
  <c r="BC1403" i="1"/>
  <c r="BB1403" i="1"/>
  <c r="BA1403" i="1"/>
  <c r="AZ1403" i="1"/>
  <c r="AY1403" i="1"/>
  <c r="AV1403" i="1"/>
  <c r="AT1403" i="1"/>
  <c r="AU1403" i="1" s="1"/>
  <c r="AS1403" i="1"/>
  <c r="BF1402" i="1"/>
  <c r="BC1402" i="1"/>
  <c r="BB1402" i="1"/>
  <c r="BA1402" i="1"/>
  <c r="AZ1402" i="1"/>
  <c r="AY1402" i="1"/>
  <c r="AV1402" i="1"/>
  <c r="AT1402" i="1"/>
  <c r="AU1402" i="1" s="1"/>
  <c r="AS1402" i="1"/>
  <c r="BF1401" i="1"/>
  <c r="BC1401" i="1"/>
  <c r="BB1401" i="1"/>
  <c r="BA1401" i="1"/>
  <c r="AZ1401" i="1"/>
  <c r="AY1401" i="1"/>
  <c r="AV1401" i="1"/>
  <c r="AX1401" i="1" s="1"/>
  <c r="AT1401" i="1"/>
  <c r="AU1401" i="1" s="1"/>
  <c r="AS1401" i="1"/>
  <c r="BF1400" i="1"/>
  <c r="BC1400" i="1"/>
  <c r="BB1400" i="1"/>
  <c r="BA1400" i="1"/>
  <c r="AZ1400" i="1"/>
  <c r="AY1400" i="1"/>
  <c r="AV1400" i="1"/>
  <c r="AW1400" i="1" s="1"/>
  <c r="AT1400" i="1"/>
  <c r="AU1400" i="1" s="1"/>
  <c r="AS1400" i="1"/>
  <c r="BF1399" i="1"/>
  <c r="BC1399" i="1"/>
  <c r="BB1399" i="1"/>
  <c r="BA1399" i="1"/>
  <c r="AZ1399" i="1"/>
  <c r="AY1399" i="1"/>
  <c r="AV1399" i="1"/>
  <c r="AT1399" i="1"/>
  <c r="AU1399" i="1" s="1"/>
  <c r="AS1399" i="1"/>
  <c r="BF1398" i="1"/>
  <c r="BC1398" i="1"/>
  <c r="BB1398" i="1"/>
  <c r="BA1398" i="1"/>
  <c r="AZ1398" i="1"/>
  <c r="AY1398" i="1"/>
  <c r="AV1398" i="1"/>
  <c r="AW1398" i="1" s="1"/>
  <c r="AT1398" i="1"/>
  <c r="AU1398" i="1" s="1"/>
  <c r="AS1398" i="1"/>
  <c r="BF1397" i="1"/>
  <c r="BC1397" i="1"/>
  <c r="BB1397" i="1"/>
  <c r="BA1397" i="1"/>
  <c r="AZ1397" i="1"/>
  <c r="AY1397" i="1"/>
  <c r="AV1397" i="1"/>
  <c r="AT1397" i="1"/>
  <c r="AU1397" i="1" s="1"/>
  <c r="AS1397" i="1"/>
  <c r="BF1396" i="1"/>
  <c r="BC1396" i="1"/>
  <c r="BB1396" i="1"/>
  <c r="BA1396" i="1"/>
  <c r="AZ1396" i="1"/>
  <c r="AY1396" i="1"/>
  <c r="AV1396" i="1"/>
  <c r="AW1396" i="1" s="1"/>
  <c r="AT1396" i="1"/>
  <c r="AU1396" i="1" s="1"/>
  <c r="AS1396" i="1"/>
  <c r="BF1395" i="1"/>
  <c r="BC1395" i="1"/>
  <c r="BB1395" i="1"/>
  <c r="BA1395" i="1"/>
  <c r="AZ1395" i="1"/>
  <c r="AY1395" i="1"/>
  <c r="AW1395" i="1"/>
  <c r="AV1395" i="1"/>
  <c r="AX1395" i="1" s="1"/>
  <c r="AT1395" i="1"/>
  <c r="AU1395" i="1" s="1"/>
  <c r="AS1395" i="1"/>
  <c r="BF1394" i="1"/>
  <c r="BC1394" i="1"/>
  <c r="BB1394" i="1"/>
  <c r="BA1394" i="1"/>
  <c r="AZ1394" i="1"/>
  <c r="AY1394" i="1"/>
  <c r="AV1394" i="1"/>
  <c r="AT1394" i="1"/>
  <c r="AU1394" i="1" s="1"/>
  <c r="AS1394" i="1"/>
  <c r="BF1393" i="1"/>
  <c r="BC1393" i="1"/>
  <c r="BB1393" i="1"/>
  <c r="BA1393" i="1"/>
  <c r="AZ1393" i="1"/>
  <c r="AY1393" i="1"/>
  <c r="AV1393" i="1"/>
  <c r="AT1393" i="1"/>
  <c r="AU1393" i="1" s="1"/>
  <c r="AS1393" i="1"/>
  <c r="BF1392" i="1"/>
  <c r="BC1392" i="1"/>
  <c r="BB1392" i="1"/>
  <c r="BA1392" i="1"/>
  <c r="AZ1392" i="1"/>
  <c r="AY1392" i="1"/>
  <c r="AV1392" i="1"/>
  <c r="AT1392" i="1"/>
  <c r="AU1392" i="1" s="1"/>
  <c r="AS1392" i="1"/>
  <c r="BF1391" i="1"/>
  <c r="BC1391" i="1"/>
  <c r="BB1391" i="1"/>
  <c r="BA1391" i="1"/>
  <c r="AZ1391" i="1"/>
  <c r="AY1391" i="1"/>
  <c r="AV1391" i="1"/>
  <c r="AX1391" i="1" s="1"/>
  <c r="AT1391" i="1"/>
  <c r="AU1391" i="1" s="1"/>
  <c r="AS1391" i="1"/>
  <c r="BF1390" i="1"/>
  <c r="BC1390" i="1"/>
  <c r="BB1390" i="1"/>
  <c r="BA1390" i="1"/>
  <c r="AZ1390" i="1"/>
  <c r="AY1390" i="1"/>
  <c r="AV1390" i="1"/>
  <c r="AW1390" i="1" s="1"/>
  <c r="AU1390" i="1"/>
  <c r="AT1390" i="1"/>
  <c r="AS1390" i="1"/>
  <c r="BF1389" i="1"/>
  <c r="BC1389" i="1"/>
  <c r="BB1389" i="1"/>
  <c r="BA1389" i="1"/>
  <c r="AZ1389" i="1"/>
  <c r="AY1389" i="1"/>
  <c r="AV1389" i="1"/>
  <c r="AX1389" i="1" s="1"/>
  <c r="AT1389" i="1"/>
  <c r="AU1389" i="1" s="1"/>
  <c r="AS1389" i="1"/>
  <c r="BF1388" i="1"/>
  <c r="BC1388" i="1"/>
  <c r="BB1388" i="1"/>
  <c r="BA1388" i="1"/>
  <c r="AZ1388" i="1"/>
  <c r="AY1388" i="1"/>
  <c r="AV1388" i="1"/>
  <c r="AT1388" i="1"/>
  <c r="AU1388" i="1" s="1"/>
  <c r="AS1388" i="1"/>
  <c r="BF1387" i="1"/>
  <c r="BC1387" i="1"/>
  <c r="BB1387" i="1"/>
  <c r="BA1387" i="1"/>
  <c r="AZ1387" i="1"/>
  <c r="AY1387" i="1"/>
  <c r="AV1387" i="1"/>
  <c r="AT1387" i="1"/>
  <c r="AU1387" i="1" s="1"/>
  <c r="AS1387" i="1"/>
  <c r="BF1386" i="1"/>
  <c r="BC1386" i="1"/>
  <c r="BB1386" i="1"/>
  <c r="BA1386" i="1"/>
  <c r="AZ1386" i="1"/>
  <c r="AY1386" i="1"/>
  <c r="AV1386" i="1"/>
  <c r="AT1386" i="1"/>
  <c r="AU1386" i="1" s="1"/>
  <c r="AS1386" i="1"/>
  <c r="BF1385" i="1"/>
  <c r="BC1385" i="1"/>
  <c r="BB1385" i="1"/>
  <c r="BA1385" i="1"/>
  <c r="AZ1385" i="1"/>
  <c r="AY1385" i="1"/>
  <c r="AV1385" i="1"/>
  <c r="AT1385" i="1"/>
  <c r="AU1385" i="1" s="1"/>
  <c r="AS1385" i="1"/>
  <c r="BF1384" i="1"/>
  <c r="BC1384" i="1"/>
  <c r="BB1384" i="1"/>
  <c r="BA1384" i="1"/>
  <c r="AZ1384" i="1"/>
  <c r="AY1384" i="1"/>
  <c r="AV1384" i="1"/>
  <c r="AW1384" i="1" s="1"/>
  <c r="AT1384" i="1"/>
  <c r="AU1384" i="1" s="1"/>
  <c r="AS1384" i="1"/>
  <c r="BF1383" i="1"/>
  <c r="BC1383" i="1"/>
  <c r="BB1383" i="1"/>
  <c r="BA1383" i="1"/>
  <c r="AZ1383" i="1"/>
  <c r="AY1383" i="1"/>
  <c r="AV1383" i="1"/>
  <c r="AT1383" i="1"/>
  <c r="AU1383" i="1" s="1"/>
  <c r="AS1383" i="1"/>
  <c r="BF1382" i="1"/>
  <c r="BC1382" i="1"/>
  <c r="BB1382" i="1"/>
  <c r="BA1382" i="1"/>
  <c r="AZ1382" i="1"/>
  <c r="AY1382" i="1"/>
  <c r="AV1382" i="1"/>
  <c r="AT1382" i="1"/>
  <c r="AU1382" i="1" s="1"/>
  <c r="AS1382" i="1"/>
  <c r="BF1381" i="1"/>
  <c r="BC1381" i="1"/>
  <c r="BB1381" i="1"/>
  <c r="BA1381" i="1"/>
  <c r="AZ1381" i="1"/>
  <c r="AY1381" i="1"/>
  <c r="AV1381" i="1"/>
  <c r="AW1381" i="1" s="1"/>
  <c r="AT1381" i="1"/>
  <c r="AU1381" i="1" s="1"/>
  <c r="AS1381" i="1"/>
  <c r="BF1380" i="1"/>
  <c r="BC1380" i="1"/>
  <c r="BB1380" i="1"/>
  <c r="BA1380" i="1"/>
  <c r="AZ1380" i="1"/>
  <c r="AY1380" i="1"/>
  <c r="AV1380" i="1"/>
  <c r="AW1380" i="1" s="1"/>
  <c r="AT1380" i="1"/>
  <c r="AU1380" i="1" s="1"/>
  <c r="AS1380" i="1"/>
  <c r="BF1379" i="1"/>
  <c r="BC1379" i="1"/>
  <c r="BB1379" i="1"/>
  <c r="BA1379" i="1"/>
  <c r="AZ1379" i="1"/>
  <c r="AY1379" i="1"/>
  <c r="AV1379" i="1"/>
  <c r="AW1379" i="1" s="1"/>
  <c r="AT1379" i="1"/>
  <c r="AU1379" i="1" s="1"/>
  <c r="AS1379" i="1"/>
  <c r="BF1378" i="1"/>
  <c r="BC1378" i="1"/>
  <c r="BB1378" i="1"/>
  <c r="BA1378" i="1"/>
  <c r="AZ1378" i="1"/>
  <c r="AY1378" i="1"/>
  <c r="AV1378" i="1"/>
  <c r="AW1378" i="1" s="1"/>
  <c r="AT1378" i="1"/>
  <c r="AU1378" i="1" s="1"/>
  <c r="AS1378" i="1"/>
  <c r="BF1377" i="1"/>
  <c r="BC1377" i="1"/>
  <c r="BB1377" i="1"/>
  <c r="BA1377" i="1"/>
  <c r="AZ1377" i="1"/>
  <c r="AY1377" i="1"/>
  <c r="AV1377" i="1"/>
  <c r="AT1377" i="1"/>
  <c r="AU1377" i="1" s="1"/>
  <c r="AS1377" i="1"/>
  <c r="BF1376" i="1"/>
  <c r="BC1376" i="1"/>
  <c r="BB1376" i="1"/>
  <c r="BA1376" i="1"/>
  <c r="AZ1376" i="1"/>
  <c r="AY1376" i="1"/>
  <c r="AV1376" i="1"/>
  <c r="AT1376" i="1"/>
  <c r="AU1376" i="1" s="1"/>
  <c r="AS1376" i="1"/>
  <c r="BF1375" i="1"/>
  <c r="BC1375" i="1"/>
  <c r="BB1375" i="1"/>
  <c r="BA1375" i="1"/>
  <c r="AZ1375" i="1"/>
  <c r="AY1375" i="1"/>
  <c r="AV1375" i="1"/>
  <c r="AW1375" i="1" s="1"/>
  <c r="AT1375" i="1"/>
  <c r="AU1375" i="1" s="1"/>
  <c r="AS1375" i="1"/>
  <c r="BF1374" i="1"/>
  <c r="BC1374" i="1"/>
  <c r="BB1374" i="1"/>
  <c r="BA1374" i="1"/>
  <c r="AZ1374" i="1"/>
  <c r="AY1374" i="1"/>
  <c r="AV1374" i="1"/>
  <c r="AW1374" i="1" s="1"/>
  <c r="AT1374" i="1"/>
  <c r="AU1374" i="1" s="1"/>
  <c r="AS1374" i="1"/>
  <c r="BF1373" i="1"/>
  <c r="BC1373" i="1"/>
  <c r="BB1373" i="1"/>
  <c r="BA1373" i="1"/>
  <c r="AZ1373" i="1"/>
  <c r="AY1373" i="1"/>
  <c r="AV1373" i="1"/>
  <c r="AX1373" i="1" s="1"/>
  <c r="AT1373" i="1"/>
  <c r="AU1373" i="1" s="1"/>
  <c r="AS1373" i="1"/>
  <c r="BF1372" i="1"/>
  <c r="BC1372" i="1"/>
  <c r="BB1372" i="1"/>
  <c r="BA1372" i="1"/>
  <c r="AZ1372" i="1"/>
  <c r="AY1372" i="1"/>
  <c r="AV1372" i="1"/>
  <c r="AT1372" i="1"/>
  <c r="AU1372" i="1" s="1"/>
  <c r="AS1372" i="1"/>
  <c r="BF1371" i="1"/>
  <c r="BC1371" i="1"/>
  <c r="BB1371" i="1"/>
  <c r="BA1371" i="1"/>
  <c r="AZ1371" i="1"/>
  <c r="AY1371" i="1"/>
  <c r="AV1371" i="1"/>
  <c r="AW1371" i="1" s="1"/>
  <c r="AT1371" i="1"/>
  <c r="AU1371" i="1" s="1"/>
  <c r="AS1371" i="1"/>
  <c r="BF1370" i="1"/>
  <c r="BC1370" i="1"/>
  <c r="BB1370" i="1"/>
  <c r="BA1370" i="1"/>
  <c r="AZ1370" i="1"/>
  <c r="AY1370" i="1"/>
  <c r="AV1370" i="1"/>
  <c r="AT1370" i="1"/>
  <c r="AU1370" i="1" s="1"/>
  <c r="AS1370" i="1"/>
  <c r="BF1369" i="1"/>
  <c r="BC1369" i="1"/>
  <c r="BB1369" i="1"/>
  <c r="BA1369" i="1"/>
  <c r="AZ1369" i="1"/>
  <c r="AY1369" i="1"/>
  <c r="AV1369" i="1"/>
  <c r="AX1369" i="1" s="1"/>
  <c r="AT1369" i="1"/>
  <c r="AU1369" i="1" s="1"/>
  <c r="AS1369" i="1"/>
  <c r="BF1368" i="1"/>
  <c r="BC1368" i="1"/>
  <c r="BB1368" i="1"/>
  <c r="BA1368" i="1"/>
  <c r="AZ1368" i="1"/>
  <c r="AY1368" i="1"/>
  <c r="AV1368" i="1"/>
  <c r="AW1368" i="1" s="1"/>
  <c r="AT1368" i="1"/>
  <c r="AU1368" i="1" s="1"/>
  <c r="AS1368" i="1"/>
  <c r="BF1367" i="1"/>
  <c r="BC1367" i="1"/>
  <c r="BB1367" i="1"/>
  <c r="BA1367" i="1"/>
  <c r="AZ1367" i="1"/>
  <c r="AY1367" i="1"/>
  <c r="AV1367" i="1"/>
  <c r="AT1367" i="1"/>
  <c r="AU1367" i="1" s="1"/>
  <c r="AS1367" i="1"/>
  <c r="BF1366" i="1"/>
  <c r="BC1366" i="1"/>
  <c r="BB1366" i="1"/>
  <c r="BA1366" i="1"/>
  <c r="AZ1366" i="1"/>
  <c r="AY1366" i="1"/>
  <c r="AV1366" i="1"/>
  <c r="AW1366" i="1" s="1"/>
  <c r="AT1366" i="1"/>
  <c r="AU1366" i="1" s="1"/>
  <c r="AS1366" i="1"/>
  <c r="BF1365" i="1"/>
  <c r="BC1365" i="1"/>
  <c r="BB1365" i="1"/>
  <c r="BA1365" i="1"/>
  <c r="AZ1365" i="1"/>
  <c r="AY1365" i="1"/>
  <c r="AV1365" i="1"/>
  <c r="AW1365" i="1" s="1"/>
  <c r="AU1365" i="1"/>
  <c r="AT1365" i="1"/>
  <c r="AS1365" i="1"/>
  <c r="BF1364" i="1"/>
  <c r="BC1364" i="1"/>
  <c r="BB1364" i="1"/>
  <c r="BA1364" i="1"/>
  <c r="AZ1364" i="1"/>
  <c r="AY1364" i="1"/>
  <c r="AV1364" i="1"/>
  <c r="AW1364" i="1" s="1"/>
  <c r="AT1364" i="1"/>
  <c r="AU1364" i="1" s="1"/>
  <c r="AS1364" i="1"/>
  <c r="BF1363" i="1"/>
  <c r="BC1363" i="1"/>
  <c r="BB1363" i="1"/>
  <c r="BA1363" i="1"/>
  <c r="AZ1363" i="1"/>
  <c r="AY1363" i="1"/>
  <c r="AV1363" i="1"/>
  <c r="AW1363" i="1" s="1"/>
  <c r="AT1363" i="1"/>
  <c r="AU1363" i="1" s="1"/>
  <c r="AS1363" i="1"/>
  <c r="BF1362" i="1"/>
  <c r="BC1362" i="1"/>
  <c r="BB1362" i="1"/>
  <c r="BA1362" i="1"/>
  <c r="AZ1362" i="1"/>
  <c r="AY1362" i="1"/>
  <c r="AV1362" i="1"/>
  <c r="AW1362" i="1" s="1"/>
  <c r="AT1362" i="1"/>
  <c r="AU1362" i="1" s="1"/>
  <c r="AS1362" i="1"/>
  <c r="BF1361" i="1"/>
  <c r="BC1361" i="1"/>
  <c r="BB1361" i="1"/>
  <c r="BA1361" i="1"/>
  <c r="AZ1361" i="1"/>
  <c r="AY1361" i="1"/>
  <c r="AV1361" i="1"/>
  <c r="AT1361" i="1"/>
  <c r="AU1361" i="1" s="1"/>
  <c r="AS1361" i="1"/>
  <c r="BF1360" i="1"/>
  <c r="BC1360" i="1"/>
  <c r="BB1360" i="1"/>
  <c r="BA1360" i="1"/>
  <c r="AZ1360" i="1"/>
  <c r="AY1360" i="1"/>
  <c r="AV1360" i="1"/>
  <c r="AX1360" i="1" s="1"/>
  <c r="AT1360" i="1"/>
  <c r="AU1360" i="1" s="1"/>
  <c r="AS1360" i="1"/>
  <c r="BF1359" i="1"/>
  <c r="BC1359" i="1"/>
  <c r="BB1359" i="1"/>
  <c r="BA1359" i="1"/>
  <c r="AZ1359" i="1"/>
  <c r="AY1359" i="1"/>
  <c r="AV1359" i="1"/>
  <c r="AT1359" i="1"/>
  <c r="AU1359" i="1" s="1"/>
  <c r="AS1359" i="1"/>
  <c r="BF1358" i="1"/>
  <c r="BC1358" i="1"/>
  <c r="BB1358" i="1"/>
  <c r="BA1358" i="1"/>
  <c r="AZ1358" i="1"/>
  <c r="AY1358" i="1"/>
  <c r="AV1358" i="1"/>
  <c r="AX1358" i="1" s="1"/>
  <c r="AT1358" i="1"/>
  <c r="AU1358" i="1" s="1"/>
  <c r="AS1358" i="1"/>
  <c r="BF1357" i="1"/>
  <c r="BC1357" i="1"/>
  <c r="BB1357" i="1"/>
  <c r="BA1357" i="1"/>
  <c r="AZ1357" i="1"/>
  <c r="AY1357" i="1"/>
  <c r="AV1357" i="1"/>
  <c r="AT1357" i="1"/>
  <c r="AU1357" i="1" s="1"/>
  <c r="AS1357" i="1"/>
  <c r="BF1356" i="1"/>
  <c r="BC1356" i="1"/>
  <c r="BB1356" i="1"/>
  <c r="BA1356" i="1"/>
  <c r="AZ1356" i="1"/>
  <c r="AY1356" i="1"/>
  <c r="AV1356" i="1"/>
  <c r="AX1356" i="1" s="1"/>
  <c r="AT1356" i="1"/>
  <c r="AU1356" i="1" s="1"/>
  <c r="AS1356" i="1"/>
  <c r="BF1355" i="1"/>
  <c r="BC1355" i="1"/>
  <c r="BB1355" i="1"/>
  <c r="BA1355" i="1"/>
  <c r="AZ1355" i="1"/>
  <c r="AY1355" i="1"/>
  <c r="AV1355" i="1"/>
  <c r="AT1355" i="1"/>
  <c r="AU1355" i="1" s="1"/>
  <c r="AS1355" i="1"/>
  <c r="BF1354" i="1"/>
  <c r="BC1354" i="1"/>
  <c r="BB1354" i="1"/>
  <c r="BA1354" i="1"/>
  <c r="AZ1354" i="1"/>
  <c r="AY1354" i="1"/>
  <c r="AV1354" i="1"/>
  <c r="AX1354" i="1" s="1"/>
  <c r="AT1354" i="1"/>
  <c r="AU1354" i="1" s="1"/>
  <c r="AS1354" i="1"/>
  <c r="BF1353" i="1"/>
  <c r="BC1353" i="1"/>
  <c r="BB1353" i="1"/>
  <c r="BA1353" i="1"/>
  <c r="AZ1353" i="1"/>
  <c r="AY1353" i="1"/>
  <c r="AV1353" i="1"/>
  <c r="AT1353" i="1"/>
  <c r="AU1353" i="1" s="1"/>
  <c r="AS1353" i="1"/>
  <c r="BF1352" i="1"/>
  <c r="BC1352" i="1"/>
  <c r="BB1352" i="1"/>
  <c r="BA1352" i="1"/>
  <c r="AZ1352" i="1"/>
  <c r="AY1352" i="1"/>
  <c r="AV1352" i="1"/>
  <c r="AX1352" i="1" s="1"/>
  <c r="AT1352" i="1"/>
  <c r="AU1352" i="1" s="1"/>
  <c r="AS1352" i="1"/>
  <c r="BF1351" i="1"/>
  <c r="BC1351" i="1"/>
  <c r="BB1351" i="1"/>
  <c r="BA1351" i="1"/>
  <c r="AZ1351" i="1"/>
  <c r="AY1351" i="1"/>
  <c r="AV1351" i="1"/>
  <c r="AT1351" i="1"/>
  <c r="AU1351" i="1" s="1"/>
  <c r="AS1351" i="1"/>
  <c r="BF1350" i="1"/>
  <c r="BC1350" i="1"/>
  <c r="BB1350" i="1"/>
  <c r="BA1350" i="1"/>
  <c r="AZ1350" i="1"/>
  <c r="AY1350" i="1"/>
  <c r="AV1350" i="1"/>
  <c r="AX1350" i="1" s="1"/>
  <c r="AT1350" i="1"/>
  <c r="AU1350" i="1" s="1"/>
  <c r="AS1350" i="1"/>
  <c r="BF1349" i="1"/>
  <c r="BC1349" i="1"/>
  <c r="BB1349" i="1"/>
  <c r="BA1349" i="1"/>
  <c r="AZ1349" i="1"/>
  <c r="AY1349" i="1"/>
  <c r="AV1349" i="1"/>
  <c r="AT1349" i="1"/>
  <c r="AU1349" i="1" s="1"/>
  <c r="AS1349" i="1"/>
  <c r="BF1348" i="1"/>
  <c r="BC1348" i="1"/>
  <c r="BB1348" i="1"/>
  <c r="BA1348" i="1"/>
  <c r="AZ1348" i="1"/>
  <c r="AY1348" i="1"/>
  <c r="AV1348" i="1"/>
  <c r="AX1348" i="1" s="1"/>
  <c r="AT1348" i="1"/>
  <c r="AU1348" i="1" s="1"/>
  <c r="AS1348" i="1"/>
  <c r="BF1347" i="1"/>
  <c r="BC1347" i="1"/>
  <c r="BB1347" i="1"/>
  <c r="BA1347" i="1"/>
  <c r="AZ1347" i="1"/>
  <c r="AY1347" i="1"/>
  <c r="AV1347" i="1"/>
  <c r="AT1347" i="1"/>
  <c r="AU1347" i="1" s="1"/>
  <c r="AS1347" i="1"/>
  <c r="BF1346" i="1"/>
  <c r="BC1346" i="1"/>
  <c r="BB1346" i="1"/>
  <c r="BA1346" i="1"/>
  <c r="AZ1346" i="1"/>
  <c r="AY1346" i="1"/>
  <c r="AW1346" i="1"/>
  <c r="AV1346" i="1"/>
  <c r="AX1346" i="1" s="1"/>
  <c r="AT1346" i="1"/>
  <c r="AU1346" i="1" s="1"/>
  <c r="AS1346" i="1"/>
  <c r="BF1345" i="1"/>
  <c r="BC1345" i="1"/>
  <c r="BB1345" i="1"/>
  <c r="BA1345" i="1"/>
  <c r="AZ1345" i="1"/>
  <c r="AY1345" i="1"/>
  <c r="AV1345" i="1"/>
  <c r="AT1345" i="1"/>
  <c r="AU1345" i="1" s="1"/>
  <c r="AS1345" i="1"/>
  <c r="BF1344" i="1"/>
  <c r="BC1344" i="1"/>
  <c r="BB1344" i="1"/>
  <c r="BA1344" i="1"/>
  <c r="AZ1344" i="1"/>
  <c r="AY1344" i="1"/>
  <c r="AV1344" i="1"/>
  <c r="AX1344" i="1" s="1"/>
  <c r="AT1344" i="1"/>
  <c r="AU1344" i="1" s="1"/>
  <c r="AS1344" i="1"/>
  <c r="BF1343" i="1"/>
  <c r="BC1343" i="1"/>
  <c r="BB1343" i="1"/>
  <c r="BA1343" i="1"/>
  <c r="AZ1343" i="1"/>
  <c r="AY1343" i="1"/>
  <c r="AV1343" i="1"/>
  <c r="AT1343" i="1"/>
  <c r="AU1343" i="1" s="1"/>
  <c r="AS1343" i="1"/>
  <c r="BF1342" i="1"/>
  <c r="BC1342" i="1"/>
  <c r="BB1342" i="1"/>
  <c r="BA1342" i="1"/>
  <c r="AZ1342" i="1"/>
  <c r="AY1342" i="1"/>
  <c r="AV1342" i="1"/>
  <c r="AX1342" i="1" s="1"/>
  <c r="AT1342" i="1"/>
  <c r="AU1342" i="1" s="1"/>
  <c r="AS1342" i="1"/>
  <c r="BF1341" i="1"/>
  <c r="BC1341" i="1"/>
  <c r="BB1341" i="1"/>
  <c r="BA1341" i="1"/>
  <c r="AZ1341" i="1"/>
  <c r="AY1341" i="1"/>
  <c r="AV1341" i="1"/>
  <c r="AT1341" i="1"/>
  <c r="AU1341" i="1" s="1"/>
  <c r="AS1341" i="1"/>
  <c r="BF1340" i="1"/>
  <c r="BC1340" i="1"/>
  <c r="BB1340" i="1"/>
  <c r="BA1340" i="1"/>
  <c r="AZ1340" i="1"/>
  <c r="AY1340" i="1"/>
  <c r="AV1340" i="1"/>
  <c r="AX1340" i="1" s="1"/>
  <c r="AT1340" i="1"/>
  <c r="AU1340" i="1" s="1"/>
  <c r="AS1340" i="1"/>
  <c r="BF1339" i="1"/>
  <c r="BC1339" i="1"/>
  <c r="BB1339" i="1"/>
  <c r="BA1339" i="1"/>
  <c r="AZ1339" i="1"/>
  <c r="AY1339" i="1"/>
  <c r="AV1339" i="1"/>
  <c r="AT1339" i="1"/>
  <c r="AU1339" i="1" s="1"/>
  <c r="AS1339" i="1"/>
  <c r="BF1338" i="1"/>
  <c r="BC1338" i="1"/>
  <c r="BB1338" i="1"/>
  <c r="BA1338" i="1"/>
  <c r="AZ1338" i="1"/>
  <c r="AY1338" i="1"/>
  <c r="AV1338" i="1"/>
  <c r="AT1338" i="1"/>
  <c r="AU1338" i="1" s="1"/>
  <c r="AS1338" i="1"/>
  <c r="BF1337" i="1"/>
  <c r="BC1337" i="1"/>
  <c r="BB1337" i="1"/>
  <c r="BA1337" i="1"/>
  <c r="AZ1337" i="1"/>
  <c r="AY1337" i="1"/>
  <c r="AV1337" i="1"/>
  <c r="AT1337" i="1"/>
  <c r="AU1337" i="1" s="1"/>
  <c r="AS1337" i="1"/>
  <c r="BF1336" i="1"/>
  <c r="BC1336" i="1"/>
  <c r="BB1336" i="1"/>
  <c r="BA1336" i="1"/>
  <c r="AZ1336" i="1"/>
  <c r="AY1336" i="1"/>
  <c r="AV1336" i="1"/>
  <c r="AX1336" i="1" s="1"/>
  <c r="AT1336" i="1"/>
  <c r="AU1336" i="1" s="1"/>
  <c r="AS1336" i="1"/>
  <c r="BF1335" i="1"/>
  <c r="BC1335" i="1"/>
  <c r="BB1335" i="1"/>
  <c r="BA1335" i="1"/>
  <c r="AZ1335" i="1"/>
  <c r="AY1335" i="1"/>
  <c r="AV1335" i="1"/>
  <c r="AT1335" i="1"/>
  <c r="AU1335" i="1" s="1"/>
  <c r="AS1335" i="1"/>
  <c r="BF1334" i="1"/>
  <c r="BC1334" i="1"/>
  <c r="BB1334" i="1"/>
  <c r="BA1334" i="1"/>
  <c r="AZ1334" i="1"/>
  <c r="AY1334" i="1"/>
  <c r="AV1334" i="1"/>
  <c r="AX1334" i="1" s="1"/>
  <c r="AT1334" i="1"/>
  <c r="AU1334" i="1" s="1"/>
  <c r="AS1334" i="1"/>
  <c r="BF1333" i="1"/>
  <c r="BC1333" i="1"/>
  <c r="BB1333" i="1"/>
  <c r="BA1333" i="1"/>
  <c r="AZ1333" i="1"/>
  <c r="AY1333" i="1"/>
  <c r="AV1333" i="1"/>
  <c r="AT1333" i="1"/>
  <c r="AU1333" i="1" s="1"/>
  <c r="AS1333" i="1"/>
  <c r="BF1332" i="1"/>
  <c r="BC1332" i="1"/>
  <c r="BB1332" i="1"/>
  <c r="BA1332" i="1"/>
  <c r="AZ1332" i="1"/>
  <c r="AY1332" i="1"/>
  <c r="AV1332" i="1"/>
  <c r="AX1332" i="1" s="1"/>
  <c r="AT1332" i="1"/>
  <c r="AU1332" i="1" s="1"/>
  <c r="AS1332" i="1"/>
  <c r="BF1331" i="1"/>
  <c r="BC1331" i="1"/>
  <c r="BB1331" i="1"/>
  <c r="BA1331" i="1"/>
  <c r="AZ1331" i="1"/>
  <c r="AY1331" i="1"/>
  <c r="AV1331" i="1"/>
  <c r="AT1331" i="1"/>
  <c r="AU1331" i="1" s="1"/>
  <c r="AS1331" i="1"/>
  <c r="BF1330" i="1"/>
  <c r="BC1330" i="1"/>
  <c r="BB1330" i="1"/>
  <c r="BA1330" i="1"/>
  <c r="AZ1330" i="1"/>
  <c r="AY1330" i="1"/>
  <c r="AV1330" i="1"/>
  <c r="AX1330" i="1" s="1"/>
  <c r="AT1330" i="1"/>
  <c r="AU1330" i="1" s="1"/>
  <c r="AS1330" i="1"/>
  <c r="BF1329" i="1"/>
  <c r="BC1329" i="1"/>
  <c r="BB1329" i="1"/>
  <c r="BA1329" i="1"/>
  <c r="AZ1329" i="1"/>
  <c r="AY1329" i="1"/>
  <c r="AV1329" i="1"/>
  <c r="AT1329" i="1"/>
  <c r="AU1329" i="1" s="1"/>
  <c r="AS1329" i="1"/>
  <c r="BF1328" i="1"/>
  <c r="BC1328" i="1"/>
  <c r="BB1328" i="1"/>
  <c r="BA1328" i="1"/>
  <c r="AZ1328" i="1"/>
  <c r="AY1328" i="1"/>
  <c r="AV1328" i="1"/>
  <c r="AX1328" i="1" s="1"/>
  <c r="AT1328" i="1"/>
  <c r="AU1328" i="1" s="1"/>
  <c r="AS1328" i="1"/>
  <c r="BF1327" i="1"/>
  <c r="BC1327" i="1"/>
  <c r="BB1327" i="1"/>
  <c r="BA1327" i="1"/>
  <c r="AZ1327" i="1"/>
  <c r="AY1327" i="1"/>
  <c r="AV1327" i="1"/>
  <c r="AT1327" i="1"/>
  <c r="AU1327" i="1" s="1"/>
  <c r="AS1327" i="1"/>
  <c r="BF1326" i="1"/>
  <c r="BC1326" i="1"/>
  <c r="BB1326" i="1"/>
  <c r="BA1326" i="1"/>
  <c r="AZ1326" i="1"/>
  <c r="AY1326" i="1"/>
  <c r="AV1326" i="1"/>
  <c r="AX1326" i="1" s="1"/>
  <c r="AT1326" i="1"/>
  <c r="AU1326" i="1" s="1"/>
  <c r="AS1326" i="1"/>
  <c r="BF1325" i="1"/>
  <c r="BC1325" i="1"/>
  <c r="BB1325" i="1"/>
  <c r="BA1325" i="1"/>
  <c r="AZ1325" i="1"/>
  <c r="AY1325" i="1"/>
  <c r="AV1325" i="1"/>
  <c r="AT1325" i="1"/>
  <c r="AU1325" i="1" s="1"/>
  <c r="AS1325" i="1"/>
  <c r="BF1324" i="1"/>
  <c r="BC1324" i="1"/>
  <c r="BB1324" i="1"/>
  <c r="BA1324" i="1"/>
  <c r="AZ1324" i="1"/>
  <c r="AY1324" i="1"/>
  <c r="AV1324" i="1"/>
  <c r="AX1324" i="1" s="1"/>
  <c r="AT1324" i="1"/>
  <c r="AU1324" i="1" s="1"/>
  <c r="AS1324" i="1"/>
  <c r="BF1323" i="1"/>
  <c r="BC1323" i="1"/>
  <c r="BB1323" i="1"/>
  <c r="BA1323" i="1"/>
  <c r="AZ1323" i="1"/>
  <c r="AY1323" i="1"/>
  <c r="AV1323" i="1"/>
  <c r="AT1323" i="1"/>
  <c r="AU1323" i="1" s="1"/>
  <c r="AS1323" i="1"/>
  <c r="BF1322" i="1"/>
  <c r="BC1322" i="1"/>
  <c r="BB1322" i="1"/>
  <c r="BA1322" i="1"/>
  <c r="AZ1322" i="1"/>
  <c r="AY1322" i="1"/>
  <c r="AV1322" i="1"/>
  <c r="AX1322" i="1" s="1"/>
  <c r="AT1322" i="1"/>
  <c r="AU1322" i="1" s="1"/>
  <c r="AS1322" i="1"/>
  <c r="BF1321" i="1"/>
  <c r="BC1321" i="1"/>
  <c r="BB1321" i="1"/>
  <c r="BA1321" i="1"/>
  <c r="AZ1321" i="1"/>
  <c r="AY1321" i="1"/>
  <c r="AV1321" i="1"/>
  <c r="AT1321" i="1"/>
  <c r="AU1321" i="1" s="1"/>
  <c r="AS1321" i="1"/>
  <c r="BF1320" i="1"/>
  <c r="BC1320" i="1"/>
  <c r="BB1320" i="1"/>
  <c r="BA1320" i="1"/>
  <c r="AZ1320" i="1"/>
  <c r="AY1320" i="1"/>
  <c r="AV1320" i="1"/>
  <c r="AX1320" i="1" s="1"/>
  <c r="AT1320" i="1"/>
  <c r="AU1320" i="1" s="1"/>
  <c r="AS1320" i="1"/>
  <c r="BF1319" i="1"/>
  <c r="BC1319" i="1"/>
  <c r="BB1319" i="1"/>
  <c r="BA1319" i="1"/>
  <c r="AZ1319" i="1"/>
  <c r="AY1319" i="1"/>
  <c r="AV1319" i="1"/>
  <c r="AT1319" i="1"/>
  <c r="AU1319" i="1" s="1"/>
  <c r="AS1319" i="1"/>
  <c r="BF1318" i="1"/>
  <c r="BC1318" i="1"/>
  <c r="BB1318" i="1"/>
  <c r="BA1318" i="1"/>
  <c r="AZ1318" i="1"/>
  <c r="AY1318" i="1"/>
  <c r="AV1318" i="1"/>
  <c r="AX1318" i="1" s="1"/>
  <c r="AT1318" i="1"/>
  <c r="AU1318" i="1" s="1"/>
  <c r="AS1318" i="1"/>
  <c r="BF1317" i="1"/>
  <c r="BC1317" i="1"/>
  <c r="BB1317" i="1"/>
  <c r="BA1317" i="1"/>
  <c r="AZ1317" i="1"/>
  <c r="AY1317" i="1"/>
  <c r="AV1317" i="1"/>
  <c r="AT1317" i="1"/>
  <c r="AU1317" i="1" s="1"/>
  <c r="AS1317" i="1"/>
  <c r="BF1316" i="1"/>
  <c r="BC1316" i="1"/>
  <c r="BB1316" i="1"/>
  <c r="BA1316" i="1"/>
  <c r="AZ1316" i="1"/>
  <c r="AY1316" i="1"/>
  <c r="AV1316" i="1"/>
  <c r="AX1316" i="1" s="1"/>
  <c r="AT1316" i="1"/>
  <c r="AU1316" i="1" s="1"/>
  <c r="AS1316" i="1"/>
  <c r="BF1315" i="1"/>
  <c r="BC1315" i="1"/>
  <c r="BB1315" i="1"/>
  <c r="BA1315" i="1"/>
  <c r="AZ1315" i="1"/>
  <c r="AY1315" i="1"/>
  <c r="AV1315" i="1"/>
  <c r="AT1315" i="1"/>
  <c r="AU1315" i="1" s="1"/>
  <c r="AS1315" i="1"/>
  <c r="BF1314" i="1"/>
  <c r="BC1314" i="1"/>
  <c r="BB1314" i="1"/>
  <c r="BA1314" i="1"/>
  <c r="AZ1314" i="1"/>
  <c r="AY1314" i="1"/>
  <c r="AV1314" i="1"/>
  <c r="AX1314" i="1" s="1"/>
  <c r="AT1314" i="1"/>
  <c r="AU1314" i="1" s="1"/>
  <c r="AS1314" i="1"/>
  <c r="BF1313" i="1"/>
  <c r="BC1313" i="1"/>
  <c r="BB1313" i="1"/>
  <c r="BA1313" i="1"/>
  <c r="AZ1313" i="1"/>
  <c r="AY1313" i="1"/>
  <c r="AV1313" i="1"/>
  <c r="AT1313" i="1"/>
  <c r="AU1313" i="1" s="1"/>
  <c r="AS1313" i="1"/>
  <c r="BF1312" i="1"/>
  <c r="BC1312" i="1"/>
  <c r="BB1312" i="1"/>
  <c r="BA1312" i="1"/>
  <c r="AZ1312" i="1"/>
  <c r="AY1312" i="1"/>
  <c r="AV1312" i="1"/>
  <c r="AX1312" i="1" s="1"/>
  <c r="AT1312" i="1"/>
  <c r="AU1312" i="1" s="1"/>
  <c r="AS1312" i="1"/>
  <c r="BF1311" i="1"/>
  <c r="BC1311" i="1"/>
  <c r="BB1311" i="1"/>
  <c r="BA1311" i="1"/>
  <c r="AZ1311" i="1"/>
  <c r="AY1311" i="1"/>
  <c r="AV1311" i="1"/>
  <c r="AT1311" i="1"/>
  <c r="AU1311" i="1" s="1"/>
  <c r="AS1311" i="1"/>
  <c r="BF1310" i="1"/>
  <c r="BC1310" i="1"/>
  <c r="BB1310" i="1"/>
  <c r="BA1310" i="1"/>
  <c r="AZ1310" i="1"/>
  <c r="AY1310" i="1"/>
  <c r="AV1310" i="1"/>
  <c r="AX1310" i="1" s="1"/>
  <c r="AT1310" i="1"/>
  <c r="AU1310" i="1" s="1"/>
  <c r="AS1310" i="1"/>
  <c r="BF1309" i="1"/>
  <c r="BC1309" i="1"/>
  <c r="BB1309" i="1"/>
  <c r="BA1309" i="1"/>
  <c r="AZ1309" i="1"/>
  <c r="AY1309" i="1"/>
  <c r="AV1309" i="1"/>
  <c r="AT1309" i="1"/>
  <c r="AU1309" i="1" s="1"/>
  <c r="AS1309" i="1"/>
  <c r="BF1308" i="1"/>
  <c r="BC1308" i="1"/>
  <c r="BB1308" i="1"/>
  <c r="BA1308" i="1"/>
  <c r="AZ1308" i="1"/>
  <c r="AY1308" i="1"/>
  <c r="AV1308" i="1"/>
  <c r="AX1308" i="1" s="1"/>
  <c r="AT1308" i="1"/>
  <c r="AU1308" i="1" s="1"/>
  <c r="AS1308" i="1"/>
  <c r="BF1307" i="1"/>
  <c r="BC1307" i="1"/>
  <c r="BB1307" i="1"/>
  <c r="BA1307" i="1"/>
  <c r="AZ1307" i="1"/>
  <c r="AY1307" i="1"/>
  <c r="AV1307" i="1"/>
  <c r="AT1307" i="1"/>
  <c r="AU1307" i="1" s="1"/>
  <c r="AS1307" i="1"/>
  <c r="BF1306" i="1"/>
  <c r="BC1306" i="1"/>
  <c r="BB1306" i="1"/>
  <c r="BA1306" i="1"/>
  <c r="AZ1306" i="1"/>
  <c r="AY1306" i="1"/>
  <c r="AV1306" i="1"/>
  <c r="AT1306" i="1"/>
  <c r="AU1306" i="1" s="1"/>
  <c r="AS1306" i="1"/>
  <c r="BF1305" i="1"/>
  <c r="BC1305" i="1"/>
  <c r="BB1305" i="1"/>
  <c r="BA1305" i="1"/>
  <c r="AZ1305" i="1"/>
  <c r="AY1305" i="1"/>
  <c r="AV1305" i="1"/>
  <c r="AT1305" i="1"/>
  <c r="AU1305" i="1" s="1"/>
  <c r="AS1305" i="1"/>
  <c r="BF1304" i="1"/>
  <c r="BC1304" i="1"/>
  <c r="BB1304" i="1"/>
  <c r="BA1304" i="1"/>
  <c r="AZ1304" i="1"/>
  <c r="AY1304" i="1"/>
  <c r="AX1304" i="1"/>
  <c r="AV1304" i="1"/>
  <c r="AW1304" i="1" s="1"/>
  <c r="AT1304" i="1"/>
  <c r="AU1304" i="1" s="1"/>
  <c r="AS1304" i="1"/>
  <c r="BF1303" i="1"/>
  <c r="BC1303" i="1"/>
  <c r="BB1303" i="1"/>
  <c r="BA1303" i="1"/>
  <c r="AZ1303" i="1"/>
  <c r="AY1303" i="1"/>
  <c r="AV1303" i="1"/>
  <c r="AT1303" i="1"/>
  <c r="AU1303" i="1" s="1"/>
  <c r="AS1303" i="1"/>
  <c r="BF1302" i="1"/>
  <c r="BC1302" i="1"/>
  <c r="BB1302" i="1"/>
  <c r="BA1302" i="1"/>
  <c r="AZ1302" i="1"/>
  <c r="AY1302" i="1"/>
  <c r="AV1302" i="1"/>
  <c r="AX1302" i="1" s="1"/>
  <c r="AT1302" i="1"/>
  <c r="AU1302" i="1" s="1"/>
  <c r="AS1302" i="1"/>
  <c r="BF1301" i="1"/>
  <c r="BC1301" i="1"/>
  <c r="BB1301" i="1"/>
  <c r="BA1301" i="1"/>
  <c r="AZ1301" i="1"/>
  <c r="AY1301" i="1"/>
  <c r="AV1301" i="1"/>
  <c r="AT1301" i="1"/>
  <c r="AU1301" i="1" s="1"/>
  <c r="AS1301" i="1"/>
  <c r="BF1300" i="1"/>
  <c r="BC1300" i="1"/>
  <c r="BB1300" i="1"/>
  <c r="BA1300" i="1"/>
  <c r="AZ1300" i="1"/>
  <c r="AY1300" i="1"/>
  <c r="AV1300" i="1"/>
  <c r="AX1300" i="1" s="1"/>
  <c r="AT1300" i="1"/>
  <c r="AU1300" i="1" s="1"/>
  <c r="AS1300" i="1"/>
  <c r="BF1299" i="1"/>
  <c r="BC1299" i="1"/>
  <c r="BB1299" i="1"/>
  <c r="BA1299" i="1"/>
  <c r="AZ1299" i="1"/>
  <c r="AY1299" i="1"/>
  <c r="AV1299" i="1"/>
  <c r="AT1299" i="1"/>
  <c r="AU1299" i="1" s="1"/>
  <c r="AS1299" i="1"/>
  <c r="BF1298" i="1"/>
  <c r="BC1298" i="1"/>
  <c r="BB1298" i="1"/>
  <c r="BA1298" i="1"/>
  <c r="AZ1298" i="1"/>
  <c r="AY1298" i="1"/>
  <c r="AV1298" i="1"/>
  <c r="AT1298" i="1"/>
  <c r="AU1298" i="1" s="1"/>
  <c r="AS1298" i="1"/>
  <c r="BF1297" i="1"/>
  <c r="BC1297" i="1"/>
  <c r="BB1297" i="1"/>
  <c r="BA1297" i="1"/>
  <c r="AZ1297" i="1"/>
  <c r="AY1297" i="1"/>
  <c r="AV1297" i="1"/>
  <c r="AT1297" i="1"/>
  <c r="AU1297" i="1" s="1"/>
  <c r="AS1297" i="1"/>
  <c r="BF1296" i="1"/>
  <c r="BC1296" i="1"/>
  <c r="BB1296" i="1"/>
  <c r="BA1296" i="1"/>
  <c r="AZ1296" i="1"/>
  <c r="AY1296" i="1"/>
  <c r="AV1296" i="1"/>
  <c r="AW1296" i="1" s="1"/>
  <c r="AT1296" i="1"/>
  <c r="AU1296" i="1" s="1"/>
  <c r="AS1296" i="1"/>
  <c r="BF1295" i="1"/>
  <c r="BC1295" i="1"/>
  <c r="BB1295" i="1"/>
  <c r="BA1295" i="1"/>
  <c r="AZ1295" i="1"/>
  <c r="AY1295" i="1"/>
  <c r="AV1295" i="1"/>
  <c r="AT1295" i="1"/>
  <c r="AU1295" i="1" s="1"/>
  <c r="AS1295" i="1"/>
  <c r="BF1294" i="1"/>
  <c r="BC1294" i="1"/>
  <c r="BB1294" i="1"/>
  <c r="BA1294" i="1"/>
  <c r="AZ1294" i="1"/>
  <c r="AY1294" i="1"/>
  <c r="AV1294" i="1"/>
  <c r="AT1294" i="1"/>
  <c r="AU1294" i="1" s="1"/>
  <c r="AS1294" i="1"/>
  <c r="BF1293" i="1"/>
  <c r="BC1293" i="1"/>
  <c r="BB1293" i="1"/>
  <c r="BA1293" i="1"/>
  <c r="AZ1293" i="1"/>
  <c r="AY1293" i="1"/>
  <c r="AV1293" i="1"/>
  <c r="AT1293" i="1"/>
  <c r="AU1293" i="1" s="1"/>
  <c r="AS1293" i="1"/>
  <c r="BF1292" i="1"/>
  <c r="BC1292" i="1"/>
  <c r="BB1292" i="1"/>
  <c r="BA1292" i="1"/>
  <c r="AZ1292" i="1"/>
  <c r="AY1292" i="1"/>
  <c r="AV1292" i="1"/>
  <c r="AX1292" i="1" s="1"/>
  <c r="AT1292" i="1"/>
  <c r="AU1292" i="1" s="1"/>
  <c r="AS1292" i="1"/>
  <c r="BF1291" i="1"/>
  <c r="BC1291" i="1"/>
  <c r="BB1291" i="1"/>
  <c r="BA1291" i="1"/>
  <c r="AZ1291" i="1"/>
  <c r="AY1291" i="1"/>
  <c r="AV1291" i="1"/>
  <c r="AT1291" i="1"/>
  <c r="AU1291" i="1" s="1"/>
  <c r="AS1291" i="1"/>
  <c r="BF1290" i="1"/>
  <c r="BC1290" i="1"/>
  <c r="BB1290" i="1"/>
  <c r="BA1290" i="1"/>
  <c r="AZ1290" i="1"/>
  <c r="AY1290" i="1"/>
  <c r="AV1290" i="1"/>
  <c r="AX1290" i="1" s="1"/>
  <c r="AT1290" i="1"/>
  <c r="AU1290" i="1" s="1"/>
  <c r="AS1290" i="1"/>
  <c r="BF1289" i="1"/>
  <c r="BC1289" i="1"/>
  <c r="BB1289" i="1"/>
  <c r="BA1289" i="1"/>
  <c r="AZ1289" i="1"/>
  <c r="AY1289" i="1"/>
  <c r="AV1289" i="1"/>
  <c r="AT1289" i="1"/>
  <c r="AU1289" i="1" s="1"/>
  <c r="AS1289" i="1"/>
  <c r="BF1288" i="1"/>
  <c r="BC1288" i="1"/>
  <c r="BB1288" i="1"/>
  <c r="BA1288" i="1"/>
  <c r="AZ1288" i="1"/>
  <c r="AY1288" i="1"/>
  <c r="AX1288" i="1"/>
  <c r="AV1288" i="1"/>
  <c r="AW1288" i="1" s="1"/>
  <c r="AT1288" i="1"/>
  <c r="AU1288" i="1" s="1"/>
  <c r="AS1288" i="1"/>
  <c r="BF1287" i="1"/>
  <c r="BC1287" i="1"/>
  <c r="BB1287" i="1"/>
  <c r="BA1287" i="1"/>
  <c r="AZ1287" i="1"/>
  <c r="AY1287" i="1"/>
  <c r="AV1287" i="1"/>
  <c r="AT1287" i="1"/>
  <c r="AU1287" i="1" s="1"/>
  <c r="AS1287" i="1"/>
  <c r="BF1286" i="1"/>
  <c r="BC1286" i="1"/>
  <c r="BB1286" i="1"/>
  <c r="BA1286" i="1"/>
  <c r="AZ1286" i="1"/>
  <c r="AY1286" i="1"/>
  <c r="AV1286" i="1"/>
  <c r="AW1286" i="1" s="1"/>
  <c r="AT1286" i="1"/>
  <c r="AU1286" i="1" s="1"/>
  <c r="AS1286" i="1"/>
  <c r="BF1285" i="1"/>
  <c r="BC1285" i="1"/>
  <c r="BB1285" i="1"/>
  <c r="BA1285" i="1"/>
  <c r="AZ1285" i="1"/>
  <c r="AY1285" i="1"/>
  <c r="AV1285" i="1"/>
  <c r="AT1285" i="1"/>
  <c r="AU1285" i="1" s="1"/>
  <c r="AS1285" i="1"/>
  <c r="BF1284" i="1"/>
  <c r="BC1284" i="1"/>
  <c r="BB1284" i="1"/>
  <c r="BA1284" i="1"/>
  <c r="AZ1284" i="1"/>
  <c r="AY1284" i="1"/>
  <c r="AV1284" i="1"/>
  <c r="AX1284" i="1" s="1"/>
  <c r="AT1284" i="1"/>
  <c r="AU1284" i="1" s="1"/>
  <c r="AS1284" i="1"/>
  <c r="BF1283" i="1"/>
  <c r="BC1283" i="1"/>
  <c r="BB1283" i="1"/>
  <c r="BA1283" i="1"/>
  <c r="AZ1283" i="1"/>
  <c r="AY1283" i="1"/>
  <c r="AV1283" i="1"/>
  <c r="AT1283" i="1"/>
  <c r="AU1283" i="1" s="1"/>
  <c r="AS1283" i="1"/>
  <c r="BF1282" i="1"/>
  <c r="BC1282" i="1"/>
  <c r="BB1282" i="1"/>
  <c r="BA1282" i="1"/>
  <c r="AZ1282" i="1"/>
  <c r="AY1282" i="1"/>
  <c r="AV1282" i="1"/>
  <c r="AU1282" i="1"/>
  <c r="AT1282" i="1"/>
  <c r="AS1282" i="1"/>
  <c r="BF1281" i="1"/>
  <c r="BC1281" i="1"/>
  <c r="BB1281" i="1"/>
  <c r="BA1281" i="1"/>
  <c r="AZ1281" i="1"/>
  <c r="AY1281" i="1"/>
  <c r="AV1281" i="1"/>
  <c r="AT1281" i="1"/>
  <c r="AU1281" i="1" s="1"/>
  <c r="AS1281" i="1"/>
  <c r="BF1280" i="1"/>
  <c r="BC1280" i="1"/>
  <c r="BB1280" i="1"/>
  <c r="BA1280" i="1"/>
  <c r="AZ1280" i="1"/>
  <c r="AY1280" i="1"/>
  <c r="AV1280" i="1"/>
  <c r="AW1280" i="1" s="1"/>
  <c r="AT1280" i="1"/>
  <c r="AU1280" i="1" s="1"/>
  <c r="AS1280" i="1"/>
  <c r="BF1279" i="1"/>
  <c r="BC1279" i="1"/>
  <c r="BB1279" i="1"/>
  <c r="BA1279" i="1"/>
  <c r="AZ1279" i="1"/>
  <c r="AY1279" i="1"/>
  <c r="AV1279" i="1"/>
  <c r="AT1279" i="1"/>
  <c r="AU1279" i="1" s="1"/>
  <c r="AS1279" i="1"/>
  <c r="BF1278" i="1"/>
  <c r="BC1278" i="1"/>
  <c r="BB1278" i="1"/>
  <c r="BA1278" i="1"/>
  <c r="AZ1278" i="1"/>
  <c r="AY1278" i="1"/>
  <c r="AV1278" i="1"/>
  <c r="AT1278" i="1"/>
  <c r="AU1278" i="1" s="1"/>
  <c r="AS1278" i="1"/>
  <c r="BF1277" i="1"/>
  <c r="BC1277" i="1"/>
  <c r="BB1277" i="1"/>
  <c r="BA1277" i="1"/>
  <c r="AZ1277" i="1"/>
  <c r="AY1277" i="1"/>
  <c r="AV1277" i="1"/>
  <c r="AT1277" i="1"/>
  <c r="AU1277" i="1" s="1"/>
  <c r="AS1277" i="1"/>
  <c r="BF1276" i="1"/>
  <c r="BC1276" i="1"/>
  <c r="BB1276" i="1"/>
  <c r="BA1276" i="1"/>
  <c r="AZ1276" i="1"/>
  <c r="AY1276" i="1"/>
  <c r="AV1276" i="1"/>
  <c r="AW1276" i="1" s="1"/>
  <c r="AT1276" i="1"/>
  <c r="AU1276" i="1" s="1"/>
  <c r="AS1276" i="1"/>
  <c r="BF1275" i="1"/>
  <c r="BC1275" i="1"/>
  <c r="BB1275" i="1"/>
  <c r="BA1275" i="1"/>
  <c r="AZ1275" i="1"/>
  <c r="AY1275" i="1"/>
  <c r="AV1275" i="1"/>
  <c r="AT1275" i="1"/>
  <c r="AU1275" i="1" s="1"/>
  <c r="AS1275" i="1"/>
  <c r="BF1274" i="1"/>
  <c r="BC1274" i="1"/>
  <c r="BB1274" i="1"/>
  <c r="BA1274" i="1"/>
  <c r="AZ1274" i="1"/>
  <c r="AY1274" i="1"/>
  <c r="AV1274" i="1"/>
  <c r="AX1274" i="1" s="1"/>
  <c r="AT1274" i="1"/>
  <c r="AU1274" i="1" s="1"/>
  <c r="AS1274" i="1"/>
  <c r="BF1273" i="1"/>
  <c r="BC1273" i="1"/>
  <c r="BB1273" i="1"/>
  <c r="BA1273" i="1"/>
  <c r="AZ1273" i="1"/>
  <c r="AY1273" i="1"/>
  <c r="AV1273" i="1"/>
  <c r="AT1273" i="1"/>
  <c r="AU1273" i="1" s="1"/>
  <c r="AS1273" i="1"/>
  <c r="BF1272" i="1"/>
  <c r="BC1272" i="1"/>
  <c r="BB1272" i="1"/>
  <c r="BA1272" i="1"/>
  <c r="AZ1272" i="1"/>
  <c r="AY1272" i="1"/>
  <c r="AV1272" i="1"/>
  <c r="AX1272" i="1" s="1"/>
  <c r="AT1272" i="1"/>
  <c r="AU1272" i="1" s="1"/>
  <c r="AS1272" i="1"/>
  <c r="BF1271" i="1"/>
  <c r="BC1271" i="1"/>
  <c r="BB1271" i="1"/>
  <c r="BA1271" i="1"/>
  <c r="AZ1271" i="1"/>
  <c r="AY1271" i="1"/>
  <c r="AV1271" i="1"/>
  <c r="AT1271" i="1"/>
  <c r="AU1271" i="1" s="1"/>
  <c r="AS1271" i="1"/>
  <c r="BF1270" i="1"/>
  <c r="BC1270" i="1"/>
  <c r="BB1270" i="1"/>
  <c r="BA1270" i="1"/>
  <c r="AZ1270" i="1"/>
  <c r="AY1270" i="1"/>
  <c r="AV1270" i="1"/>
  <c r="AW1270" i="1" s="1"/>
  <c r="AT1270" i="1"/>
  <c r="AU1270" i="1" s="1"/>
  <c r="AS1270" i="1"/>
  <c r="BF1269" i="1"/>
  <c r="BC1269" i="1"/>
  <c r="BB1269" i="1"/>
  <c r="BA1269" i="1"/>
  <c r="AZ1269" i="1"/>
  <c r="AY1269" i="1"/>
  <c r="AV1269" i="1"/>
  <c r="AT1269" i="1"/>
  <c r="AU1269" i="1" s="1"/>
  <c r="AS1269" i="1"/>
  <c r="BF1268" i="1"/>
  <c r="BC1268" i="1"/>
  <c r="BB1268" i="1"/>
  <c r="BA1268" i="1"/>
  <c r="AZ1268" i="1"/>
  <c r="AY1268" i="1"/>
  <c r="AV1268" i="1"/>
  <c r="AX1268" i="1" s="1"/>
  <c r="AT1268" i="1"/>
  <c r="AU1268" i="1" s="1"/>
  <c r="AS1268" i="1"/>
  <c r="BF1267" i="1"/>
  <c r="BC1267" i="1"/>
  <c r="BB1267" i="1"/>
  <c r="BA1267" i="1"/>
  <c r="AZ1267" i="1"/>
  <c r="AY1267" i="1"/>
  <c r="AV1267" i="1"/>
  <c r="AT1267" i="1"/>
  <c r="AU1267" i="1" s="1"/>
  <c r="AS1267" i="1"/>
  <c r="BF1266" i="1"/>
  <c r="BC1266" i="1"/>
  <c r="BB1266" i="1"/>
  <c r="BA1266" i="1"/>
  <c r="AZ1266" i="1"/>
  <c r="AY1266" i="1"/>
  <c r="AV1266" i="1"/>
  <c r="AW1266" i="1" s="1"/>
  <c r="AT1266" i="1"/>
  <c r="AU1266" i="1" s="1"/>
  <c r="AS1266" i="1"/>
  <c r="BF1265" i="1"/>
  <c r="BC1265" i="1"/>
  <c r="BB1265" i="1"/>
  <c r="BA1265" i="1"/>
  <c r="AZ1265" i="1"/>
  <c r="AY1265" i="1"/>
  <c r="AV1265" i="1"/>
  <c r="AT1265" i="1"/>
  <c r="AU1265" i="1" s="1"/>
  <c r="AS1265" i="1"/>
  <c r="BF1264" i="1"/>
  <c r="BC1264" i="1"/>
  <c r="BB1264" i="1"/>
  <c r="BA1264" i="1"/>
  <c r="AZ1264" i="1"/>
  <c r="AY1264" i="1"/>
  <c r="AV1264" i="1"/>
  <c r="AW1264" i="1" s="1"/>
  <c r="AT1264" i="1"/>
  <c r="AU1264" i="1" s="1"/>
  <c r="AS1264" i="1"/>
  <c r="BF1263" i="1"/>
  <c r="BC1263" i="1"/>
  <c r="BB1263" i="1"/>
  <c r="BA1263" i="1"/>
  <c r="AZ1263" i="1"/>
  <c r="AY1263" i="1"/>
  <c r="AV1263" i="1"/>
  <c r="AT1263" i="1"/>
  <c r="AU1263" i="1" s="1"/>
  <c r="AS1263" i="1"/>
  <c r="BF1262" i="1"/>
  <c r="BC1262" i="1"/>
  <c r="BB1262" i="1"/>
  <c r="BA1262" i="1"/>
  <c r="AZ1262" i="1"/>
  <c r="AY1262" i="1"/>
  <c r="AV1262" i="1"/>
  <c r="AW1262" i="1" s="1"/>
  <c r="AU1262" i="1"/>
  <c r="AT1262" i="1"/>
  <c r="AS1262" i="1"/>
  <c r="BF1261" i="1"/>
  <c r="BC1261" i="1"/>
  <c r="BB1261" i="1"/>
  <c r="BA1261" i="1"/>
  <c r="AZ1261" i="1"/>
  <c r="AY1261" i="1"/>
  <c r="AV1261" i="1"/>
  <c r="AT1261" i="1"/>
  <c r="AU1261" i="1" s="1"/>
  <c r="AS1261" i="1"/>
  <c r="BF1260" i="1"/>
  <c r="BC1260" i="1"/>
  <c r="BB1260" i="1"/>
  <c r="BA1260" i="1"/>
  <c r="AZ1260" i="1"/>
  <c r="AY1260" i="1"/>
  <c r="AV1260" i="1"/>
  <c r="AX1260" i="1" s="1"/>
  <c r="AT1260" i="1"/>
  <c r="AU1260" i="1" s="1"/>
  <c r="AS1260" i="1"/>
  <c r="BF1259" i="1"/>
  <c r="BC1259" i="1"/>
  <c r="BB1259" i="1"/>
  <c r="BA1259" i="1"/>
  <c r="AZ1259" i="1"/>
  <c r="AY1259" i="1"/>
  <c r="AV1259" i="1"/>
  <c r="AT1259" i="1"/>
  <c r="AU1259" i="1" s="1"/>
  <c r="AS1259" i="1"/>
  <c r="BF1258" i="1"/>
  <c r="BC1258" i="1"/>
  <c r="BB1258" i="1"/>
  <c r="BA1258" i="1"/>
  <c r="AZ1258" i="1"/>
  <c r="AY1258" i="1"/>
  <c r="AV1258" i="1"/>
  <c r="AX1258" i="1" s="1"/>
  <c r="AT1258" i="1"/>
  <c r="AU1258" i="1" s="1"/>
  <c r="AS1258" i="1"/>
  <c r="BF1257" i="1"/>
  <c r="BC1257" i="1"/>
  <c r="BB1257" i="1"/>
  <c r="BA1257" i="1"/>
  <c r="AZ1257" i="1"/>
  <c r="AY1257" i="1"/>
  <c r="AV1257" i="1"/>
  <c r="AT1257" i="1"/>
  <c r="AU1257" i="1" s="1"/>
  <c r="AS1257" i="1"/>
  <c r="BF1256" i="1"/>
  <c r="BC1256" i="1"/>
  <c r="BB1256" i="1"/>
  <c r="BA1256" i="1"/>
  <c r="AZ1256" i="1"/>
  <c r="AY1256" i="1"/>
  <c r="AV1256" i="1"/>
  <c r="AW1256" i="1" s="1"/>
  <c r="AT1256" i="1"/>
  <c r="AU1256" i="1" s="1"/>
  <c r="AS1256" i="1"/>
  <c r="BF1255" i="1"/>
  <c r="BC1255" i="1"/>
  <c r="BB1255" i="1"/>
  <c r="BA1255" i="1"/>
  <c r="AZ1255" i="1"/>
  <c r="AY1255" i="1"/>
  <c r="AV1255" i="1"/>
  <c r="AT1255" i="1"/>
  <c r="AU1255" i="1" s="1"/>
  <c r="AS1255" i="1"/>
  <c r="BF1254" i="1"/>
  <c r="BC1254" i="1"/>
  <c r="BB1254" i="1"/>
  <c r="BA1254" i="1"/>
  <c r="AZ1254" i="1"/>
  <c r="AY1254" i="1"/>
  <c r="AV1254" i="1"/>
  <c r="AW1254" i="1" s="1"/>
  <c r="AT1254" i="1"/>
  <c r="AU1254" i="1" s="1"/>
  <c r="AS1254" i="1"/>
  <c r="BF1253" i="1"/>
  <c r="BC1253" i="1"/>
  <c r="BB1253" i="1"/>
  <c r="BA1253" i="1"/>
  <c r="AZ1253" i="1"/>
  <c r="AY1253" i="1"/>
  <c r="AV1253" i="1"/>
  <c r="AT1253" i="1"/>
  <c r="AU1253" i="1" s="1"/>
  <c r="AS1253" i="1"/>
  <c r="BF1252" i="1"/>
  <c r="BC1252" i="1"/>
  <c r="BB1252" i="1"/>
  <c r="BA1252" i="1"/>
  <c r="AZ1252" i="1"/>
  <c r="AY1252" i="1"/>
  <c r="AV1252" i="1"/>
  <c r="AX1252" i="1" s="1"/>
  <c r="AT1252" i="1"/>
  <c r="AU1252" i="1" s="1"/>
  <c r="AS1252" i="1"/>
  <c r="BF1251" i="1"/>
  <c r="BC1251" i="1"/>
  <c r="BB1251" i="1"/>
  <c r="BA1251" i="1"/>
  <c r="AZ1251" i="1"/>
  <c r="AY1251" i="1"/>
  <c r="AV1251" i="1"/>
  <c r="AT1251" i="1"/>
  <c r="AU1251" i="1" s="1"/>
  <c r="AS1251" i="1"/>
  <c r="BF1250" i="1"/>
  <c r="BC1250" i="1"/>
  <c r="BB1250" i="1"/>
  <c r="BA1250" i="1"/>
  <c r="AZ1250" i="1"/>
  <c r="AY1250" i="1"/>
  <c r="AV1250" i="1"/>
  <c r="AW1250" i="1" s="1"/>
  <c r="AT1250" i="1"/>
  <c r="AU1250" i="1" s="1"/>
  <c r="AS1250" i="1"/>
  <c r="BF1249" i="1"/>
  <c r="BC1249" i="1"/>
  <c r="BB1249" i="1"/>
  <c r="BA1249" i="1"/>
  <c r="AZ1249" i="1"/>
  <c r="AY1249" i="1"/>
  <c r="AV1249" i="1"/>
  <c r="AT1249" i="1"/>
  <c r="AU1249" i="1" s="1"/>
  <c r="AS1249" i="1"/>
  <c r="BF1248" i="1"/>
  <c r="BC1248" i="1"/>
  <c r="BB1248" i="1"/>
  <c r="BA1248" i="1"/>
  <c r="AZ1248" i="1"/>
  <c r="AY1248" i="1"/>
  <c r="AV1248" i="1"/>
  <c r="AW1248" i="1" s="1"/>
  <c r="AT1248" i="1"/>
  <c r="AU1248" i="1" s="1"/>
  <c r="AS1248" i="1"/>
  <c r="BF1247" i="1"/>
  <c r="BC1247" i="1"/>
  <c r="BB1247" i="1"/>
  <c r="BA1247" i="1"/>
  <c r="AZ1247" i="1"/>
  <c r="AY1247" i="1"/>
  <c r="AV1247" i="1"/>
  <c r="AT1247" i="1"/>
  <c r="AU1247" i="1" s="1"/>
  <c r="AS1247" i="1"/>
  <c r="BF1246" i="1"/>
  <c r="BC1246" i="1"/>
  <c r="BB1246" i="1"/>
  <c r="BA1246" i="1"/>
  <c r="AZ1246" i="1"/>
  <c r="AY1246" i="1"/>
  <c r="AV1246" i="1"/>
  <c r="AW1246" i="1" s="1"/>
  <c r="AU1246" i="1"/>
  <c r="AT1246" i="1"/>
  <c r="AS1246" i="1"/>
  <c r="BF1245" i="1"/>
  <c r="BC1245" i="1"/>
  <c r="BB1245" i="1"/>
  <c r="BA1245" i="1"/>
  <c r="AZ1245" i="1"/>
  <c r="AY1245" i="1"/>
  <c r="AV1245" i="1"/>
  <c r="AT1245" i="1"/>
  <c r="AU1245" i="1" s="1"/>
  <c r="AS1245" i="1"/>
  <c r="BF1244" i="1"/>
  <c r="BC1244" i="1"/>
  <c r="BB1244" i="1"/>
  <c r="BA1244" i="1"/>
  <c r="AZ1244" i="1"/>
  <c r="AY1244" i="1"/>
  <c r="AV1244" i="1"/>
  <c r="AX1244" i="1" s="1"/>
  <c r="AT1244" i="1"/>
  <c r="AU1244" i="1" s="1"/>
  <c r="AS1244" i="1"/>
  <c r="BF1243" i="1"/>
  <c r="BC1243" i="1"/>
  <c r="BB1243" i="1"/>
  <c r="BA1243" i="1"/>
  <c r="AZ1243" i="1"/>
  <c r="AY1243" i="1"/>
  <c r="AV1243" i="1"/>
  <c r="AT1243" i="1"/>
  <c r="AU1243" i="1" s="1"/>
  <c r="AS1243" i="1"/>
  <c r="BF1242" i="1"/>
  <c r="BC1242" i="1"/>
  <c r="BB1242" i="1"/>
  <c r="BA1242" i="1"/>
  <c r="AZ1242" i="1"/>
  <c r="AY1242" i="1"/>
  <c r="AV1242" i="1"/>
  <c r="AX1242" i="1" s="1"/>
  <c r="AT1242" i="1"/>
  <c r="AU1242" i="1" s="1"/>
  <c r="AS1242" i="1"/>
  <c r="BF1241" i="1"/>
  <c r="BC1241" i="1"/>
  <c r="BB1241" i="1"/>
  <c r="BA1241" i="1"/>
  <c r="AZ1241" i="1"/>
  <c r="AY1241" i="1"/>
  <c r="AV1241" i="1"/>
  <c r="AT1241" i="1"/>
  <c r="AU1241" i="1" s="1"/>
  <c r="AS1241" i="1"/>
  <c r="BF1240" i="1"/>
  <c r="BC1240" i="1"/>
  <c r="BB1240" i="1"/>
  <c r="BA1240" i="1"/>
  <c r="AZ1240" i="1"/>
  <c r="AY1240" i="1"/>
  <c r="AV1240" i="1"/>
  <c r="AW1240" i="1" s="1"/>
  <c r="AT1240" i="1"/>
  <c r="AU1240" i="1" s="1"/>
  <c r="AS1240" i="1"/>
  <c r="BF1239" i="1"/>
  <c r="BC1239" i="1"/>
  <c r="BB1239" i="1"/>
  <c r="BA1239" i="1"/>
  <c r="AZ1239" i="1"/>
  <c r="AY1239" i="1"/>
  <c r="AV1239" i="1"/>
  <c r="AT1239" i="1"/>
  <c r="AU1239" i="1" s="1"/>
  <c r="AS1239" i="1"/>
  <c r="BF1238" i="1"/>
  <c r="BC1238" i="1"/>
  <c r="BB1238" i="1"/>
  <c r="BA1238" i="1"/>
  <c r="AZ1238" i="1"/>
  <c r="AY1238" i="1"/>
  <c r="AV1238" i="1"/>
  <c r="AW1238" i="1" s="1"/>
  <c r="AT1238" i="1"/>
  <c r="AU1238" i="1" s="1"/>
  <c r="AS1238" i="1"/>
  <c r="BF1237" i="1"/>
  <c r="BC1237" i="1"/>
  <c r="BB1237" i="1"/>
  <c r="BA1237" i="1"/>
  <c r="AZ1237" i="1"/>
  <c r="AY1237" i="1"/>
  <c r="AV1237" i="1"/>
  <c r="AT1237" i="1"/>
  <c r="AU1237" i="1" s="1"/>
  <c r="AS1237" i="1"/>
  <c r="BF1236" i="1"/>
  <c r="BC1236" i="1"/>
  <c r="BB1236" i="1"/>
  <c r="BA1236" i="1"/>
  <c r="AZ1236" i="1"/>
  <c r="AY1236" i="1"/>
  <c r="AV1236" i="1"/>
  <c r="AX1236" i="1" s="1"/>
  <c r="AT1236" i="1"/>
  <c r="AU1236" i="1" s="1"/>
  <c r="AS1236" i="1"/>
  <c r="BF1235" i="1"/>
  <c r="BC1235" i="1"/>
  <c r="BB1235" i="1"/>
  <c r="BA1235" i="1"/>
  <c r="AZ1235" i="1"/>
  <c r="AY1235" i="1"/>
  <c r="AV1235" i="1"/>
  <c r="AT1235" i="1"/>
  <c r="AU1235" i="1" s="1"/>
  <c r="AS1235" i="1"/>
  <c r="BF1234" i="1"/>
  <c r="BC1234" i="1"/>
  <c r="BB1234" i="1"/>
  <c r="BA1234" i="1"/>
  <c r="AZ1234" i="1"/>
  <c r="AY1234" i="1"/>
  <c r="AV1234" i="1"/>
  <c r="AW1234" i="1" s="1"/>
  <c r="AT1234" i="1"/>
  <c r="AU1234" i="1" s="1"/>
  <c r="AS1234" i="1"/>
  <c r="BF1233" i="1"/>
  <c r="BC1233" i="1"/>
  <c r="BB1233" i="1"/>
  <c r="BA1233" i="1"/>
  <c r="AZ1233" i="1"/>
  <c r="AY1233" i="1"/>
  <c r="AV1233" i="1"/>
  <c r="AT1233" i="1"/>
  <c r="AU1233" i="1" s="1"/>
  <c r="AS1233" i="1"/>
  <c r="BF1232" i="1"/>
  <c r="BC1232" i="1"/>
  <c r="BB1232" i="1"/>
  <c r="BA1232" i="1"/>
  <c r="AZ1232" i="1"/>
  <c r="AY1232" i="1"/>
  <c r="AV1232" i="1"/>
  <c r="AW1232" i="1" s="1"/>
  <c r="AT1232" i="1"/>
  <c r="AU1232" i="1" s="1"/>
  <c r="AS1232" i="1"/>
  <c r="BF1231" i="1"/>
  <c r="BC1231" i="1"/>
  <c r="BB1231" i="1"/>
  <c r="BA1231" i="1"/>
  <c r="AZ1231" i="1"/>
  <c r="AY1231" i="1"/>
  <c r="AV1231" i="1"/>
  <c r="AT1231" i="1"/>
  <c r="AU1231" i="1" s="1"/>
  <c r="AS1231" i="1"/>
  <c r="BF1230" i="1"/>
  <c r="BC1230" i="1"/>
  <c r="BB1230" i="1"/>
  <c r="BA1230" i="1"/>
  <c r="AZ1230" i="1"/>
  <c r="AY1230" i="1"/>
  <c r="AV1230" i="1"/>
  <c r="AW1230" i="1" s="1"/>
  <c r="AT1230" i="1"/>
  <c r="AU1230" i="1" s="1"/>
  <c r="AS1230" i="1"/>
  <c r="BF1229" i="1"/>
  <c r="BC1229" i="1"/>
  <c r="BB1229" i="1"/>
  <c r="BA1229" i="1"/>
  <c r="AZ1229" i="1"/>
  <c r="AY1229" i="1"/>
  <c r="AV1229" i="1"/>
  <c r="AT1229" i="1"/>
  <c r="AU1229" i="1" s="1"/>
  <c r="AS1229" i="1"/>
  <c r="BF1228" i="1"/>
  <c r="BC1228" i="1"/>
  <c r="BB1228" i="1"/>
  <c r="BA1228" i="1"/>
  <c r="AZ1228" i="1"/>
  <c r="AY1228" i="1"/>
  <c r="AV1228" i="1"/>
  <c r="AW1228" i="1" s="1"/>
  <c r="AT1228" i="1"/>
  <c r="AU1228" i="1" s="1"/>
  <c r="AS1228" i="1"/>
  <c r="BF1227" i="1"/>
  <c r="BC1227" i="1"/>
  <c r="BB1227" i="1"/>
  <c r="BA1227" i="1"/>
  <c r="AZ1227" i="1"/>
  <c r="AY1227" i="1"/>
  <c r="AV1227" i="1"/>
  <c r="AT1227" i="1"/>
  <c r="AU1227" i="1" s="1"/>
  <c r="AS1227" i="1"/>
  <c r="BF1226" i="1"/>
  <c r="BC1226" i="1"/>
  <c r="BB1226" i="1"/>
  <c r="BA1226" i="1"/>
  <c r="AZ1226" i="1"/>
  <c r="AY1226" i="1"/>
  <c r="AV1226" i="1"/>
  <c r="AW1226" i="1" s="1"/>
  <c r="AU1226" i="1"/>
  <c r="AT1226" i="1"/>
  <c r="AS1226" i="1"/>
  <c r="BF1225" i="1"/>
  <c r="BC1225" i="1"/>
  <c r="BB1225" i="1"/>
  <c r="BA1225" i="1"/>
  <c r="AZ1225" i="1"/>
  <c r="AY1225" i="1"/>
  <c r="AV1225" i="1"/>
  <c r="AT1225" i="1"/>
  <c r="AU1225" i="1" s="1"/>
  <c r="AS1225" i="1"/>
  <c r="BF1224" i="1"/>
  <c r="BC1224" i="1"/>
  <c r="BB1224" i="1"/>
  <c r="BA1224" i="1"/>
  <c r="AZ1224" i="1"/>
  <c r="AY1224" i="1"/>
  <c r="AV1224" i="1"/>
  <c r="AX1224" i="1" s="1"/>
  <c r="AT1224" i="1"/>
  <c r="AU1224" i="1" s="1"/>
  <c r="AS1224" i="1"/>
  <c r="BF1223" i="1"/>
  <c r="BC1223" i="1"/>
  <c r="BB1223" i="1"/>
  <c r="BA1223" i="1"/>
  <c r="AZ1223" i="1"/>
  <c r="AY1223" i="1"/>
  <c r="AV1223" i="1"/>
  <c r="AT1223" i="1"/>
  <c r="AU1223" i="1" s="1"/>
  <c r="AS1223" i="1"/>
  <c r="BF1222" i="1"/>
  <c r="BC1222" i="1"/>
  <c r="BB1222" i="1"/>
  <c r="BA1222" i="1"/>
  <c r="AZ1222" i="1"/>
  <c r="AY1222" i="1"/>
  <c r="AV1222" i="1"/>
  <c r="AW1222" i="1" s="1"/>
  <c r="AT1222" i="1"/>
  <c r="AU1222" i="1" s="1"/>
  <c r="AS1222" i="1"/>
  <c r="BF1221" i="1"/>
  <c r="BC1221" i="1"/>
  <c r="BB1221" i="1"/>
  <c r="BA1221" i="1"/>
  <c r="AZ1221" i="1"/>
  <c r="AY1221" i="1"/>
  <c r="AV1221" i="1"/>
  <c r="AT1221" i="1"/>
  <c r="AU1221" i="1" s="1"/>
  <c r="AS1221" i="1"/>
  <c r="BF1220" i="1"/>
  <c r="BC1220" i="1"/>
  <c r="BB1220" i="1"/>
  <c r="BA1220" i="1"/>
  <c r="AZ1220" i="1"/>
  <c r="AY1220" i="1"/>
  <c r="AV1220" i="1"/>
  <c r="AX1220" i="1" s="1"/>
  <c r="AT1220" i="1"/>
  <c r="AU1220" i="1" s="1"/>
  <c r="AS1220" i="1"/>
  <c r="BF1219" i="1"/>
  <c r="BC1219" i="1"/>
  <c r="BB1219" i="1"/>
  <c r="BA1219" i="1"/>
  <c r="AZ1219" i="1"/>
  <c r="AY1219" i="1"/>
  <c r="AV1219" i="1"/>
  <c r="AT1219" i="1"/>
  <c r="AU1219" i="1" s="1"/>
  <c r="AS1219" i="1"/>
  <c r="BF1218" i="1"/>
  <c r="BC1218" i="1"/>
  <c r="BB1218" i="1"/>
  <c r="BA1218" i="1"/>
  <c r="AZ1218" i="1"/>
  <c r="AY1218" i="1"/>
  <c r="AV1218" i="1"/>
  <c r="AT1218" i="1"/>
  <c r="AU1218" i="1" s="1"/>
  <c r="AS1218" i="1"/>
  <c r="BF1217" i="1"/>
  <c r="BC1217" i="1"/>
  <c r="BB1217" i="1"/>
  <c r="BA1217" i="1"/>
  <c r="AZ1217" i="1"/>
  <c r="AY1217" i="1"/>
  <c r="AV1217" i="1"/>
  <c r="AT1217" i="1"/>
  <c r="AU1217" i="1" s="1"/>
  <c r="AS1217" i="1"/>
  <c r="BF1216" i="1"/>
  <c r="BC1216" i="1"/>
  <c r="BB1216" i="1"/>
  <c r="BA1216" i="1"/>
  <c r="AZ1216" i="1"/>
  <c r="AY1216" i="1"/>
  <c r="AV1216" i="1"/>
  <c r="AW1216" i="1" s="1"/>
  <c r="AT1216" i="1"/>
  <c r="AU1216" i="1" s="1"/>
  <c r="AS1216" i="1"/>
  <c r="BF1215" i="1"/>
  <c r="BC1215" i="1"/>
  <c r="BB1215" i="1"/>
  <c r="BA1215" i="1"/>
  <c r="AZ1215" i="1"/>
  <c r="AY1215" i="1"/>
  <c r="AV1215" i="1"/>
  <c r="AT1215" i="1"/>
  <c r="AU1215" i="1" s="1"/>
  <c r="AS1215" i="1"/>
  <c r="BF1214" i="1"/>
  <c r="BC1214" i="1"/>
  <c r="BB1214" i="1"/>
  <c r="BA1214" i="1"/>
  <c r="AZ1214" i="1"/>
  <c r="AY1214" i="1"/>
  <c r="AV1214" i="1"/>
  <c r="AW1214" i="1" s="1"/>
  <c r="AT1214" i="1"/>
  <c r="AU1214" i="1" s="1"/>
  <c r="AS1214" i="1"/>
  <c r="BF1213" i="1"/>
  <c r="BC1213" i="1"/>
  <c r="BB1213" i="1"/>
  <c r="BA1213" i="1"/>
  <c r="AZ1213" i="1"/>
  <c r="AY1213" i="1"/>
  <c r="AV1213" i="1"/>
  <c r="AT1213" i="1"/>
  <c r="AU1213" i="1" s="1"/>
  <c r="AS1213" i="1"/>
  <c r="BF1212" i="1"/>
  <c r="BC1212" i="1"/>
  <c r="BB1212" i="1"/>
  <c r="BA1212" i="1"/>
  <c r="AZ1212" i="1"/>
  <c r="AY1212" i="1"/>
  <c r="AV1212" i="1"/>
  <c r="AW1212" i="1" s="1"/>
  <c r="AT1212" i="1"/>
  <c r="AU1212" i="1" s="1"/>
  <c r="AS1212" i="1"/>
  <c r="BF1211" i="1"/>
  <c r="BC1211" i="1"/>
  <c r="BB1211" i="1"/>
  <c r="BA1211" i="1"/>
  <c r="AZ1211" i="1"/>
  <c r="AY1211" i="1"/>
  <c r="AV1211" i="1"/>
  <c r="AT1211" i="1"/>
  <c r="AU1211" i="1" s="1"/>
  <c r="AS1211" i="1"/>
  <c r="BF1210" i="1"/>
  <c r="BC1210" i="1"/>
  <c r="BB1210" i="1"/>
  <c r="BA1210" i="1"/>
  <c r="AZ1210" i="1"/>
  <c r="AY1210" i="1"/>
  <c r="AV1210" i="1"/>
  <c r="AX1210" i="1" s="1"/>
  <c r="AT1210" i="1"/>
  <c r="AU1210" i="1" s="1"/>
  <c r="AS1210" i="1"/>
  <c r="BF1209" i="1"/>
  <c r="BC1209" i="1"/>
  <c r="BB1209" i="1"/>
  <c r="BA1209" i="1"/>
  <c r="AZ1209" i="1"/>
  <c r="AY1209" i="1"/>
  <c r="AV1209" i="1"/>
  <c r="AT1209" i="1"/>
  <c r="AU1209" i="1" s="1"/>
  <c r="AS1209" i="1"/>
  <c r="BF1208" i="1"/>
  <c r="BC1208" i="1"/>
  <c r="BB1208" i="1"/>
  <c r="BA1208" i="1"/>
  <c r="AZ1208" i="1"/>
  <c r="AY1208" i="1"/>
  <c r="AV1208" i="1"/>
  <c r="AX1208" i="1" s="1"/>
  <c r="AT1208" i="1"/>
  <c r="AU1208" i="1" s="1"/>
  <c r="AS1208" i="1"/>
  <c r="BF1207" i="1"/>
  <c r="BC1207" i="1"/>
  <c r="BB1207" i="1"/>
  <c r="BA1207" i="1"/>
  <c r="AZ1207" i="1"/>
  <c r="AY1207" i="1"/>
  <c r="AV1207" i="1"/>
  <c r="AT1207" i="1"/>
  <c r="AU1207" i="1" s="1"/>
  <c r="AS1207" i="1"/>
  <c r="BF1206" i="1"/>
  <c r="BC1206" i="1"/>
  <c r="BB1206" i="1"/>
  <c r="BA1206" i="1"/>
  <c r="AZ1206" i="1"/>
  <c r="AY1206" i="1"/>
  <c r="AV1206" i="1"/>
  <c r="AW1206" i="1" s="1"/>
  <c r="AT1206" i="1"/>
  <c r="AU1206" i="1" s="1"/>
  <c r="AS1206" i="1"/>
  <c r="BF1205" i="1"/>
  <c r="BC1205" i="1"/>
  <c r="BB1205" i="1"/>
  <c r="BA1205" i="1"/>
  <c r="AZ1205" i="1"/>
  <c r="AY1205" i="1"/>
  <c r="AV1205" i="1"/>
  <c r="AT1205" i="1"/>
  <c r="AU1205" i="1" s="1"/>
  <c r="AS1205" i="1"/>
  <c r="BF1204" i="1"/>
  <c r="BC1204" i="1"/>
  <c r="BB1204" i="1"/>
  <c r="BA1204" i="1"/>
  <c r="AZ1204" i="1"/>
  <c r="AY1204" i="1"/>
  <c r="AV1204" i="1"/>
  <c r="AX1204" i="1" s="1"/>
  <c r="AT1204" i="1"/>
  <c r="AU1204" i="1" s="1"/>
  <c r="AS1204" i="1"/>
  <c r="BF1203" i="1"/>
  <c r="BC1203" i="1"/>
  <c r="BB1203" i="1"/>
  <c r="BA1203" i="1"/>
  <c r="AZ1203" i="1"/>
  <c r="AY1203" i="1"/>
  <c r="AV1203" i="1"/>
  <c r="AT1203" i="1"/>
  <c r="AU1203" i="1" s="1"/>
  <c r="AS1203" i="1"/>
  <c r="BF1202" i="1"/>
  <c r="BC1202" i="1"/>
  <c r="BB1202" i="1"/>
  <c r="BA1202" i="1"/>
  <c r="AZ1202" i="1"/>
  <c r="AY1202" i="1"/>
  <c r="AV1202" i="1"/>
  <c r="AW1202" i="1" s="1"/>
  <c r="AU1202" i="1"/>
  <c r="AT1202" i="1"/>
  <c r="AS1202" i="1"/>
  <c r="BF1201" i="1"/>
  <c r="BC1201" i="1"/>
  <c r="BB1201" i="1"/>
  <c r="BA1201" i="1"/>
  <c r="AZ1201" i="1"/>
  <c r="AY1201" i="1"/>
  <c r="AV1201" i="1"/>
  <c r="AT1201" i="1"/>
  <c r="AU1201" i="1" s="1"/>
  <c r="AS1201" i="1"/>
  <c r="BF1200" i="1"/>
  <c r="BC1200" i="1"/>
  <c r="BB1200" i="1"/>
  <c r="BA1200" i="1"/>
  <c r="AZ1200" i="1"/>
  <c r="AY1200" i="1"/>
  <c r="AV1200" i="1"/>
  <c r="AW1200" i="1" s="1"/>
  <c r="AT1200" i="1"/>
  <c r="AU1200" i="1" s="1"/>
  <c r="AS1200" i="1"/>
  <c r="BF1199" i="1"/>
  <c r="BC1199" i="1"/>
  <c r="BB1199" i="1"/>
  <c r="BA1199" i="1"/>
  <c r="AZ1199" i="1"/>
  <c r="AY1199" i="1"/>
  <c r="AV1199" i="1"/>
  <c r="AT1199" i="1"/>
  <c r="AU1199" i="1" s="1"/>
  <c r="AS1199" i="1"/>
  <c r="BF1198" i="1"/>
  <c r="BC1198" i="1"/>
  <c r="BB1198" i="1"/>
  <c r="BA1198" i="1"/>
  <c r="AZ1198" i="1"/>
  <c r="AY1198" i="1"/>
  <c r="AV1198" i="1"/>
  <c r="AW1198" i="1" s="1"/>
  <c r="AT1198" i="1"/>
  <c r="AU1198" i="1" s="1"/>
  <c r="AS1198" i="1"/>
  <c r="BF1197" i="1"/>
  <c r="BC1197" i="1"/>
  <c r="BB1197" i="1"/>
  <c r="BA1197" i="1"/>
  <c r="AZ1197" i="1"/>
  <c r="AY1197" i="1"/>
  <c r="AV1197" i="1"/>
  <c r="AT1197" i="1"/>
  <c r="AU1197" i="1" s="1"/>
  <c r="AS1197" i="1"/>
  <c r="BF1196" i="1"/>
  <c r="BC1196" i="1"/>
  <c r="BB1196" i="1"/>
  <c r="BA1196" i="1"/>
  <c r="AZ1196" i="1"/>
  <c r="AY1196" i="1"/>
  <c r="AV1196" i="1"/>
  <c r="AX1196" i="1" s="1"/>
  <c r="AT1196" i="1"/>
  <c r="AU1196" i="1" s="1"/>
  <c r="AS1196" i="1"/>
  <c r="BF1195" i="1"/>
  <c r="BC1195" i="1"/>
  <c r="BB1195" i="1"/>
  <c r="BA1195" i="1"/>
  <c r="AZ1195" i="1"/>
  <c r="AY1195" i="1"/>
  <c r="AV1195" i="1"/>
  <c r="AT1195" i="1"/>
  <c r="AU1195" i="1" s="1"/>
  <c r="AS1195" i="1"/>
  <c r="BF1194" i="1"/>
  <c r="BC1194" i="1"/>
  <c r="BB1194" i="1"/>
  <c r="BA1194" i="1"/>
  <c r="AZ1194" i="1"/>
  <c r="AY1194" i="1"/>
  <c r="AV1194" i="1"/>
  <c r="AT1194" i="1"/>
  <c r="AU1194" i="1" s="1"/>
  <c r="AS1194" i="1"/>
  <c r="BF1193" i="1"/>
  <c r="BC1193" i="1"/>
  <c r="BB1193" i="1"/>
  <c r="BA1193" i="1"/>
  <c r="AZ1193" i="1"/>
  <c r="AY1193" i="1"/>
  <c r="AV1193" i="1"/>
  <c r="AT1193" i="1"/>
  <c r="AU1193" i="1" s="1"/>
  <c r="AS1193" i="1"/>
  <c r="BF1192" i="1"/>
  <c r="BC1192" i="1"/>
  <c r="BB1192" i="1"/>
  <c r="BA1192" i="1"/>
  <c r="AZ1192" i="1"/>
  <c r="AY1192" i="1"/>
  <c r="AV1192" i="1"/>
  <c r="AW1192" i="1" s="1"/>
  <c r="AT1192" i="1"/>
  <c r="AU1192" i="1" s="1"/>
  <c r="AS1192" i="1"/>
  <c r="BF1191" i="1"/>
  <c r="BC1191" i="1"/>
  <c r="BB1191" i="1"/>
  <c r="BA1191" i="1"/>
  <c r="AZ1191" i="1"/>
  <c r="AY1191" i="1"/>
  <c r="AV1191" i="1"/>
  <c r="AT1191" i="1"/>
  <c r="AU1191" i="1" s="1"/>
  <c r="AS1191" i="1"/>
  <c r="BF1190" i="1"/>
  <c r="BC1190" i="1"/>
  <c r="BB1190" i="1"/>
  <c r="BA1190" i="1"/>
  <c r="AZ1190" i="1"/>
  <c r="AY1190" i="1"/>
  <c r="AV1190" i="1"/>
  <c r="AW1190" i="1" s="1"/>
  <c r="AT1190" i="1"/>
  <c r="AU1190" i="1" s="1"/>
  <c r="AS1190" i="1"/>
  <c r="BF1189" i="1"/>
  <c r="BC1189" i="1"/>
  <c r="BB1189" i="1"/>
  <c r="BA1189" i="1"/>
  <c r="AZ1189" i="1"/>
  <c r="AY1189" i="1"/>
  <c r="AV1189" i="1"/>
  <c r="AT1189" i="1"/>
  <c r="AU1189" i="1" s="1"/>
  <c r="AS1189" i="1"/>
  <c r="BF1188" i="1"/>
  <c r="BC1188" i="1"/>
  <c r="BB1188" i="1"/>
  <c r="BA1188" i="1"/>
  <c r="AZ1188" i="1"/>
  <c r="AY1188" i="1"/>
  <c r="AV1188" i="1"/>
  <c r="AX1188" i="1" s="1"/>
  <c r="AT1188" i="1"/>
  <c r="AU1188" i="1" s="1"/>
  <c r="AS1188" i="1"/>
  <c r="BF1187" i="1"/>
  <c r="BC1187" i="1"/>
  <c r="BB1187" i="1"/>
  <c r="BA1187" i="1"/>
  <c r="AZ1187" i="1"/>
  <c r="AY1187" i="1"/>
  <c r="AV1187" i="1"/>
  <c r="AT1187" i="1"/>
  <c r="AU1187" i="1" s="1"/>
  <c r="AS1187" i="1"/>
  <c r="BF1186" i="1"/>
  <c r="BC1186" i="1"/>
  <c r="BB1186" i="1"/>
  <c r="BA1186" i="1"/>
  <c r="AZ1186" i="1"/>
  <c r="AY1186" i="1"/>
  <c r="AV1186" i="1"/>
  <c r="AW1186" i="1" s="1"/>
  <c r="AT1186" i="1"/>
  <c r="AU1186" i="1" s="1"/>
  <c r="AS1186" i="1"/>
  <c r="BF1185" i="1"/>
  <c r="BC1185" i="1"/>
  <c r="BB1185" i="1"/>
  <c r="BA1185" i="1"/>
  <c r="AZ1185" i="1"/>
  <c r="AY1185" i="1"/>
  <c r="AV1185" i="1"/>
  <c r="AT1185" i="1"/>
  <c r="AU1185" i="1" s="1"/>
  <c r="AS1185" i="1"/>
  <c r="BF1184" i="1"/>
  <c r="BC1184" i="1"/>
  <c r="BB1184" i="1"/>
  <c r="BA1184" i="1"/>
  <c r="AZ1184" i="1"/>
  <c r="AY1184" i="1"/>
  <c r="AV1184" i="1"/>
  <c r="AW1184" i="1" s="1"/>
  <c r="AT1184" i="1"/>
  <c r="AU1184" i="1" s="1"/>
  <c r="AS1184" i="1"/>
  <c r="BF1183" i="1"/>
  <c r="BC1183" i="1"/>
  <c r="BB1183" i="1"/>
  <c r="BA1183" i="1"/>
  <c r="AZ1183" i="1"/>
  <c r="AY1183" i="1"/>
  <c r="AV1183" i="1"/>
  <c r="AT1183" i="1"/>
  <c r="AU1183" i="1" s="1"/>
  <c r="AS1183" i="1"/>
  <c r="BF1182" i="1"/>
  <c r="BC1182" i="1"/>
  <c r="BB1182" i="1"/>
  <c r="BA1182" i="1"/>
  <c r="AZ1182" i="1"/>
  <c r="AY1182" i="1"/>
  <c r="AV1182" i="1"/>
  <c r="AW1182" i="1" s="1"/>
  <c r="AT1182" i="1"/>
  <c r="AU1182" i="1" s="1"/>
  <c r="AS1182" i="1"/>
  <c r="BF1181" i="1"/>
  <c r="BC1181" i="1"/>
  <c r="BB1181" i="1"/>
  <c r="BA1181" i="1"/>
  <c r="AZ1181" i="1"/>
  <c r="AY1181" i="1"/>
  <c r="AV1181" i="1"/>
  <c r="AT1181" i="1"/>
  <c r="AU1181" i="1" s="1"/>
  <c r="AS1181" i="1"/>
  <c r="BF1180" i="1"/>
  <c r="BC1180" i="1"/>
  <c r="BB1180" i="1"/>
  <c r="BA1180" i="1"/>
  <c r="AZ1180" i="1"/>
  <c r="AY1180" i="1"/>
  <c r="AV1180" i="1"/>
  <c r="AT1180" i="1"/>
  <c r="AU1180" i="1" s="1"/>
  <c r="AS1180" i="1"/>
  <c r="BF1179" i="1"/>
  <c r="BC1179" i="1"/>
  <c r="BB1179" i="1"/>
  <c r="BA1179" i="1"/>
  <c r="AZ1179" i="1"/>
  <c r="AY1179" i="1"/>
  <c r="AV1179" i="1"/>
  <c r="AT1179" i="1"/>
  <c r="AU1179" i="1" s="1"/>
  <c r="AS1179" i="1"/>
  <c r="BF1178" i="1"/>
  <c r="BC1178" i="1"/>
  <c r="BB1178" i="1"/>
  <c r="BA1178" i="1"/>
  <c r="AZ1178" i="1"/>
  <c r="AY1178" i="1"/>
  <c r="AX1178" i="1"/>
  <c r="AV1178" i="1"/>
  <c r="AW1178" i="1" s="1"/>
  <c r="AT1178" i="1"/>
  <c r="AU1178" i="1" s="1"/>
  <c r="AS1178" i="1"/>
  <c r="BF1177" i="1"/>
  <c r="BC1177" i="1"/>
  <c r="BB1177" i="1"/>
  <c r="BA1177" i="1"/>
  <c r="AZ1177" i="1"/>
  <c r="AY1177" i="1"/>
  <c r="AV1177" i="1"/>
  <c r="AT1177" i="1"/>
  <c r="AU1177" i="1" s="1"/>
  <c r="AS1177" i="1"/>
  <c r="BF1176" i="1"/>
  <c r="BC1176" i="1"/>
  <c r="BB1176" i="1"/>
  <c r="BA1176" i="1"/>
  <c r="AZ1176" i="1"/>
  <c r="AY1176" i="1"/>
  <c r="AV1176" i="1"/>
  <c r="AW1176" i="1" s="1"/>
  <c r="AT1176" i="1"/>
  <c r="AU1176" i="1" s="1"/>
  <c r="AS1176" i="1"/>
  <c r="BF1175" i="1"/>
  <c r="BC1175" i="1"/>
  <c r="BB1175" i="1"/>
  <c r="BA1175" i="1"/>
  <c r="AZ1175" i="1"/>
  <c r="AY1175" i="1"/>
  <c r="AV1175" i="1"/>
  <c r="AT1175" i="1"/>
  <c r="AU1175" i="1" s="1"/>
  <c r="AS1175" i="1"/>
  <c r="BF1174" i="1"/>
  <c r="BC1174" i="1"/>
  <c r="BB1174" i="1"/>
  <c r="BA1174" i="1"/>
  <c r="AZ1174" i="1"/>
  <c r="AY1174" i="1"/>
  <c r="AV1174" i="1"/>
  <c r="AW1174" i="1" s="1"/>
  <c r="AT1174" i="1"/>
  <c r="AU1174" i="1" s="1"/>
  <c r="AS1174" i="1"/>
  <c r="BF1173" i="1"/>
  <c r="BC1173" i="1"/>
  <c r="BB1173" i="1"/>
  <c r="BA1173" i="1"/>
  <c r="AZ1173" i="1"/>
  <c r="AY1173" i="1"/>
  <c r="AV1173" i="1"/>
  <c r="AT1173" i="1"/>
  <c r="AU1173" i="1" s="1"/>
  <c r="AS1173" i="1"/>
  <c r="BF1172" i="1"/>
  <c r="BC1172" i="1"/>
  <c r="BB1172" i="1"/>
  <c r="BA1172" i="1"/>
  <c r="AZ1172" i="1"/>
  <c r="AY1172" i="1"/>
  <c r="AV1172" i="1"/>
  <c r="AX1172" i="1" s="1"/>
  <c r="AT1172" i="1"/>
  <c r="AU1172" i="1" s="1"/>
  <c r="AS1172" i="1"/>
  <c r="BF1171" i="1"/>
  <c r="BC1171" i="1"/>
  <c r="BB1171" i="1"/>
  <c r="BA1171" i="1"/>
  <c r="AZ1171" i="1"/>
  <c r="AY1171" i="1"/>
  <c r="AV1171" i="1"/>
  <c r="AT1171" i="1"/>
  <c r="AU1171" i="1" s="1"/>
  <c r="AS1171" i="1"/>
  <c r="BF1170" i="1"/>
  <c r="BC1170" i="1"/>
  <c r="BB1170" i="1"/>
  <c r="BA1170" i="1"/>
  <c r="AZ1170" i="1"/>
  <c r="AY1170" i="1"/>
  <c r="AV1170" i="1"/>
  <c r="AW1170" i="1" s="1"/>
  <c r="AT1170" i="1"/>
  <c r="AU1170" i="1" s="1"/>
  <c r="AS1170" i="1"/>
  <c r="BF1169" i="1"/>
  <c r="BC1169" i="1"/>
  <c r="BB1169" i="1"/>
  <c r="BA1169" i="1"/>
  <c r="AZ1169" i="1"/>
  <c r="AY1169" i="1"/>
  <c r="AV1169" i="1"/>
  <c r="AT1169" i="1"/>
  <c r="AU1169" i="1" s="1"/>
  <c r="AS1169" i="1"/>
  <c r="BF1168" i="1"/>
  <c r="BC1168" i="1"/>
  <c r="BB1168" i="1"/>
  <c r="BA1168" i="1"/>
  <c r="AZ1168" i="1"/>
  <c r="AY1168" i="1"/>
  <c r="AV1168" i="1"/>
  <c r="AT1168" i="1"/>
  <c r="AU1168" i="1" s="1"/>
  <c r="AS1168" i="1"/>
  <c r="BF1167" i="1"/>
  <c r="BC1167" i="1"/>
  <c r="BB1167" i="1"/>
  <c r="BA1167" i="1"/>
  <c r="AZ1167" i="1"/>
  <c r="AY1167" i="1"/>
  <c r="AV1167" i="1"/>
  <c r="AT1167" i="1"/>
  <c r="AU1167" i="1" s="1"/>
  <c r="AS1167" i="1"/>
  <c r="BF1166" i="1"/>
  <c r="BC1166" i="1"/>
  <c r="BB1166" i="1"/>
  <c r="BA1166" i="1"/>
  <c r="AZ1166" i="1"/>
  <c r="AY1166" i="1"/>
  <c r="AV1166" i="1"/>
  <c r="AW1166" i="1" s="1"/>
  <c r="AT1166" i="1"/>
  <c r="AU1166" i="1" s="1"/>
  <c r="AS1166" i="1"/>
  <c r="BF1165" i="1"/>
  <c r="BC1165" i="1"/>
  <c r="BB1165" i="1"/>
  <c r="BA1165" i="1"/>
  <c r="AZ1165" i="1"/>
  <c r="AY1165" i="1"/>
  <c r="AV1165" i="1"/>
  <c r="AT1165" i="1"/>
  <c r="AU1165" i="1" s="1"/>
  <c r="AS1165" i="1"/>
  <c r="BF1164" i="1"/>
  <c r="BC1164" i="1"/>
  <c r="BB1164" i="1"/>
  <c r="BA1164" i="1"/>
  <c r="AZ1164" i="1"/>
  <c r="AY1164" i="1"/>
  <c r="AX1164" i="1"/>
  <c r="AV1164" i="1"/>
  <c r="AW1164" i="1" s="1"/>
  <c r="AT1164" i="1"/>
  <c r="AU1164" i="1" s="1"/>
  <c r="AS1164" i="1"/>
  <c r="BF1163" i="1"/>
  <c r="BC1163" i="1"/>
  <c r="BB1163" i="1"/>
  <c r="BA1163" i="1"/>
  <c r="AZ1163" i="1"/>
  <c r="AY1163" i="1"/>
  <c r="AV1163" i="1"/>
  <c r="AT1163" i="1"/>
  <c r="AU1163" i="1" s="1"/>
  <c r="AS1163" i="1"/>
  <c r="BF1162" i="1"/>
  <c r="BC1162" i="1"/>
  <c r="BB1162" i="1"/>
  <c r="BA1162" i="1"/>
  <c r="AZ1162" i="1"/>
  <c r="AY1162" i="1"/>
  <c r="AV1162" i="1"/>
  <c r="AW1162" i="1" s="1"/>
  <c r="AT1162" i="1"/>
  <c r="AU1162" i="1" s="1"/>
  <c r="AS1162" i="1"/>
  <c r="BF1161" i="1"/>
  <c r="BC1161" i="1"/>
  <c r="BB1161" i="1"/>
  <c r="BA1161" i="1"/>
  <c r="AZ1161" i="1"/>
  <c r="AY1161" i="1"/>
  <c r="AV1161" i="1"/>
  <c r="AT1161" i="1"/>
  <c r="AU1161" i="1" s="1"/>
  <c r="AS1161" i="1"/>
  <c r="BF1160" i="1"/>
  <c r="BC1160" i="1"/>
  <c r="BB1160" i="1"/>
  <c r="BA1160" i="1"/>
  <c r="AZ1160" i="1"/>
  <c r="AY1160" i="1"/>
  <c r="AV1160" i="1"/>
  <c r="AX1160" i="1" s="1"/>
  <c r="AT1160" i="1"/>
  <c r="AU1160" i="1" s="1"/>
  <c r="AS1160" i="1"/>
  <c r="BF1159" i="1"/>
  <c r="BC1159" i="1"/>
  <c r="BB1159" i="1"/>
  <c r="BA1159" i="1"/>
  <c r="AZ1159" i="1"/>
  <c r="AY1159" i="1"/>
  <c r="AV1159" i="1"/>
  <c r="AT1159" i="1"/>
  <c r="AU1159" i="1" s="1"/>
  <c r="AS1159" i="1"/>
  <c r="BF1158" i="1"/>
  <c r="BC1158" i="1"/>
  <c r="BB1158" i="1"/>
  <c r="BA1158" i="1"/>
  <c r="AZ1158" i="1"/>
  <c r="AY1158" i="1"/>
  <c r="AV1158" i="1"/>
  <c r="AW1158" i="1" s="1"/>
  <c r="AT1158" i="1"/>
  <c r="AU1158" i="1" s="1"/>
  <c r="AS1158" i="1"/>
  <c r="BF1157" i="1"/>
  <c r="BC1157" i="1"/>
  <c r="BB1157" i="1"/>
  <c r="BA1157" i="1"/>
  <c r="AZ1157" i="1"/>
  <c r="AY1157" i="1"/>
  <c r="AV1157" i="1"/>
  <c r="AT1157" i="1"/>
  <c r="AU1157" i="1" s="1"/>
  <c r="AS1157" i="1"/>
  <c r="BF1156" i="1"/>
  <c r="BC1156" i="1"/>
  <c r="BB1156" i="1"/>
  <c r="BA1156" i="1"/>
  <c r="AZ1156" i="1"/>
  <c r="AY1156" i="1"/>
  <c r="AV1156" i="1"/>
  <c r="AX1156" i="1" s="1"/>
  <c r="AT1156" i="1"/>
  <c r="AU1156" i="1" s="1"/>
  <c r="AS1156" i="1"/>
  <c r="BF1155" i="1"/>
  <c r="BC1155" i="1"/>
  <c r="BB1155" i="1"/>
  <c r="BA1155" i="1"/>
  <c r="AZ1155" i="1"/>
  <c r="AY1155" i="1"/>
  <c r="AV1155" i="1"/>
  <c r="AT1155" i="1"/>
  <c r="AU1155" i="1" s="1"/>
  <c r="AS1155" i="1"/>
  <c r="BF1154" i="1"/>
  <c r="BC1154" i="1"/>
  <c r="BB1154" i="1"/>
  <c r="BA1154" i="1"/>
  <c r="AZ1154" i="1"/>
  <c r="AY1154" i="1"/>
  <c r="AV1154" i="1"/>
  <c r="AW1154" i="1" s="1"/>
  <c r="AT1154" i="1"/>
  <c r="AU1154" i="1" s="1"/>
  <c r="AS1154" i="1"/>
  <c r="BF1153" i="1"/>
  <c r="BC1153" i="1"/>
  <c r="BB1153" i="1"/>
  <c r="BA1153" i="1"/>
  <c r="AZ1153" i="1"/>
  <c r="AY1153" i="1"/>
  <c r="AV1153" i="1"/>
  <c r="AT1153" i="1"/>
  <c r="AU1153" i="1" s="1"/>
  <c r="AS1153" i="1"/>
  <c r="BF1152" i="1"/>
  <c r="BC1152" i="1"/>
  <c r="BB1152" i="1"/>
  <c r="BA1152" i="1"/>
  <c r="AZ1152" i="1"/>
  <c r="AY1152" i="1"/>
  <c r="AV1152" i="1"/>
  <c r="AW1152" i="1" s="1"/>
  <c r="AT1152" i="1"/>
  <c r="AU1152" i="1" s="1"/>
  <c r="AS1152" i="1"/>
  <c r="BF1151" i="1"/>
  <c r="BC1151" i="1"/>
  <c r="BB1151" i="1"/>
  <c r="BA1151" i="1"/>
  <c r="AZ1151" i="1"/>
  <c r="AY1151" i="1"/>
  <c r="AV1151" i="1"/>
  <c r="AT1151" i="1"/>
  <c r="AU1151" i="1" s="1"/>
  <c r="AS1151" i="1"/>
  <c r="BF1150" i="1"/>
  <c r="BC1150" i="1"/>
  <c r="BB1150" i="1"/>
  <c r="BA1150" i="1"/>
  <c r="AZ1150" i="1"/>
  <c r="AY1150" i="1"/>
  <c r="AV1150" i="1"/>
  <c r="AW1150" i="1" s="1"/>
  <c r="AT1150" i="1"/>
  <c r="AU1150" i="1" s="1"/>
  <c r="AS1150" i="1"/>
  <c r="BF1149" i="1"/>
  <c r="BC1149" i="1"/>
  <c r="BB1149" i="1"/>
  <c r="BA1149" i="1"/>
  <c r="AZ1149" i="1"/>
  <c r="AY1149" i="1"/>
  <c r="AV1149" i="1"/>
  <c r="AT1149" i="1"/>
  <c r="AU1149" i="1" s="1"/>
  <c r="AS1149" i="1"/>
  <c r="BF1148" i="1"/>
  <c r="BC1148" i="1"/>
  <c r="BB1148" i="1"/>
  <c r="BA1148" i="1"/>
  <c r="AZ1148" i="1"/>
  <c r="AY1148" i="1"/>
  <c r="AV1148" i="1"/>
  <c r="AW1148" i="1" s="1"/>
  <c r="AT1148" i="1"/>
  <c r="AU1148" i="1" s="1"/>
  <c r="AS1148" i="1"/>
  <c r="BF1147" i="1"/>
  <c r="BC1147" i="1"/>
  <c r="BB1147" i="1"/>
  <c r="BA1147" i="1"/>
  <c r="AZ1147" i="1"/>
  <c r="AY1147" i="1"/>
  <c r="AV1147" i="1"/>
  <c r="AT1147" i="1"/>
  <c r="AU1147" i="1" s="1"/>
  <c r="AS1147" i="1"/>
  <c r="BF1146" i="1"/>
  <c r="BC1146" i="1"/>
  <c r="BB1146" i="1"/>
  <c r="BA1146" i="1"/>
  <c r="AZ1146" i="1"/>
  <c r="AY1146" i="1"/>
  <c r="AV1146" i="1"/>
  <c r="AX1146" i="1" s="1"/>
  <c r="AT1146" i="1"/>
  <c r="AU1146" i="1" s="1"/>
  <c r="AS1146" i="1"/>
  <c r="BF1145" i="1"/>
  <c r="BC1145" i="1"/>
  <c r="BB1145" i="1"/>
  <c r="BA1145" i="1"/>
  <c r="AZ1145" i="1"/>
  <c r="AY1145" i="1"/>
  <c r="AV1145" i="1"/>
  <c r="AT1145" i="1"/>
  <c r="AU1145" i="1" s="1"/>
  <c r="AS1145" i="1"/>
  <c r="BF1144" i="1"/>
  <c r="BC1144" i="1"/>
  <c r="BB1144" i="1"/>
  <c r="BA1144" i="1"/>
  <c r="AZ1144" i="1"/>
  <c r="AY1144" i="1"/>
  <c r="AV1144" i="1"/>
  <c r="AX1144" i="1" s="1"/>
  <c r="AT1144" i="1"/>
  <c r="AU1144" i="1" s="1"/>
  <c r="AS1144" i="1"/>
  <c r="BF1143" i="1"/>
  <c r="BC1143" i="1"/>
  <c r="BB1143" i="1"/>
  <c r="BA1143" i="1"/>
  <c r="AZ1143" i="1"/>
  <c r="AY1143" i="1"/>
  <c r="AV1143" i="1"/>
  <c r="AT1143" i="1"/>
  <c r="AU1143" i="1" s="1"/>
  <c r="AS1143" i="1"/>
  <c r="BF1142" i="1"/>
  <c r="BC1142" i="1"/>
  <c r="BB1142" i="1"/>
  <c r="BA1142" i="1"/>
  <c r="AZ1142" i="1"/>
  <c r="AY1142" i="1"/>
  <c r="AV1142" i="1"/>
  <c r="AW1142" i="1" s="1"/>
  <c r="AT1142" i="1"/>
  <c r="AU1142" i="1" s="1"/>
  <c r="AS1142" i="1"/>
  <c r="BF1141" i="1"/>
  <c r="BC1141" i="1"/>
  <c r="BB1141" i="1"/>
  <c r="BA1141" i="1"/>
  <c r="AZ1141" i="1"/>
  <c r="AY1141" i="1"/>
  <c r="AV1141" i="1"/>
  <c r="AT1141" i="1"/>
  <c r="AU1141" i="1" s="1"/>
  <c r="AS1141" i="1"/>
  <c r="BF1140" i="1"/>
  <c r="BC1140" i="1"/>
  <c r="BB1140" i="1"/>
  <c r="BA1140" i="1"/>
  <c r="AZ1140" i="1"/>
  <c r="AY1140" i="1"/>
  <c r="AV1140" i="1"/>
  <c r="AX1140" i="1" s="1"/>
  <c r="AT1140" i="1"/>
  <c r="AU1140" i="1" s="1"/>
  <c r="AS1140" i="1"/>
  <c r="BF1139" i="1"/>
  <c r="BC1139" i="1"/>
  <c r="BB1139" i="1"/>
  <c r="BA1139" i="1"/>
  <c r="AZ1139" i="1"/>
  <c r="AY1139" i="1"/>
  <c r="AV1139" i="1"/>
  <c r="AT1139" i="1"/>
  <c r="AU1139" i="1" s="1"/>
  <c r="AS1139" i="1"/>
  <c r="BF1138" i="1"/>
  <c r="BC1138" i="1"/>
  <c r="BB1138" i="1"/>
  <c r="BA1138" i="1"/>
  <c r="AZ1138" i="1"/>
  <c r="AY1138" i="1"/>
  <c r="AV1138" i="1"/>
  <c r="AW1138" i="1" s="1"/>
  <c r="AT1138" i="1"/>
  <c r="AU1138" i="1" s="1"/>
  <c r="AS1138" i="1"/>
  <c r="BF1137" i="1"/>
  <c r="BC1137" i="1"/>
  <c r="BB1137" i="1"/>
  <c r="BA1137" i="1"/>
  <c r="AZ1137" i="1"/>
  <c r="AY1137" i="1"/>
  <c r="AV1137" i="1"/>
  <c r="AT1137" i="1"/>
  <c r="AU1137" i="1" s="1"/>
  <c r="AS1137" i="1"/>
  <c r="BF1136" i="1"/>
  <c r="BC1136" i="1"/>
  <c r="BB1136" i="1"/>
  <c r="BA1136" i="1"/>
  <c r="AZ1136" i="1"/>
  <c r="AY1136" i="1"/>
  <c r="AV1136" i="1"/>
  <c r="AW1136" i="1" s="1"/>
  <c r="AT1136" i="1"/>
  <c r="AU1136" i="1" s="1"/>
  <c r="AS1136" i="1"/>
  <c r="BF1135" i="1"/>
  <c r="BC1135" i="1"/>
  <c r="BB1135" i="1"/>
  <c r="BA1135" i="1"/>
  <c r="AZ1135" i="1"/>
  <c r="AY1135" i="1"/>
  <c r="AV1135" i="1"/>
  <c r="AT1135" i="1"/>
  <c r="AU1135" i="1" s="1"/>
  <c r="AS1135" i="1"/>
  <c r="BF1134" i="1"/>
  <c r="BC1134" i="1"/>
  <c r="BB1134" i="1"/>
  <c r="BA1134" i="1"/>
  <c r="AZ1134" i="1"/>
  <c r="AY1134" i="1"/>
  <c r="AV1134" i="1"/>
  <c r="AW1134" i="1" s="1"/>
  <c r="AT1134" i="1"/>
  <c r="AU1134" i="1" s="1"/>
  <c r="AS1134" i="1"/>
  <c r="BF1133" i="1"/>
  <c r="BC1133" i="1"/>
  <c r="BB1133" i="1"/>
  <c r="BA1133" i="1"/>
  <c r="AZ1133" i="1"/>
  <c r="AY1133" i="1"/>
  <c r="AV1133" i="1"/>
  <c r="AT1133" i="1"/>
  <c r="AU1133" i="1" s="1"/>
  <c r="AS1133" i="1"/>
  <c r="BF1132" i="1"/>
  <c r="BC1132" i="1"/>
  <c r="BB1132" i="1"/>
  <c r="BA1132" i="1"/>
  <c r="AZ1132" i="1"/>
  <c r="AY1132" i="1"/>
  <c r="AV1132" i="1"/>
  <c r="AX1132" i="1" s="1"/>
  <c r="AT1132" i="1"/>
  <c r="AU1132" i="1" s="1"/>
  <c r="AS1132" i="1"/>
  <c r="BF1131" i="1"/>
  <c r="BC1131" i="1"/>
  <c r="BB1131" i="1"/>
  <c r="BA1131" i="1"/>
  <c r="AZ1131" i="1"/>
  <c r="AY1131" i="1"/>
  <c r="AV1131" i="1"/>
  <c r="AT1131" i="1"/>
  <c r="AU1131" i="1" s="1"/>
  <c r="AS1131" i="1"/>
  <c r="BF1130" i="1"/>
  <c r="BC1130" i="1"/>
  <c r="BB1130" i="1"/>
  <c r="BA1130" i="1"/>
  <c r="AZ1130" i="1"/>
  <c r="AY1130" i="1"/>
  <c r="AV1130" i="1"/>
  <c r="AX1130" i="1" s="1"/>
  <c r="AT1130" i="1"/>
  <c r="AU1130" i="1" s="1"/>
  <c r="AS1130" i="1"/>
  <c r="BF1129" i="1"/>
  <c r="BC1129" i="1"/>
  <c r="BB1129" i="1"/>
  <c r="BA1129" i="1"/>
  <c r="AZ1129" i="1"/>
  <c r="AY1129" i="1"/>
  <c r="AV1129" i="1"/>
  <c r="AT1129" i="1"/>
  <c r="AU1129" i="1" s="1"/>
  <c r="AS1129" i="1"/>
  <c r="BF1128" i="1"/>
  <c r="BC1128" i="1"/>
  <c r="BB1128" i="1"/>
  <c r="BA1128" i="1"/>
  <c r="AZ1128" i="1"/>
  <c r="AY1128" i="1"/>
  <c r="AV1128" i="1"/>
  <c r="AW1128" i="1" s="1"/>
  <c r="AT1128" i="1"/>
  <c r="AU1128" i="1" s="1"/>
  <c r="AS1128" i="1"/>
  <c r="BF1127" i="1"/>
  <c r="BC1127" i="1"/>
  <c r="BB1127" i="1"/>
  <c r="BA1127" i="1"/>
  <c r="AZ1127" i="1"/>
  <c r="AY1127" i="1"/>
  <c r="AV1127" i="1"/>
  <c r="AT1127" i="1"/>
  <c r="AU1127" i="1" s="1"/>
  <c r="AS1127" i="1"/>
  <c r="BF1126" i="1"/>
  <c r="BC1126" i="1"/>
  <c r="BB1126" i="1"/>
  <c r="BA1126" i="1"/>
  <c r="AZ1126" i="1"/>
  <c r="AY1126" i="1"/>
  <c r="AV1126" i="1"/>
  <c r="AW1126" i="1" s="1"/>
  <c r="AT1126" i="1"/>
  <c r="AU1126" i="1" s="1"/>
  <c r="AS1126" i="1"/>
  <c r="BF1125" i="1"/>
  <c r="BC1125" i="1"/>
  <c r="BB1125" i="1"/>
  <c r="BA1125" i="1"/>
  <c r="AZ1125" i="1"/>
  <c r="AY1125" i="1"/>
  <c r="AV1125" i="1"/>
  <c r="AT1125" i="1"/>
  <c r="AU1125" i="1" s="1"/>
  <c r="AS1125" i="1"/>
  <c r="BF1124" i="1"/>
  <c r="BC1124" i="1"/>
  <c r="BB1124" i="1"/>
  <c r="BA1124" i="1"/>
  <c r="AZ1124" i="1"/>
  <c r="AY1124" i="1"/>
  <c r="AV1124" i="1"/>
  <c r="AX1124" i="1" s="1"/>
  <c r="AT1124" i="1"/>
  <c r="AU1124" i="1" s="1"/>
  <c r="AS1124" i="1"/>
  <c r="BF1123" i="1"/>
  <c r="BC1123" i="1"/>
  <c r="BB1123" i="1"/>
  <c r="BA1123" i="1"/>
  <c r="AZ1123" i="1"/>
  <c r="AY1123" i="1"/>
  <c r="AV1123" i="1"/>
  <c r="AT1123" i="1"/>
  <c r="AU1123" i="1" s="1"/>
  <c r="AS1123" i="1"/>
  <c r="BF1122" i="1"/>
  <c r="BC1122" i="1"/>
  <c r="BB1122" i="1"/>
  <c r="BA1122" i="1"/>
  <c r="AZ1122" i="1"/>
  <c r="AY1122" i="1"/>
  <c r="AV1122" i="1"/>
  <c r="AT1122" i="1"/>
  <c r="AU1122" i="1" s="1"/>
  <c r="AS1122" i="1"/>
  <c r="BF1121" i="1"/>
  <c r="BC1121" i="1"/>
  <c r="BB1121" i="1"/>
  <c r="BA1121" i="1"/>
  <c r="AZ1121" i="1"/>
  <c r="AY1121" i="1"/>
  <c r="AV1121" i="1"/>
  <c r="AT1121" i="1"/>
  <c r="AU1121" i="1" s="1"/>
  <c r="AS1121" i="1"/>
  <c r="BF1120" i="1"/>
  <c r="BC1120" i="1"/>
  <c r="BB1120" i="1"/>
  <c r="BA1120" i="1"/>
  <c r="AZ1120" i="1"/>
  <c r="AY1120" i="1"/>
  <c r="AV1120" i="1"/>
  <c r="AW1120" i="1" s="1"/>
  <c r="AT1120" i="1"/>
  <c r="AU1120" i="1" s="1"/>
  <c r="AS1120" i="1"/>
  <c r="BF1119" i="1"/>
  <c r="BC1119" i="1"/>
  <c r="BB1119" i="1"/>
  <c r="BA1119" i="1"/>
  <c r="AZ1119" i="1"/>
  <c r="AY1119" i="1"/>
  <c r="AV1119" i="1"/>
  <c r="AT1119" i="1"/>
  <c r="AU1119" i="1" s="1"/>
  <c r="AS1119" i="1"/>
  <c r="BF1118" i="1"/>
  <c r="BC1118" i="1"/>
  <c r="BB1118" i="1"/>
  <c r="BA1118" i="1"/>
  <c r="AZ1118" i="1"/>
  <c r="AY1118" i="1"/>
  <c r="AV1118" i="1"/>
  <c r="AT1118" i="1"/>
  <c r="AU1118" i="1" s="1"/>
  <c r="AS1118" i="1"/>
  <c r="BF1117" i="1"/>
  <c r="BC1117" i="1"/>
  <c r="BB1117" i="1"/>
  <c r="BA1117" i="1"/>
  <c r="AZ1117" i="1"/>
  <c r="AY1117" i="1"/>
  <c r="AV1117" i="1"/>
  <c r="AT1117" i="1"/>
  <c r="AU1117" i="1" s="1"/>
  <c r="AS1117" i="1"/>
  <c r="BF1116" i="1"/>
  <c r="BC1116" i="1"/>
  <c r="BB1116" i="1"/>
  <c r="BA1116" i="1"/>
  <c r="AZ1116" i="1"/>
  <c r="AY1116" i="1"/>
  <c r="AV1116" i="1"/>
  <c r="AW1116" i="1" s="1"/>
  <c r="AT1116" i="1"/>
  <c r="AU1116" i="1" s="1"/>
  <c r="AS1116" i="1"/>
  <c r="BF1115" i="1"/>
  <c r="BC1115" i="1"/>
  <c r="BB1115" i="1"/>
  <c r="BA1115" i="1"/>
  <c r="AZ1115" i="1"/>
  <c r="AY1115" i="1"/>
  <c r="AV1115" i="1"/>
  <c r="AT1115" i="1"/>
  <c r="AU1115" i="1" s="1"/>
  <c r="AS1115" i="1"/>
  <c r="BF1114" i="1"/>
  <c r="BC1114" i="1"/>
  <c r="BB1114" i="1"/>
  <c r="BA1114" i="1"/>
  <c r="AZ1114" i="1"/>
  <c r="AY1114" i="1"/>
  <c r="AV1114" i="1"/>
  <c r="AX1114" i="1" s="1"/>
  <c r="AT1114" i="1"/>
  <c r="AU1114" i="1" s="1"/>
  <c r="AS1114" i="1"/>
  <c r="BF1113" i="1"/>
  <c r="BC1113" i="1"/>
  <c r="BB1113" i="1"/>
  <c r="BA1113" i="1"/>
  <c r="AZ1113" i="1"/>
  <c r="AY1113" i="1"/>
  <c r="AV1113" i="1"/>
  <c r="AT1113" i="1"/>
  <c r="AU1113" i="1" s="1"/>
  <c r="AS1113" i="1"/>
  <c r="BF1112" i="1"/>
  <c r="BC1112" i="1"/>
  <c r="BB1112" i="1"/>
  <c r="BA1112" i="1"/>
  <c r="AZ1112" i="1"/>
  <c r="AY1112" i="1"/>
  <c r="AV1112" i="1"/>
  <c r="AW1112" i="1" s="1"/>
  <c r="AT1112" i="1"/>
  <c r="AU1112" i="1" s="1"/>
  <c r="AS1112" i="1"/>
  <c r="BF1111" i="1"/>
  <c r="BC1111" i="1"/>
  <c r="BB1111" i="1"/>
  <c r="BA1111" i="1"/>
  <c r="AZ1111" i="1"/>
  <c r="AY1111" i="1"/>
  <c r="AV1111" i="1"/>
  <c r="AX1111" i="1" s="1"/>
  <c r="AT1111" i="1"/>
  <c r="AU1111" i="1" s="1"/>
  <c r="AS1111" i="1"/>
  <c r="BF1110" i="1"/>
  <c r="BC1110" i="1"/>
  <c r="BB1110" i="1"/>
  <c r="BA1110" i="1"/>
  <c r="AZ1110" i="1"/>
  <c r="AY1110" i="1"/>
  <c r="AV1110" i="1"/>
  <c r="AT1110" i="1"/>
  <c r="AU1110" i="1" s="1"/>
  <c r="AS1110" i="1"/>
  <c r="BF1109" i="1"/>
  <c r="BC1109" i="1"/>
  <c r="BB1109" i="1"/>
  <c r="BA1109" i="1"/>
  <c r="AZ1109" i="1"/>
  <c r="AY1109" i="1"/>
  <c r="AV1109" i="1"/>
  <c r="AX1109" i="1" s="1"/>
  <c r="AT1109" i="1"/>
  <c r="AU1109" i="1" s="1"/>
  <c r="AS1109" i="1"/>
  <c r="BF1108" i="1"/>
  <c r="BC1108" i="1"/>
  <c r="BB1108" i="1"/>
  <c r="BA1108" i="1"/>
  <c r="AZ1108" i="1"/>
  <c r="AY1108" i="1"/>
  <c r="AV1108" i="1"/>
  <c r="AW1108" i="1" s="1"/>
  <c r="AT1108" i="1"/>
  <c r="AU1108" i="1" s="1"/>
  <c r="AS1108" i="1"/>
  <c r="BF1107" i="1"/>
  <c r="BC1107" i="1"/>
  <c r="BB1107" i="1"/>
  <c r="BA1107" i="1"/>
  <c r="AZ1107" i="1"/>
  <c r="AY1107" i="1"/>
  <c r="AV1107" i="1"/>
  <c r="AX1107" i="1" s="1"/>
  <c r="AT1107" i="1"/>
  <c r="AU1107" i="1" s="1"/>
  <c r="AS1107" i="1"/>
  <c r="BF1106" i="1"/>
  <c r="BC1106" i="1"/>
  <c r="BB1106" i="1"/>
  <c r="BA1106" i="1"/>
  <c r="AZ1106" i="1"/>
  <c r="AY1106" i="1"/>
  <c r="AV1106" i="1"/>
  <c r="AX1106" i="1" s="1"/>
  <c r="AT1106" i="1"/>
  <c r="AU1106" i="1" s="1"/>
  <c r="AS1106" i="1"/>
  <c r="BF1105" i="1"/>
  <c r="BC1105" i="1"/>
  <c r="BB1105" i="1"/>
  <c r="BA1105" i="1"/>
  <c r="AZ1105" i="1"/>
  <c r="AY1105" i="1"/>
  <c r="AV1105" i="1"/>
  <c r="AX1105" i="1" s="1"/>
  <c r="AT1105" i="1"/>
  <c r="AU1105" i="1" s="1"/>
  <c r="AS1105" i="1"/>
  <c r="BF1104" i="1"/>
  <c r="BC1104" i="1"/>
  <c r="BB1104" i="1"/>
  <c r="BA1104" i="1"/>
  <c r="AZ1104" i="1"/>
  <c r="AY1104" i="1"/>
  <c r="AV1104" i="1"/>
  <c r="AX1104" i="1" s="1"/>
  <c r="AT1104" i="1"/>
  <c r="AU1104" i="1" s="1"/>
  <c r="AS1104" i="1"/>
  <c r="BF1103" i="1"/>
  <c r="BC1103" i="1"/>
  <c r="BB1103" i="1"/>
  <c r="BA1103" i="1"/>
  <c r="AZ1103" i="1"/>
  <c r="AY1103" i="1"/>
  <c r="AV1103" i="1"/>
  <c r="AX1103" i="1" s="1"/>
  <c r="AT1103" i="1"/>
  <c r="AU1103" i="1" s="1"/>
  <c r="AS1103" i="1"/>
  <c r="BF1102" i="1"/>
  <c r="BC1102" i="1"/>
  <c r="BB1102" i="1"/>
  <c r="BA1102" i="1"/>
  <c r="AZ1102" i="1"/>
  <c r="AY1102" i="1"/>
  <c r="AV1102" i="1"/>
  <c r="AW1102" i="1" s="1"/>
  <c r="AT1102" i="1"/>
  <c r="AU1102" i="1" s="1"/>
  <c r="AS1102" i="1"/>
  <c r="BF1101" i="1"/>
  <c r="BC1101" i="1"/>
  <c r="BB1101" i="1"/>
  <c r="BA1101" i="1"/>
  <c r="AZ1101" i="1"/>
  <c r="AY1101" i="1"/>
  <c r="AV1101" i="1"/>
  <c r="AX1101" i="1" s="1"/>
  <c r="AT1101" i="1"/>
  <c r="AU1101" i="1" s="1"/>
  <c r="AS1101" i="1"/>
  <c r="BF1100" i="1"/>
  <c r="BC1100" i="1"/>
  <c r="BB1100" i="1"/>
  <c r="BA1100" i="1"/>
  <c r="AZ1100" i="1"/>
  <c r="AY1100" i="1"/>
  <c r="AV1100" i="1"/>
  <c r="AW1100" i="1" s="1"/>
  <c r="AT1100" i="1"/>
  <c r="AU1100" i="1" s="1"/>
  <c r="AS1100" i="1"/>
  <c r="BF1099" i="1"/>
  <c r="BC1099" i="1"/>
  <c r="BB1099" i="1"/>
  <c r="BA1099" i="1"/>
  <c r="AZ1099" i="1"/>
  <c r="AY1099" i="1"/>
  <c r="AV1099" i="1"/>
  <c r="AX1099" i="1" s="1"/>
  <c r="AT1099" i="1"/>
  <c r="AU1099" i="1" s="1"/>
  <c r="AS1099" i="1"/>
  <c r="BF1098" i="1"/>
  <c r="BC1098" i="1"/>
  <c r="BB1098" i="1"/>
  <c r="BA1098" i="1"/>
  <c r="AZ1098" i="1"/>
  <c r="AY1098" i="1"/>
  <c r="AV1098" i="1"/>
  <c r="AX1098" i="1" s="1"/>
  <c r="AT1098" i="1"/>
  <c r="AU1098" i="1" s="1"/>
  <c r="AS1098" i="1"/>
  <c r="BF1097" i="1"/>
  <c r="BC1097" i="1"/>
  <c r="BB1097" i="1"/>
  <c r="BA1097" i="1"/>
  <c r="AZ1097" i="1"/>
  <c r="AY1097" i="1"/>
  <c r="AV1097" i="1"/>
  <c r="AX1097" i="1" s="1"/>
  <c r="AT1097" i="1"/>
  <c r="AU1097" i="1" s="1"/>
  <c r="AS1097" i="1"/>
  <c r="BF1096" i="1"/>
  <c r="BC1096" i="1"/>
  <c r="BB1096" i="1"/>
  <c r="BA1096" i="1"/>
  <c r="AZ1096" i="1"/>
  <c r="AY1096" i="1"/>
  <c r="AX1096" i="1"/>
  <c r="AV1096" i="1"/>
  <c r="AW1096" i="1" s="1"/>
  <c r="AT1096" i="1"/>
  <c r="AU1096" i="1" s="1"/>
  <c r="AS1096" i="1"/>
  <c r="BF1095" i="1"/>
  <c r="BC1095" i="1"/>
  <c r="BB1095" i="1"/>
  <c r="BA1095" i="1"/>
  <c r="AZ1095" i="1"/>
  <c r="AY1095" i="1"/>
  <c r="AV1095" i="1"/>
  <c r="AX1095" i="1" s="1"/>
  <c r="AT1095" i="1"/>
  <c r="AU1095" i="1" s="1"/>
  <c r="AS1095" i="1"/>
  <c r="BF1094" i="1"/>
  <c r="BC1094" i="1"/>
  <c r="BB1094" i="1"/>
  <c r="BA1094" i="1"/>
  <c r="AZ1094" i="1"/>
  <c r="AY1094" i="1"/>
  <c r="AV1094" i="1"/>
  <c r="AX1094" i="1" s="1"/>
  <c r="AT1094" i="1"/>
  <c r="AU1094" i="1" s="1"/>
  <c r="AS1094" i="1"/>
  <c r="BF1093" i="1"/>
  <c r="BC1093" i="1"/>
  <c r="BB1093" i="1"/>
  <c r="BA1093" i="1"/>
  <c r="AZ1093" i="1"/>
  <c r="AY1093" i="1"/>
  <c r="AV1093" i="1"/>
  <c r="AX1093" i="1" s="1"/>
  <c r="AT1093" i="1"/>
  <c r="AU1093" i="1" s="1"/>
  <c r="AS1093" i="1"/>
  <c r="BF1092" i="1"/>
  <c r="BC1092" i="1"/>
  <c r="BB1092" i="1"/>
  <c r="BA1092" i="1"/>
  <c r="AZ1092" i="1"/>
  <c r="AY1092" i="1"/>
  <c r="AV1092" i="1"/>
  <c r="AW1092" i="1" s="1"/>
  <c r="AT1092" i="1"/>
  <c r="AU1092" i="1" s="1"/>
  <c r="AS1092" i="1"/>
  <c r="BF1091" i="1"/>
  <c r="BC1091" i="1"/>
  <c r="BB1091" i="1"/>
  <c r="BA1091" i="1"/>
  <c r="AZ1091" i="1"/>
  <c r="AY1091" i="1"/>
  <c r="AV1091" i="1"/>
  <c r="AX1091" i="1" s="1"/>
  <c r="AT1091" i="1"/>
  <c r="AU1091" i="1" s="1"/>
  <c r="AS1091" i="1"/>
  <c r="BF1090" i="1"/>
  <c r="BC1090" i="1"/>
  <c r="BB1090" i="1"/>
  <c r="BA1090" i="1"/>
  <c r="AZ1090" i="1"/>
  <c r="AY1090" i="1"/>
  <c r="AV1090" i="1"/>
  <c r="AT1090" i="1"/>
  <c r="AU1090" i="1" s="1"/>
  <c r="AS1090" i="1"/>
  <c r="BF1089" i="1"/>
  <c r="BC1089" i="1"/>
  <c r="BB1089" i="1"/>
  <c r="BA1089" i="1"/>
  <c r="AZ1089" i="1"/>
  <c r="AY1089" i="1"/>
  <c r="AV1089" i="1"/>
  <c r="AX1089" i="1" s="1"/>
  <c r="AT1089" i="1"/>
  <c r="AU1089" i="1" s="1"/>
  <c r="AS1089" i="1"/>
  <c r="BF1088" i="1"/>
  <c r="BC1088" i="1"/>
  <c r="BB1088" i="1"/>
  <c r="BA1088" i="1"/>
  <c r="AZ1088" i="1"/>
  <c r="AY1088" i="1"/>
  <c r="AV1088" i="1"/>
  <c r="AT1088" i="1"/>
  <c r="AU1088" i="1" s="1"/>
  <c r="AS1088" i="1"/>
  <c r="BF1087" i="1"/>
  <c r="BC1087" i="1"/>
  <c r="BB1087" i="1"/>
  <c r="BA1087" i="1"/>
  <c r="AZ1087" i="1"/>
  <c r="AY1087" i="1"/>
  <c r="AV1087" i="1"/>
  <c r="AT1087" i="1"/>
  <c r="AU1087" i="1" s="1"/>
  <c r="AS1087" i="1"/>
  <c r="BF1086" i="1"/>
  <c r="BC1086" i="1"/>
  <c r="BB1086" i="1"/>
  <c r="BA1086" i="1"/>
  <c r="AZ1086" i="1"/>
  <c r="AY1086" i="1"/>
  <c r="AV1086" i="1"/>
  <c r="AW1086" i="1" s="1"/>
  <c r="AT1086" i="1"/>
  <c r="AU1086" i="1" s="1"/>
  <c r="AS1086" i="1"/>
  <c r="BF1085" i="1"/>
  <c r="BC1085" i="1"/>
  <c r="BB1085" i="1"/>
  <c r="BA1085" i="1"/>
  <c r="AZ1085" i="1"/>
  <c r="AY1085" i="1"/>
  <c r="AV1085" i="1"/>
  <c r="AX1085" i="1" s="1"/>
  <c r="AT1085" i="1"/>
  <c r="AU1085" i="1" s="1"/>
  <c r="AS1085" i="1"/>
  <c r="BF1084" i="1"/>
  <c r="BC1084" i="1"/>
  <c r="BB1084" i="1"/>
  <c r="BA1084" i="1"/>
  <c r="AZ1084" i="1"/>
  <c r="AY1084" i="1"/>
  <c r="AV1084" i="1"/>
  <c r="AW1084" i="1" s="1"/>
  <c r="AT1084" i="1"/>
  <c r="AU1084" i="1" s="1"/>
  <c r="AS1084" i="1"/>
  <c r="BF1083" i="1"/>
  <c r="BC1083" i="1"/>
  <c r="BB1083" i="1"/>
  <c r="BA1083" i="1"/>
  <c r="AZ1083" i="1"/>
  <c r="AY1083" i="1"/>
  <c r="AV1083" i="1"/>
  <c r="AX1083" i="1" s="1"/>
  <c r="AT1083" i="1"/>
  <c r="AU1083" i="1" s="1"/>
  <c r="AS1083" i="1"/>
  <c r="BF1082" i="1"/>
  <c r="BC1082" i="1"/>
  <c r="BB1082" i="1"/>
  <c r="BA1082" i="1"/>
  <c r="AZ1082" i="1"/>
  <c r="AY1082" i="1"/>
  <c r="AV1082" i="1"/>
  <c r="AT1082" i="1"/>
  <c r="AU1082" i="1" s="1"/>
  <c r="AS1082" i="1"/>
  <c r="BF1081" i="1"/>
  <c r="BC1081" i="1"/>
  <c r="BB1081" i="1"/>
  <c r="BA1081" i="1"/>
  <c r="AZ1081" i="1"/>
  <c r="AY1081" i="1"/>
  <c r="AV1081" i="1"/>
  <c r="AX1081" i="1" s="1"/>
  <c r="AT1081" i="1"/>
  <c r="AU1081" i="1" s="1"/>
  <c r="AS1081" i="1"/>
  <c r="BF1080" i="1"/>
  <c r="BC1080" i="1"/>
  <c r="BB1080" i="1"/>
  <c r="BA1080" i="1"/>
  <c r="AZ1080" i="1"/>
  <c r="AY1080" i="1"/>
  <c r="AV1080" i="1"/>
  <c r="AW1080" i="1" s="1"/>
  <c r="AT1080" i="1"/>
  <c r="AU1080" i="1" s="1"/>
  <c r="AS1080" i="1"/>
  <c r="BF1079" i="1"/>
  <c r="BC1079" i="1"/>
  <c r="BB1079" i="1"/>
  <c r="BA1079" i="1"/>
  <c r="AZ1079" i="1"/>
  <c r="AY1079" i="1"/>
  <c r="AV1079" i="1"/>
  <c r="AT1079" i="1"/>
  <c r="AU1079" i="1" s="1"/>
  <c r="AS1079" i="1"/>
  <c r="BF1078" i="1"/>
  <c r="BC1078" i="1"/>
  <c r="BB1078" i="1"/>
  <c r="BA1078" i="1"/>
  <c r="AZ1078" i="1"/>
  <c r="AY1078" i="1"/>
  <c r="AV1078" i="1"/>
  <c r="AW1078" i="1" s="1"/>
  <c r="AT1078" i="1"/>
  <c r="AU1078" i="1" s="1"/>
  <c r="AS1078" i="1"/>
  <c r="BF1077" i="1"/>
  <c r="BC1077" i="1"/>
  <c r="BB1077" i="1"/>
  <c r="BA1077" i="1"/>
  <c r="AZ1077" i="1"/>
  <c r="AY1077" i="1"/>
  <c r="AV1077" i="1"/>
  <c r="AX1077" i="1" s="1"/>
  <c r="AT1077" i="1"/>
  <c r="AU1077" i="1" s="1"/>
  <c r="AS1077" i="1"/>
  <c r="BF1076" i="1"/>
  <c r="BC1076" i="1"/>
  <c r="BB1076" i="1"/>
  <c r="BA1076" i="1"/>
  <c r="AZ1076" i="1"/>
  <c r="AY1076" i="1"/>
  <c r="AV1076" i="1"/>
  <c r="AT1076" i="1"/>
  <c r="AU1076" i="1" s="1"/>
  <c r="AS1076" i="1"/>
  <c r="BF1075" i="1"/>
  <c r="BC1075" i="1"/>
  <c r="BB1075" i="1"/>
  <c r="BA1075" i="1"/>
  <c r="AZ1075" i="1"/>
  <c r="AY1075" i="1"/>
  <c r="AV1075" i="1"/>
  <c r="AX1075" i="1" s="1"/>
  <c r="AT1075" i="1"/>
  <c r="AU1075" i="1" s="1"/>
  <c r="AS1075" i="1"/>
  <c r="BF1074" i="1"/>
  <c r="BC1074" i="1"/>
  <c r="BB1074" i="1"/>
  <c r="BA1074" i="1"/>
  <c r="AZ1074" i="1"/>
  <c r="AY1074" i="1"/>
  <c r="AV1074" i="1"/>
  <c r="AT1074" i="1"/>
  <c r="AU1074" i="1" s="1"/>
  <c r="AS1074" i="1"/>
  <c r="BF1073" i="1"/>
  <c r="BC1073" i="1"/>
  <c r="BB1073" i="1"/>
  <c r="BA1073" i="1"/>
  <c r="AZ1073" i="1"/>
  <c r="AY1073" i="1"/>
  <c r="AV1073" i="1"/>
  <c r="AX1073" i="1" s="1"/>
  <c r="AT1073" i="1"/>
  <c r="AU1073" i="1" s="1"/>
  <c r="AS1073" i="1"/>
  <c r="BF1072" i="1"/>
  <c r="BC1072" i="1"/>
  <c r="BB1072" i="1"/>
  <c r="BA1072" i="1"/>
  <c r="AZ1072" i="1"/>
  <c r="AY1072" i="1"/>
  <c r="AV1072" i="1"/>
  <c r="AX1072" i="1" s="1"/>
  <c r="AT1072" i="1"/>
  <c r="AU1072" i="1" s="1"/>
  <c r="AS1072" i="1"/>
  <c r="BF1071" i="1"/>
  <c r="BC1071" i="1"/>
  <c r="BB1071" i="1"/>
  <c r="BA1071" i="1"/>
  <c r="AZ1071" i="1"/>
  <c r="AY1071" i="1"/>
  <c r="AV1071" i="1"/>
  <c r="AX1071" i="1" s="1"/>
  <c r="AT1071" i="1"/>
  <c r="AU1071" i="1" s="1"/>
  <c r="AS1071" i="1"/>
  <c r="BF1070" i="1"/>
  <c r="BC1070" i="1"/>
  <c r="BB1070" i="1"/>
  <c r="BA1070" i="1"/>
  <c r="AZ1070" i="1"/>
  <c r="AY1070" i="1"/>
  <c r="AV1070" i="1"/>
  <c r="AW1070" i="1" s="1"/>
  <c r="AT1070" i="1"/>
  <c r="AU1070" i="1" s="1"/>
  <c r="AS1070" i="1"/>
  <c r="BF1069" i="1"/>
  <c r="BC1069" i="1"/>
  <c r="BB1069" i="1"/>
  <c r="BA1069" i="1"/>
  <c r="AZ1069" i="1"/>
  <c r="AY1069" i="1"/>
  <c r="AV1069" i="1"/>
  <c r="AX1069" i="1" s="1"/>
  <c r="AT1069" i="1"/>
  <c r="AU1069" i="1" s="1"/>
  <c r="AS1069" i="1"/>
  <c r="BF1068" i="1"/>
  <c r="BC1068" i="1"/>
  <c r="BB1068" i="1"/>
  <c r="BA1068" i="1"/>
  <c r="AZ1068" i="1"/>
  <c r="AY1068" i="1"/>
  <c r="AV1068" i="1"/>
  <c r="AW1068" i="1" s="1"/>
  <c r="AT1068" i="1"/>
  <c r="AU1068" i="1" s="1"/>
  <c r="AS1068" i="1"/>
  <c r="BF1067" i="1"/>
  <c r="BC1067" i="1"/>
  <c r="BB1067" i="1"/>
  <c r="BA1067" i="1"/>
  <c r="AZ1067" i="1"/>
  <c r="AY1067" i="1"/>
  <c r="AV1067" i="1"/>
  <c r="AX1067" i="1" s="1"/>
  <c r="AT1067" i="1"/>
  <c r="AU1067" i="1" s="1"/>
  <c r="AS1067" i="1"/>
  <c r="BF1066" i="1"/>
  <c r="BC1066" i="1"/>
  <c r="BB1066" i="1"/>
  <c r="BA1066" i="1"/>
  <c r="AZ1066" i="1"/>
  <c r="AY1066" i="1"/>
  <c r="AV1066" i="1"/>
  <c r="AT1066" i="1"/>
  <c r="AU1066" i="1" s="1"/>
  <c r="AS1066" i="1"/>
  <c r="BF1065" i="1"/>
  <c r="BC1065" i="1"/>
  <c r="BB1065" i="1"/>
  <c r="BA1065" i="1"/>
  <c r="AZ1065" i="1"/>
  <c r="AY1065" i="1"/>
  <c r="AV1065" i="1"/>
  <c r="AX1065" i="1" s="1"/>
  <c r="AT1065" i="1"/>
  <c r="AU1065" i="1" s="1"/>
  <c r="AS1065" i="1"/>
  <c r="BF1064" i="1"/>
  <c r="BC1064" i="1"/>
  <c r="BB1064" i="1"/>
  <c r="BA1064" i="1"/>
  <c r="AZ1064" i="1"/>
  <c r="AY1064" i="1"/>
  <c r="AV1064" i="1"/>
  <c r="AW1064" i="1" s="1"/>
  <c r="AT1064" i="1"/>
  <c r="AU1064" i="1" s="1"/>
  <c r="AS1064" i="1"/>
  <c r="BF1063" i="1"/>
  <c r="BC1063" i="1"/>
  <c r="BB1063" i="1"/>
  <c r="BA1063" i="1"/>
  <c r="AZ1063" i="1"/>
  <c r="AY1063" i="1"/>
  <c r="AV1063" i="1"/>
  <c r="AX1063" i="1" s="1"/>
  <c r="AT1063" i="1"/>
  <c r="AU1063" i="1" s="1"/>
  <c r="AS1063" i="1"/>
  <c r="BF1062" i="1"/>
  <c r="BC1062" i="1"/>
  <c r="BB1062" i="1"/>
  <c r="BA1062" i="1"/>
  <c r="AZ1062" i="1"/>
  <c r="AY1062" i="1"/>
  <c r="AV1062" i="1"/>
  <c r="AX1062" i="1" s="1"/>
  <c r="AT1062" i="1"/>
  <c r="AU1062" i="1" s="1"/>
  <c r="AS1062" i="1"/>
  <c r="BF1061" i="1"/>
  <c r="BC1061" i="1"/>
  <c r="BB1061" i="1"/>
  <c r="BA1061" i="1"/>
  <c r="AZ1061" i="1"/>
  <c r="AY1061" i="1"/>
  <c r="AV1061" i="1"/>
  <c r="AX1061" i="1" s="1"/>
  <c r="AT1061" i="1"/>
  <c r="AU1061" i="1" s="1"/>
  <c r="AS1061" i="1"/>
  <c r="BF1060" i="1"/>
  <c r="BC1060" i="1"/>
  <c r="BB1060" i="1"/>
  <c r="BA1060" i="1"/>
  <c r="AZ1060" i="1"/>
  <c r="AY1060" i="1"/>
  <c r="AX1060" i="1"/>
  <c r="AV1060" i="1"/>
  <c r="AW1060" i="1" s="1"/>
  <c r="AT1060" i="1"/>
  <c r="AU1060" i="1" s="1"/>
  <c r="AS1060" i="1"/>
  <c r="BF1059" i="1"/>
  <c r="BC1059" i="1"/>
  <c r="BB1059" i="1"/>
  <c r="BA1059" i="1"/>
  <c r="AZ1059" i="1"/>
  <c r="AY1059" i="1"/>
  <c r="AV1059" i="1"/>
  <c r="AX1059" i="1" s="1"/>
  <c r="AT1059" i="1"/>
  <c r="AU1059" i="1" s="1"/>
  <c r="AS1059" i="1"/>
  <c r="BF1058" i="1"/>
  <c r="BC1058" i="1"/>
  <c r="BB1058" i="1"/>
  <c r="BA1058" i="1"/>
  <c r="AZ1058" i="1"/>
  <c r="AY1058" i="1"/>
  <c r="AV1058" i="1"/>
  <c r="AT1058" i="1"/>
  <c r="AU1058" i="1" s="1"/>
  <c r="AS1058" i="1"/>
  <c r="BF1057" i="1"/>
  <c r="BC1057" i="1"/>
  <c r="BB1057" i="1"/>
  <c r="BA1057" i="1"/>
  <c r="AZ1057" i="1"/>
  <c r="AY1057" i="1"/>
  <c r="AV1057" i="1"/>
  <c r="AX1057" i="1" s="1"/>
  <c r="AT1057" i="1"/>
  <c r="AU1057" i="1" s="1"/>
  <c r="AS1057" i="1"/>
  <c r="BF1056" i="1"/>
  <c r="BC1056" i="1"/>
  <c r="BB1056" i="1"/>
  <c r="BA1056" i="1"/>
  <c r="AZ1056" i="1"/>
  <c r="AY1056" i="1"/>
  <c r="AV1056" i="1"/>
  <c r="AW1056" i="1" s="1"/>
  <c r="AT1056" i="1"/>
  <c r="AU1056" i="1" s="1"/>
  <c r="AS1056" i="1"/>
  <c r="BF1055" i="1"/>
  <c r="BC1055" i="1"/>
  <c r="BB1055" i="1"/>
  <c r="BA1055" i="1"/>
  <c r="AZ1055" i="1"/>
  <c r="AY1055" i="1"/>
  <c r="AV1055" i="1"/>
  <c r="AT1055" i="1"/>
  <c r="AU1055" i="1" s="1"/>
  <c r="AS1055" i="1"/>
  <c r="BF1054" i="1"/>
  <c r="BC1054" i="1"/>
  <c r="BB1054" i="1"/>
  <c r="BA1054" i="1"/>
  <c r="AZ1054" i="1"/>
  <c r="AY1054" i="1"/>
  <c r="AV1054" i="1"/>
  <c r="AW1054" i="1" s="1"/>
  <c r="AT1054" i="1"/>
  <c r="AU1054" i="1" s="1"/>
  <c r="AS1054" i="1"/>
  <c r="BF1053" i="1"/>
  <c r="BC1053" i="1"/>
  <c r="BB1053" i="1"/>
  <c r="BA1053" i="1"/>
  <c r="AZ1053" i="1"/>
  <c r="AY1053" i="1"/>
  <c r="AV1053" i="1"/>
  <c r="AX1053" i="1" s="1"/>
  <c r="AT1053" i="1"/>
  <c r="AU1053" i="1" s="1"/>
  <c r="AS1053" i="1"/>
  <c r="BF1052" i="1"/>
  <c r="BC1052" i="1"/>
  <c r="BB1052" i="1"/>
  <c r="BA1052" i="1"/>
  <c r="AZ1052" i="1"/>
  <c r="AY1052" i="1"/>
  <c r="AV1052" i="1"/>
  <c r="AW1052" i="1" s="1"/>
  <c r="AT1052" i="1"/>
  <c r="AU1052" i="1" s="1"/>
  <c r="AS1052" i="1"/>
  <c r="BF1051" i="1"/>
  <c r="BC1051" i="1"/>
  <c r="BB1051" i="1"/>
  <c r="BA1051" i="1"/>
  <c r="AZ1051" i="1"/>
  <c r="AY1051" i="1"/>
  <c r="AV1051" i="1"/>
  <c r="AX1051" i="1" s="1"/>
  <c r="AT1051" i="1"/>
  <c r="AU1051" i="1" s="1"/>
  <c r="AS1051" i="1"/>
  <c r="BF1050" i="1"/>
  <c r="BC1050" i="1"/>
  <c r="BB1050" i="1"/>
  <c r="BA1050" i="1"/>
  <c r="AZ1050" i="1"/>
  <c r="AY1050" i="1"/>
  <c r="AV1050" i="1"/>
  <c r="AT1050" i="1"/>
  <c r="AU1050" i="1" s="1"/>
  <c r="AS1050" i="1"/>
  <c r="BF1049" i="1"/>
  <c r="BC1049" i="1"/>
  <c r="BB1049" i="1"/>
  <c r="BA1049" i="1"/>
  <c r="AZ1049" i="1"/>
  <c r="AY1049" i="1"/>
  <c r="AV1049" i="1"/>
  <c r="AX1049" i="1" s="1"/>
  <c r="AT1049" i="1"/>
  <c r="AU1049" i="1" s="1"/>
  <c r="AS1049" i="1"/>
  <c r="BF1048" i="1"/>
  <c r="BC1048" i="1"/>
  <c r="BB1048" i="1"/>
  <c r="BA1048" i="1"/>
  <c r="AZ1048" i="1"/>
  <c r="AY1048" i="1"/>
  <c r="AV1048" i="1"/>
  <c r="AW1048" i="1" s="1"/>
  <c r="AT1048" i="1"/>
  <c r="AU1048" i="1" s="1"/>
  <c r="AS1048" i="1"/>
  <c r="BF1047" i="1"/>
  <c r="BC1047" i="1"/>
  <c r="BB1047" i="1"/>
  <c r="BA1047" i="1"/>
  <c r="AZ1047" i="1"/>
  <c r="AY1047" i="1"/>
  <c r="AV1047" i="1"/>
  <c r="AT1047" i="1"/>
  <c r="AU1047" i="1" s="1"/>
  <c r="AS1047" i="1"/>
  <c r="BF1046" i="1"/>
  <c r="BC1046" i="1"/>
  <c r="BB1046" i="1"/>
  <c r="BA1046" i="1"/>
  <c r="AZ1046" i="1"/>
  <c r="AY1046" i="1"/>
  <c r="AV1046" i="1"/>
  <c r="AT1046" i="1"/>
  <c r="AU1046" i="1" s="1"/>
  <c r="AS1046" i="1"/>
  <c r="BF1045" i="1"/>
  <c r="BC1045" i="1"/>
  <c r="BB1045" i="1"/>
  <c r="BA1045" i="1"/>
  <c r="AZ1045" i="1"/>
  <c r="AY1045" i="1"/>
  <c r="AV1045" i="1"/>
  <c r="AT1045" i="1"/>
  <c r="AU1045" i="1" s="1"/>
  <c r="AS1045" i="1"/>
  <c r="BF1044" i="1"/>
  <c r="BC1044" i="1"/>
  <c r="BB1044" i="1"/>
  <c r="BA1044" i="1"/>
  <c r="AZ1044" i="1"/>
  <c r="AY1044" i="1"/>
  <c r="AV1044" i="1"/>
  <c r="AX1044" i="1" s="1"/>
  <c r="AT1044" i="1"/>
  <c r="AU1044" i="1" s="1"/>
  <c r="AS1044" i="1"/>
  <c r="BF1043" i="1"/>
  <c r="BC1043" i="1"/>
  <c r="BB1043" i="1"/>
  <c r="BA1043" i="1"/>
  <c r="AZ1043" i="1"/>
  <c r="AY1043" i="1"/>
  <c r="AV1043" i="1"/>
  <c r="AX1043" i="1" s="1"/>
  <c r="AT1043" i="1"/>
  <c r="AU1043" i="1" s="1"/>
  <c r="AS1043" i="1"/>
  <c r="BF1042" i="1"/>
  <c r="BC1042" i="1"/>
  <c r="BB1042" i="1"/>
  <c r="BA1042" i="1"/>
  <c r="AZ1042" i="1"/>
  <c r="AY1042" i="1"/>
  <c r="AV1042" i="1"/>
  <c r="AT1042" i="1"/>
  <c r="AU1042" i="1" s="1"/>
  <c r="AS1042" i="1"/>
  <c r="BF1041" i="1"/>
  <c r="BC1041" i="1"/>
  <c r="BB1041" i="1"/>
  <c r="BA1041" i="1"/>
  <c r="AZ1041" i="1"/>
  <c r="AY1041" i="1"/>
  <c r="AV1041" i="1"/>
  <c r="AT1041" i="1"/>
  <c r="AU1041" i="1" s="1"/>
  <c r="AS1041" i="1"/>
  <c r="BF1040" i="1"/>
  <c r="BC1040" i="1"/>
  <c r="BB1040" i="1"/>
  <c r="BA1040" i="1"/>
  <c r="AZ1040" i="1"/>
  <c r="AY1040" i="1"/>
  <c r="AV1040" i="1"/>
  <c r="AW1040" i="1" s="1"/>
  <c r="AT1040" i="1"/>
  <c r="AU1040" i="1" s="1"/>
  <c r="AS1040" i="1"/>
  <c r="BF1039" i="1"/>
  <c r="BC1039" i="1"/>
  <c r="BB1039" i="1"/>
  <c r="BA1039" i="1"/>
  <c r="AZ1039" i="1"/>
  <c r="AY1039" i="1"/>
  <c r="AV1039" i="1"/>
  <c r="AW1039" i="1" s="1"/>
  <c r="AT1039" i="1"/>
  <c r="AU1039" i="1" s="1"/>
  <c r="AS1039" i="1"/>
  <c r="BF1038" i="1"/>
  <c r="BC1038" i="1"/>
  <c r="BB1038" i="1"/>
  <c r="BA1038" i="1"/>
  <c r="AZ1038" i="1"/>
  <c r="AY1038" i="1"/>
  <c r="AV1038" i="1"/>
  <c r="AT1038" i="1"/>
  <c r="AU1038" i="1" s="1"/>
  <c r="AS1038" i="1"/>
  <c r="BF1037" i="1"/>
  <c r="BC1037" i="1"/>
  <c r="BB1037" i="1"/>
  <c r="BA1037" i="1"/>
  <c r="AZ1037" i="1"/>
  <c r="AY1037" i="1"/>
  <c r="AV1037" i="1"/>
  <c r="AX1037" i="1" s="1"/>
  <c r="AT1037" i="1"/>
  <c r="AU1037" i="1" s="1"/>
  <c r="AS1037" i="1"/>
  <c r="BF1036" i="1"/>
  <c r="BC1036" i="1"/>
  <c r="BB1036" i="1"/>
  <c r="BA1036" i="1"/>
  <c r="AZ1036" i="1"/>
  <c r="AY1036" i="1"/>
  <c r="AV1036" i="1"/>
  <c r="AX1036" i="1" s="1"/>
  <c r="AU1036" i="1"/>
  <c r="AT1036" i="1"/>
  <c r="AS1036" i="1"/>
  <c r="BF1035" i="1"/>
  <c r="BC1035" i="1"/>
  <c r="BB1035" i="1"/>
  <c r="BA1035" i="1"/>
  <c r="AZ1035" i="1"/>
  <c r="AY1035" i="1"/>
  <c r="AV1035" i="1"/>
  <c r="AX1035" i="1" s="1"/>
  <c r="AT1035" i="1"/>
  <c r="AU1035" i="1" s="1"/>
  <c r="AS1035" i="1"/>
  <c r="BF1034" i="1"/>
  <c r="BC1034" i="1"/>
  <c r="BB1034" i="1"/>
  <c r="BA1034" i="1"/>
  <c r="AZ1034" i="1"/>
  <c r="AY1034" i="1"/>
  <c r="AV1034" i="1"/>
  <c r="AW1034" i="1" s="1"/>
  <c r="AT1034" i="1"/>
  <c r="AU1034" i="1" s="1"/>
  <c r="AS1034" i="1"/>
  <c r="BF1033" i="1"/>
  <c r="BC1033" i="1"/>
  <c r="BB1033" i="1"/>
  <c r="BA1033" i="1"/>
  <c r="AZ1033" i="1"/>
  <c r="AY1033" i="1"/>
  <c r="AV1033" i="1"/>
  <c r="AW1033" i="1" s="1"/>
  <c r="AT1033" i="1"/>
  <c r="AU1033" i="1" s="1"/>
  <c r="AS1033" i="1"/>
  <c r="BF1032" i="1"/>
  <c r="BC1032" i="1"/>
  <c r="BB1032" i="1"/>
  <c r="BA1032" i="1"/>
  <c r="AZ1032" i="1"/>
  <c r="AY1032" i="1"/>
  <c r="AV1032" i="1"/>
  <c r="AW1032" i="1" s="1"/>
  <c r="AT1032" i="1"/>
  <c r="AU1032" i="1" s="1"/>
  <c r="AS1032" i="1"/>
  <c r="BF1031" i="1"/>
  <c r="BC1031" i="1"/>
  <c r="BB1031" i="1"/>
  <c r="BA1031" i="1"/>
  <c r="AZ1031" i="1"/>
  <c r="AY1031" i="1"/>
  <c r="AV1031" i="1"/>
  <c r="AX1031" i="1" s="1"/>
  <c r="AT1031" i="1"/>
  <c r="AU1031" i="1" s="1"/>
  <c r="AS1031" i="1"/>
  <c r="BF1030" i="1"/>
  <c r="BC1030" i="1"/>
  <c r="BB1030" i="1"/>
  <c r="BA1030" i="1"/>
  <c r="AZ1030" i="1"/>
  <c r="AY1030" i="1"/>
  <c r="AV1030" i="1"/>
  <c r="AT1030" i="1"/>
  <c r="AU1030" i="1" s="1"/>
  <c r="AS1030" i="1"/>
  <c r="BF1029" i="1"/>
  <c r="BC1029" i="1"/>
  <c r="BB1029" i="1"/>
  <c r="BA1029" i="1"/>
  <c r="AZ1029" i="1"/>
  <c r="AY1029" i="1"/>
  <c r="AV1029" i="1"/>
  <c r="AT1029" i="1"/>
  <c r="AU1029" i="1" s="1"/>
  <c r="AS1029" i="1"/>
  <c r="BF1028" i="1"/>
  <c r="BC1028" i="1"/>
  <c r="BB1028" i="1"/>
  <c r="BA1028" i="1"/>
  <c r="AZ1028" i="1"/>
  <c r="AY1028" i="1"/>
  <c r="AV1028" i="1"/>
  <c r="AT1028" i="1"/>
  <c r="AU1028" i="1" s="1"/>
  <c r="AS1028" i="1"/>
  <c r="BF1027" i="1"/>
  <c r="BC1027" i="1"/>
  <c r="BB1027" i="1"/>
  <c r="BA1027" i="1"/>
  <c r="AZ1027" i="1"/>
  <c r="AY1027" i="1"/>
  <c r="AV1027" i="1"/>
  <c r="AX1027" i="1" s="1"/>
  <c r="AT1027" i="1"/>
  <c r="AU1027" i="1" s="1"/>
  <c r="AS1027" i="1"/>
  <c r="BF1026" i="1"/>
  <c r="BC1026" i="1"/>
  <c r="BB1026" i="1"/>
  <c r="BA1026" i="1"/>
  <c r="AZ1026" i="1"/>
  <c r="AY1026" i="1"/>
  <c r="AV1026" i="1"/>
  <c r="AW1026" i="1" s="1"/>
  <c r="AT1026" i="1"/>
  <c r="AU1026" i="1" s="1"/>
  <c r="AS1026" i="1"/>
  <c r="BF1025" i="1"/>
  <c r="BC1025" i="1"/>
  <c r="BB1025" i="1"/>
  <c r="BA1025" i="1"/>
  <c r="AZ1025" i="1"/>
  <c r="AY1025" i="1"/>
  <c r="AV1025" i="1"/>
  <c r="AW1025" i="1" s="1"/>
  <c r="AT1025" i="1"/>
  <c r="AU1025" i="1" s="1"/>
  <c r="AS1025" i="1"/>
  <c r="BF1024" i="1"/>
  <c r="BC1024" i="1"/>
  <c r="BB1024" i="1"/>
  <c r="BA1024" i="1"/>
  <c r="AZ1024" i="1"/>
  <c r="AY1024" i="1"/>
  <c r="AV1024" i="1"/>
  <c r="AW1024" i="1" s="1"/>
  <c r="AT1024" i="1"/>
  <c r="AU1024" i="1" s="1"/>
  <c r="AS1024" i="1"/>
  <c r="BF1023" i="1"/>
  <c r="BC1023" i="1"/>
  <c r="BB1023" i="1"/>
  <c r="BA1023" i="1"/>
  <c r="AZ1023" i="1"/>
  <c r="AY1023" i="1"/>
  <c r="AV1023" i="1"/>
  <c r="AT1023" i="1"/>
  <c r="AU1023" i="1" s="1"/>
  <c r="AS1023" i="1"/>
  <c r="BF1022" i="1"/>
  <c r="BC1022" i="1"/>
  <c r="BB1022" i="1"/>
  <c r="BA1022" i="1"/>
  <c r="AZ1022" i="1"/>
  <c r="AY1022" i="1"/>
  <c r="AV1022" i="1"/>
  <c r="AT1022" i="1"/>
  <c r="AU1022" i="1" s="1"/>
  <c r="AS1022" i="1"/>
  <c r="BF1021" i="1"/>
  <c r="BC1021" i="1"/>
  <c r="BB1021" i="1"/>
  <c r="BA1021" i="1"/>
  <c r="AZ1021" i="1"/>
  <c r="AY1021" i="1"/>
  <c r="AV1021" i="1"/>
  <c r="AW1021" i="1" s="1"/>
  <c r="AT1021" i="1"/>
  <c r="AU1021" i="1" s="1"/>
  <c r="AS1021" i="1"/>
  <c r="BF1020" i="1"/>
  <c r="BC1020" i="1"/>
  <c r="BB1020" i="1"/>
  <c r="BA1020" i="1"/>
  <c r="AZ1020" i="1"/>
  <c r="AY1020" i="1"/>
  <c r="AV1020" i="1"/>
  <c r="AX1020" i="1" s="1"/>
  <c r="AT1020" i="1"/>
  <c r="AU1020" i="1" s="1"/>
  <c r="AS1020" i="1"/>
  <c r="BF1019" i="1"/>
  <c r="BC1019" i="1"/>
  <c r="BB1019" i="1"/>
  <c r="BA1019" i="1"/>
  <c r="AZ1019" i="1"/>
  <c r="AY1019" i="1"/>
  <c r="AV1019" i="1"/>
  <c r="AT1019" i="1"/>
  <c r="AU1019" i="1" s="1"/>
  <c r="AS1019" i="1"/>
  <c r="BF1018" i="1"/>
  <c r="BC1018" i="1"/>
  <c r="BB1018" i="1"/>
  <c r="BA1018" i="1"/>
  <c r="AZ1018" i="1"/>
  <c r="AY1018" i="1"/>
  <c r="AV1018" i="1"/>
  <c r="AT1018" i="1"/>
  <c r="AU1018" i="1" s="1"/>
  <c r="AS1018" i="1"/>
  <c r="BF1017" i="1"/>
  <c r="BC1017" i="1"/>
  <c r="BB1017" i="1"/>
  <c r="BA1017" i="1"/>
  <c r="AZ1017" i="1"/>
  <c r="AY1017" i="1"/>
  <c r="AV1017" i="1"/>
  <c r="AW1017" i="1" s="1"/>
  <c r="AT1017" i="1"/>
  <c r="AU1017" i="1" s="1"/>
  <c r="AS1017" i="1"/>
  <c r="BF1016" i="1"/>
  <c r="BC1016" i="1"/>
  <c r="BB1016" i="1"/>
  <c r="BA1016" i="1"/>
  <c r="AZ1016" i="1"/>
  <c r="AY1016" i="1"/>
  <c r="AV1016" i="1"/>
  <c r="AX1016" i="1" s="1"/>
  <c r="AT1016" i="1"/>
  <c r="AU1016" i="1" s="1"/>
  <c r="AS1016" i="1"/>
  <c r="BF1015" i="1"/>
  <c r="BC1015" i="1"/>
  <c r="BB1015" i="1"/>
  <c r="BA1015" i="1"/>
  <c r="AZ1015" i="1"/>
  <c r="AY1015" i="1"/>
  <c r="AV1015" i="1"/>
  <c r="AT1015" i="1"/>
  <c r="AU1015" i="1" s="1"/>
  <c r="AS1015" i="1"/>
  <c r="BF1014" i="1"/>
  <c r="BC1014" i="1"/>
  <c r="BB1014" i="1"/>
  <c r="BA1014" i="1"/>
  <c r="AZ1014" i="1"/>
  <c r="AY1014" i="1"/>
  <c r="AV1014" i="1"/>
  <c r="AT1014" i="1"/>
  <c r="AU1014" i="1" s="1"/>
  <c r="AS1014" i="1"/>
  <c r="BF1013" i="1"/>
  <c r="BC1013" i="1"/>
  <c r="BB1013" i="1"/>
  <c r="BA1013" i="1"/>
  <c r="AZ1013" i="1"/>
  <c r="AY1013" i="1"/>
  <c r="AV1013" i="1"/>
  <c r="AW1013" i="1" s="1"/>
  <c r="AT1013" i="1"/>
  <c r="AU1013" i="1" s="1"/>
  <c r="AS1013" i="1"/>
  <c r="BF1012" i="1"/>
  <c r="BC1012" i="1"/>
  <c r="BB1012" i="1"/>
  <c r="BA1012" i="1"/>
  <c r="AZ1012" i="1"/>
  <c r="AY1012" i="1"/>
  <c r="AV1012" i="1"/>
  <c r="AW1012" i="1" s="1"/>
  <c r="AT1012" i="1"/>
  <c r="AU1012" i="1" s="1"/>
  <c r="AS1012" i="1"/>
  <c r="BF1011" i="1"/>
  <c r="BC1011" i="1"/>
  <c r="BB1011" i="1"/>
  <c r="BA1011" i="1"/>
  <c r="AZ1011" i="1"/>
  <c r="AY1011" i="1"/>
  <c r="AV1011" i="1"/>
  <c r="AW1011" i="1" s="1"/>
  <c r="AT1011" i="1"/>
  <c r="AU1011" i="1" s="1"/>
  <c r="AS1011" i="1"/>
  <c r="BF1010" i="1"/>
  <c r="BC1010" i="1"/>
  <c r="BB1010" i="1"/>
  <c r="BA1010" i="1"/>
  <c r="AZ1010" i="1"/>
  <c r="AY1010" i="1"/>
  <c r="AV1010" i="1"/>
  <c r="AW1010" i="1" s="1"/>
  <c r="AT1010" i="1"/>
  <c r="AU1010" i="1" s="1"/>
  <c r="AS1010" i="1"/>
  <c r="BF1009" i="1"/>
  <c r="BC1009" i="1"/>
  <c r="BB1009" i="1"/>
  <c r="BA1009" i="1"/>
  <c r="AZ1009" i="1"/>
  <c r="AY1009" i="1"/>
  <c r="AV1009" i="1"/>
  <c r="AW1009" i="1" s="1"/>
  <c r="AT1009" i="1"/>
  <c r="AU1009" i="1" s="1"/>
  <c r="AS1009" i="1"/>
  <c r="BF1008" i="1"/>
  <c r="BC1008" i="1"/>
  <c r="BB1008" i="1"/>
  <c r="BA1008" i="1"/>
  <c r="AZ1008" i="1"/>
  <c r="AY1008" i="1"/>
  <c r="AV1008" i="1"/>
  <c r="AX1008" i="1" s="1"/>
  <c r="AT1008" i="1"/>
  <c r="AU1008" i="1" s="1"/>
  <c r="AS1008" i="1"/>
  <c r="BF1007" i="1"/>
  <c r="BC1007" i="1"/>
  <c r="BB1007" i="1"/>
  <c r="BA1007" i="1"/>
  <c r="AZ1007" i="1"/>
  <c r="AY1007" i="1"/>
  <c r="AV1007" i="1"/>
  <c r="AT1007" i="1"/>
  <c r="AU1007" i="1" s="1"/>
  <c r="AS1007" i="1"/>
  <c r="BF1006" i="1"/>
  <c r="BC1006" i="1"/>
  <c r="BB1006" i="1"/>
  <c r="BA1006" i="1"/>
  <c r="AZ1006" i="1"/>
  <c r="AY1006" i="1"/>
  <c r="AV1006" i="1"/>
  <c r="AT1006" i="1"/>
  <c r="AU1006" i="1" s="1"/>
  <c r="AS1006" i="1"/>
  <c r="BF1005" i="1"/>
  <c r="BC1005" i="1"/>
  <c r="BB1005" i="1"/>
  <c r="BA1005" i="1"/>
  <c r="AZ1005" i="1"/>
  <c r="AY1005" i="1"/>
  <c r="AV1005" i="1"/>
  <c r="AT1005" i="1"/>
  <c r="AU1005" i="1" s="1"/>
  <c r="AS1005" i="1"/>
  <c r="BF1004" i="1"/>
  <c r="BC1004" i="1"/>
  <c r="BB1004" i="1"/>
  <c r="BA1004" i="1"/>
  <c r="AZ1004" i="1"/>
  <c r="AY1004" i="1"/>
  <c r="AW1004" i="1"/>
  <c r="AV1004" i="1"/>
  <c r="AX1004" i="1" s="1"/>
  <c r="AT1004" i="1"/>
  <c r="AU1004" i="1" s="1"/>
  <c r="AS1004" i="1"/>
  <c r="BF1003" i="1"/>
  <c r="BC1003" i="1"/>
  <c r="BB1003" i="1"/>
  <c r="BA1003" i="1"/>
  <c r="AZ1003" i="1"/>
  <c r="AY1003" i="1"/>
  <c r="AV1003" i="1"/>
  <c r="AW1003" i="1" s="1"/>
  <c r="AT1003" i="1"/>
  <c r="AU1003" i="1" s="1"/>
  <c r="AS1003" i="1"/>
  <c r="BF1002" i="1"/>
  <c r="BC1002" i="1"/>
  <c r="BB1002" i="1"/>
  <c r="BA1002" i="1"/>
  <c r="AZ1002" i="1"/>
  <c r="AY1002" i="1"/>
  <c r="AV1002" i="1"/>
  <c r="AW1002" i="1" s="1"/>
  <c r="AT1002" i="1"/>
  <c r="AU1002" i="1" s="1"/>
  <c r="AS1002" i="1"/>
  <c r="BF1001" i="1"/>
  <c r="BC1001" i="1"/>
  <c r="BB1001" i="1"/>
  <c r="BA1001" i="1"/>
  <c r="AZ1001" i="1"/>
  <c r="AY1001" i="1"/>
  <c r="AV1001" i="1"/>
  <c r="AW1001" i="1" s="1"/>
  <c r="AT1001" i="1"/>
  <c r="AU1001" i="1" s="1"/>
  <c r="AS1001" i="1"/>
  <c r="BF1000" i="1"/>
  <c r="BC1000" i="1"/>
  <c r="BB1000" i="1"/>
  <c r="BA1000" i="1"/>
  <c r="AZ1000" i="1"/>
  <c r="AY1000" i="1"/>
  <c r="AX1000" i="1"/>
  <c r="AV1000" i="1"/>
  <c r="AW1000" i="1" s="1"/>
  <c r="AT1000" i="1"/>
  <c r="AU1000" i="1" s="1"/>
  <c r="AS1000" i="1"/>
  <c r="BF999" i="1"/>
  <c r="BC999" i="1"/>
  <c r="BB999" i="1"/>
  <c r="BA999" i="1"/>
  <c r="AZ999" i="1"/>
  <c r="AY999" i="1"/>
  <c r="AV999" i="1"/>
  <c r="AT999" i="1"/>
  <c r="AU999" i="1" s="1"/>
  <c r="AS999" i="1"/>
  <c r="BF998" i="1"/>
  <c r="BC998" i="1"/>
  <c r="BB998" i="1"/>
  <c r="BA998" i="1"/>
  <c r="AZ998" i="1"/>
  <c r="AY998" i="1"/>
  <c r="AV998" i="1"/>
  <c r="AT998" i="1"/>
  <c r="AU998" i="1" s="1"/>
  <c r="AS998" i="1"/>
  <c r="BF997" i="1"/>
  <c r="BC997" i="1"/>
  <c r="BB997" i="1"/>
  <c r="BA997" i="1"/>
  <c r="AZ997" i="1"/>
  <c r="AY997" i="1"/>
  <c r="AV997" i="1"/>
  <c r="AT997" i="1"/>
  <c r="AU997" i="1" s="1"/>
  <c r="AS997" i="1"/>
  <c r="BF996" i="1"/>
  <c r="BC996" i="1"/>
  <c r="BB996" i="1"/>
  <c r="BA996" i="1"/>
  <c r="AZ996" i="1"/>
  <c r="AY996" i="1"/>
  <c r="AV996" i="1"/>
  <c r="AT996" i="1"/>
  <c r="AU996" i="1" s="1"/>
  <c r="AS996" i="1"/>
  <c r="BF995" i="1"/>
  <c r="BC995" i="1"/>
  <c r="BB995" i="1"/>
  <c r="BA995" i="1"/>
  <c r="AZ995" i="1"/>
  <c r="AY995" i="1"/>
  <c r="AV995" i="1"/>
  <c r="AW995" i="1" s="1"/>
  <c r="AT995" i="1"/>
  <c r="AU995" i="1" s="1"/>
  <c r="AS995" i="1"/>
  <c r="BF994" i="1"/>
  <c r="BC994" i="1"/>
  <c r="BB994" i="1"/>
  <c r="BA994" i="1"/>
  <c r="AZ994" i="1"/>
  <c r="AY994" i="1"/>
  <c r="AV994" i="1"/>
  <c r="AW994" i="1" s="1"/>
  <c r="AT994" i="1"/>
  <c r="AU994" i="1" s="1"/>
  <c r="AS994" i="1"/>
  <c r="BF993" i="1"/>
  <c r="BC993" i="1"/>
  <c r="BB993" i="1"/>
  <c r="BA993" i="1"/>
  <c r="AZ993" i="1"/>
  <c r="AY993" i="1"/>
  <c r="AV993" i="1"/>
  <c r="AW993" i="1" s="1"/>
  <c r="AT993" i="1"/>
  <c r="AU993" i="1" s="1"/>
  <c r="AS993" i="1"/>
  <c r="BF992" i="1"/>
  <c r="BC992" i="1"/>
  <c r="BB992" i="1"/>
  <c r="BA992" i="1"/>
  <c r="AZ992" i="1"/>
  <c r="AY992" i="1"/>
  <c r="AV992" i="1"/>
  <c r="AW992" i="1" s="1"/>
  <c r="AT992" i="1"/>
  <c r="AU992" i="1" s="1"/>
  <c r="AS992" i="1"/>
  <c r="BF991" i="1"/>
  <c r="BC991" i="1"/>
  <c r="BB991" i="1"/>
  <c r="BA991" i="1"/>
  <c r="AZ991" i="1"/>
  <c r="AY991" i="1"/>
  <c r="AV991" i="1"/>
  <c r="AT991" i="1"/>
  <c r="AU991" i="1" s="1"/>
  <c r="AS991" i="1"/>
  <c r="BF990" i="1"/>
  <c r="BC990" i="1"/>
  <c r="BB990" i="1"/>
  <c r="BA990" i="1"/>
  <c r="AZ990" i="1"/>
  <c r="AY990" i="1"/>
  <c r="AV990" i="1"/>
  <c r="AT990" i="1"/>
  <c r="AU990" i="1" s="1"/>
  <c r="AS990" i="1"/>
  <c r="BF989" i="1"/>
  <c r="BC989" i="1"/>
  <c r="BB989" i="1"/>
  <c r="BA989" i="1"/>
  <c r="AZ989" i="1"/>
  <c r="AY989" i="1"/>
  <c r="AV989" i="1"/>
  <c r="AW989" i="1" s="1"/>
  <c r="AT989" i="1"/>
  <c r="AU989" i="1" s="1"/>
  <c r="AS989" i="1"/>
  <c r="BF988" i="1"/>
  <c r="BC988" i="1"/>
  <c r="BB988" i="1"/>
  <c r="BA988" i="1"/>
  <c r="AZ988" i="1"/>
  <c r="AY988" i="1"/>
  <c r="AV988" i="1"/>
  <c r="AW988" i="1" s="1"/>
  <c r="AT988" i="1"/>
  <c r="AU988" i="1" s="1"/>
  <c r="AS988" i="1"/>
  <c r="BF987" i="1"/>
  <c r="BC987" i="1"/>
  <c r="BB987" i="1"/>
  <c r="BA987" i="1"/>
  <c r="AZ987" i="1"/>
  <c r="AY987" i="1"/>
  <c r="AV987" i="1"/>
  <c r="AW987" i="1" s="1"/>
  <c r="AT987" i="1"/>
  <c r="AU987" i="1" s="1"/>
  <c r="AS987" i="1"/>
  <c r="BF986" i="1"/>
  <c r="BC986" i="1"/>
  <c r="BB986" i="1"/>
  <c r="BA986" i="1"/>
  <c r="AZ986" i="1"/>
  <c r="AY986" i="1"/>
  <c r="AV986" i="1"/>
  <c r="AW986" i="1" s="1"/>
  <c r="AT986" i="1"/>
  <c r="AU986" i="1" s="1"/>
  <c r="AS986" i="1"/>
  <c r="BF985" i="1"/>
  <c r="BC985" i="1"/>
  <c r="BB985" i="1"/>
  <c r="BA985" i="1"/>
  <c r="AZ985" i="1"/>
  <c r="AY985" i="1"/>
  <c r="AV985" i="1"/>
  <c r="AW985" i="1" s="1"/>
  <c r="AT985" i="1"/>
  <c r="AU985" i="1" s="1"/>
  <c r="AS985" i="1"/>
  <c r="BF984" i="1"/>
  <c r="BC984" i="1"/>
  <c r="BB984" i="1"/>
  <c r="BA984" i="1"/>
  <c r="AZ984" i="1"/>
  <c r="AY984" i="1"/>
  <c r="AV984" i="1"/>
  <c r="AX984" i="1" s="1"/>
  <c r="AT984" i="1"/>
  <c r="AU984" i="1" s="1"/>
  <c r="AS984" i="1"/>
  <c r="BF983" i="1"/>
  <c r="BC983" i="1"/>
  <c r="BB983" i="1"/>
  <c r="BA983" i="1"/>
  <c r="AZ983" i="1"/>
  <c r="AY983" i="1"/>
  <c r="AV983" i="1"/>
  <c r="AT983" i="1"/>
  <c r="AU983" i="1" s="1"/>
  <c r="AS983" i="1"/>
  <c r="BF982" i="1"/>
  <c r="BC982" i="1"/>
  <c r="BB982" i="1"/>
  <c r="BA982" i="1"/>
  <c r="AZ982" i="1"/>
  <c r="AY982" i="1"/>
  <c r="AV982" i="1"/>
  <c r="AT982" i="1"/>
  <c r="AU982" i="1" s="1"/>
  <c r="AS982" i="1"/>
  <c r="BF981" i="1"/>
  <c r="BC981" i="1"/>
  <c r="BB981" i="1"/>
  <c r="BA981" i="1"/>
  <c r="AZ981" i="1"/>
  <c r="AY981" i="1"/>
  <c r="AV981" i="1"/>
  <c r="AW981" i="1" s="1"/>
  <c r="AT981" i="1"/>
  <c r="AU981" i="1" s="1"/>
  <c r="AS981" i="1"/>
  <c r="BF980" i="1"/>
  <c r="BC980" i="1"/>
  <c r="BB980" i="1"/>
  <c r="BA980" i="1"/>
  <c r="AZ980" i="1"/>
  <c r="AY980" i="1"/>
  <c r="AV980" i="1"/>
  <c r="AT980" i="1"/>
  <c r="AU980" i="1" s="1"/>
  <c r="AS980" i="1"/>
  <c r="BF979" i="1"/>
  <c r="BC979" i="1"/>
  <c r="BB979" i="1"/>
  <c r="BA979" i="1"/>
  <c r="AZ979" i="1"/>
  <c r="AY979" i="1"/>
  <c r="AV979" i="1"/>
  <c r="AW979" i="1" s="1"/>
  <c r="AT979" i="1"/>
  <c r="AU979" i="1" s="1"/>
  <c r="AS979" i="1"/>
  <c r="BF978" i="1"/>
  <c r="BC978" i="1"/>
  <c r="BB978" i="1"/>
  <c r="BA978" i="1"/>
  <c r="AZ978" i="1"/>
  <c r="AY978" i="1"/>
  <c r="AV978" i="1"/>
  <c r="AW978" i="1" s="1"/>
  <c r="AT978" i="1"/>
  <c r="AU978" i="1" s="1"/>
  <c r="AS978" i="1"/>
  <c r="BF977" i="1"/>
  <c r="BC977" i="1"/>
  <c r="BB977" i="1"/>
  <c r="BA977" i="1"/>
  <c r="AZ977" i="1"/>
  <c r="AY977" i="1"/>
  <c r="AV977" i="1"/>
  <c r="AW977" i="1" s="1"/>
  <c r="AT977" i="1"/>
  <c r="AU977" i="1" s="1"/>
  <c r="AS977" i="1"/>
  <c r="BF976" i="1"/>
  <c r="BC976" i="1"/>
  <c r="BB976" i="1"/>
  <c r="BA976" i="1"/>
  <c r="AZ976" i="1"/>
  <c r="AY976" i="1"/>
  <c r="AV976" i="1"/>
  <c r="AT976" i="1"/>
  <c r="AU976" i="1" s="1"/>
  <c r="AS976" i="1"/>
  <c r="BF975" i="1"/>
  <c r="BC975" i="1"/>
  <c r="BB975" i="1"/>
  <c r="BA975" i="1"/>
  <c r="AZ975" i="1"/>
  <c r="AY975" i="1"/>
  <c r="AV975" i="1"/>
  <c r="AT975" i="1"/>
  <c r="AU975" i="1" s="1"/>
  <c r="AS975" i="1"/>
  <c r="BF974" i="1"/>
  <c r="BC974" i="1"/>
  <c r="BB974" i="1"/>
  <c r="BA974" i="1"/>
  <c r="AZ974" i="1"/>
  <c r="AY974" i="1"/>
  <c r="AV974" i="1"/>
  <c r="AT974" i="1"/>
  <c r="AU974" i="1" s="1"/>
  <c r="AS974" i="1"/>
  <c r="BF973" i="1"/>
  <c r="BC973" i="1"/>
  <c r="BB973" i="1"/>
  <c r="BA973" i="1"/>
  <c r="AZ973" i="1"/>
  <c r="AY973" i="1"/>
  <c r="AV973" i="1"/>
  <c r="AW973" i="1" s="1"/>
  <c r="AT973" i="1"/>
  <c r="AU973" i="1" s="1"/>
  <c r="AS973" i="1"/>
  <c r="BF972" i="1"/>
  <c r="BC972" i="1"/>
  <c r="BB972" i="1"/>
  <c r="BA972" i="1"/>
  <c r="AZ972" i="1"/>
  <c r="AY972" i="1"/>
  <c r="AW972" i="1"/>
  <c r="AV972" i="1"/>
  <c r="AX972" i="1" s="1"/>
  <c r="AT972" i="1"/>
  <c r="AU972" i="1" s="1"/>
  <c r="AS972" i="1"/>
  <c r="BF971" i="1"/>
  <c r="BC971" i="1"/>
  <c r="BB971" i="1"/>
  <c r="BA971" i="1"/>
  <c r="AZ971" i="1"/>
  <c r="AY971" i="1"/>
  <c r="AV971" i="1"/>
  <c r="AW971" i="1" s="1"/>
  <c r="AT971" i="1"/>
  <c r="AU971" i="1" s="1"/>
  <c r="AS971" i="1"/>
  <c r="BF970" i="1"/>
  <c r="BC970" i="1"/>
  <c r="BB970" i="1"/>
  <c r="BA970" i="1"/>
  <c r="AZ970" i="1"/>
  <c r="AY970" i="1"/>
  <c r="AV970" i="1"/>
  <c r="AT970" i="1"/>
  <c r="AU970" i="1" s="1"/>
  <c r="AS970" i="1"/>
  <c r="BF969" i="1"/>
  <c r="BC969" i="1"/>
  <c r="BB969" i="1"/>
  <c r="BA969" i="1"/>
  <c r="AZ969" i="1"/>
  <c r="AY969" i="1"/>
  <c r="AV969" i="1"/>
  <c r="AW969" i="1" s="1"/>
  <c r="AT969" i="1"/>
  <c r="AU969" i="1" s="1"/>
  <c r="AS969" i="1"/>
  <c r="BF968" i="1"/>
  <c r="BC968" i="1"/>
  <c r="BB968" i="1"/>
  <c r="BA968" i="1"/>
  <c r="AZ968" i="1"/>
  <c r="AY968" i="1"/>
  <c r="AV968" i="1"/>
  <c r="AW968" i="1" s="1"/>
  <c r="AT968" i="1"/>
  <c r="AU968" i="1" s="1"/>
  <c r="AS968" i="1"/>
  <c r="BF967" i="1"/>
  <c r="BC967" i="1"/>
  <c r="BB967" i="1"/>
  <c r="BA967" i="1"/>
  <c r="AZ967" i="1"/>
  <c r="AY967" i="1"/>
  <c r="AV967" i="1"/>
  <c r="AT967" i="1"/>
  <c r="AU967" i="1" s="1"/>
  <c r="AS967" i="1"/>
  <c r="BF966" i="1"/>
  <c r="BC966" i="1"/>
  <c r="BB966" i="1"/>
  <c r="BA966" i="1"/>
  <c r="AZ966" i="1"/>
  <c r="AY966" i="1"/>
  <c r="AV966" i="1"/>
  <c r="AT966" i="1"/>
  <c r="AU966" i="1" s="1"/>
  <c r="AS966" i="1"/>
  <c r="BF965" i="1"/>
  <c r="BC965" i="1"/>
  <c r="BB965" i="1"/>
  <c r="BA965" i="1"/>
  <c r="AZ965" i="1"/>
  <c r="AY965" i="1"/>
  <c r="AV965" i="1"/>
  <c r="AW965" i="1" s="1"/>
  <c r="AT965" i="1"/>
  <c r="AU965" i="1" s="1"/>
  <c r="AS965" i="1"/>
  <c r="BF964" i="1"/>
  <c r="BC964" i="1"/>
  <c r="BB964" i="1"/>
  <c r="BA964" i="1"/>
  <c r="AZ964" i="1"/>
  <c r="AY964" i="1"/>
  <c r="AV964" i="1"/>
  <c r="AW964" i="1" s="1"/>
  <c r="AT964" i="1"/>
  <c r="AU964" i="1" s="1"/>
  <c r="AS964" i="1"/>
  <c r="BF963" i="1"/>
  <c r="BC963" i="1"/>
  <c r="BB963" i="1"/>
  <c r="BA963" i="1"/>
  <c r="AZ963" i="1"/>
  <c r="AY963" i="1"/>
  <c r="AV963" i="1"/>
  <c r="AW963" i="1" s="1"/>
  <c r="AT963" i="1"/>
  <c r="AU963" i="1" s="1"/>
  <c r="AS963" i="1"/>
  <c r="BF962" i="1"/>
  <c r="BC962" i="1"/>
  <c r="BB962" i="1"/>
  <c r="BA962" i="1"/>
  <c r="AZ962" i="1"/>
  <c r="AY962" i="1"/>
  <c r="AV962" i="1"/>
  <c r="AT962" i="1"/>
  <c r="AU962" i="1" s="1"/>
  <c r="AS962" i="1"/>
  <c r="BF961" i="1"/>
  <c r="BC961" i="1"/>
  <c r="BB961" i="1"/>
  <c r="BA961" i="1"/>
  <c r="AZ961" i="1"/>
  <c r="AY961" i="1"/>
  <c r="AV961" i="1"/>
  <c r="AW961" i="1" s="1"/>
  <c r="AT961" i="1"/>
  <c r="AU961" i="1" s="1"/>
  <c r="AS961" i="1"/>
  <c r="BF960" i="1"/>
  <c r="BC960" i="1"/>
  <c r="BB960" i="1"/>
  <c r="BA960" i="1"/>
  <c r="AZ960" i="1"/>
  <c r="AY960" i="1"/>
  <c r="AV960" i="1"/>
  <c r="AW960" i="1" s="1"/>
  <c r="AT960" i="1"/>
  <c r="AU960" i="1" s="1"/>
  <c r="AS960" i="1"/>
  <c r="BF959" i="1"/>
  <c r="BC959" i="1"/>
  <c r="BB959" i="1"/>
  <c r="BA959" i="1"/>
  <c r="AZ959" i="1"/>
  <c r="AY959" i="1"/>
  <c r="AV959" i="1"/>
  <c r="AT959" i="1"/>
  <c r="AU959" i="1" s="1"/>
  <c r="AS959" i="1"/>
  <c r="BF958" i="1"/>
  <c r="BC958" i="1"/>
  <c r="BB958" i="1"/>
  <c r="BA958" i="1"/>
  <c r="AZ958" i="1"/>
  <c r="AY958" i="1"/>
  <c r="AV958" i="1"/>
  <c r="AT958" i="1"/>
  <c r="AU958" i="1" s="1"/>
  <c r="AS958" i="1"/>
  <c r="BF957" i="1"/>
  <c r="BC957" i="1"/>
  <c r="BB957" i="1"/>
  <c r="BA957" i="1"/>
  <c r="AZ957" i="1"/>
  <c r="AY957" i="1"/>
  <c r="AV957" i="1"/>
  <c r="AT957" i="1"/>
  <c r="AU957" i="1" s="1"/>
  <c r="AS957" i="1"/>
  <c r="BF956" i="1"/>
  <c r="BC956" i="1"/>
  <c r="BB956" i="1"/>
  <c r="BA956" i="1"/>
  <c r="AZ956" i="1"/>
  <c r="AY956" i="1"/>
  <c r="AX956" i="1"/>
  <c r="AV956" i="1"/>
  <c r="AW956" i="1" s="1"/>
  <c r="AT956" i="1"/>
  <c r="AU956" i="1" s="1"/>
  <c r="AS956" i="1"/>
  <c r="BF955" i="1"/>
  <c r="BC955" i="1"/>
  <c r="BB955" i="1"/>
  <c r="BA955" i="1"/>
  <c r="AZ955" i="1"/>
  <c r="AY955" i="1"/>
  <c r="AV955" i="1"/>
  <c r="AW955" i="1" s="1"/>
  <c r="AT955" i="1"/>
  <c r="AU955" i="1" s="1"/>
  <c r="AS955" i="1"/>
  <c r="BF954" i="1"/>
  <c r="BC954" i="1"/>
  <c r="BB954" i="1"/>
  <c r="BA954" i="1"/>
  <c r="AZ954" i="1"/>
  <c r="AY954" i="1"/>
  <c r="AV954" i="1"/>
  <c r="AT954" i="1"/>
  <c r="AU954" i="1" s="1"/>
  <c r="AS954" i="1"/>
  <c r="BF953" i="1"/>
  <c r="BC953" i="1"/>
  <c r="BB953" i="1"/>
  <c r="BA953" i="1"/>
  <c r="AZ953" i="1"/>
  <c r="AY953" i="1"/>
  <c r="AV953" i="1"/>
  <c r="AW953" i="1" s="1"/>
  <c r="AT953" i="1"/>
  <c r="AU953" i="1" s="1"/>
  <c r="AS953" i="1"/>
  <c r="BF952" i="1"/>
  <c r="BC952" i="1"/>
  <c r="BB952" i="1"/>
  <c r="BA952" i="1"/>
  <c r="AZ952" i="1"/>
  <c r="AY952" i="1"/>
  <c r="AV952" i="1"/>
  <c r="AX952" i="1" s="1"/>
  <c r="AT952" i="1"/>
  <c r="AU952" i="1" s="1"/>
  <c r="AS952" i="1"/>
  <c r="BF951" i="1"/>
  <c r="BC951" i="1"/>
  <c r="BB951" i="1"/>
  <c r="BA951" i="1"/>
  <c r="AZ951" i="1"/>
  <c r="AY951" i="1"/>
  <c r="AV951" i="1"/>
  <c r="AT951" i="1"/>
  <c r="AU951" i="1" s="1"/>
  <c r="AS951" i="1"/>
  <c r="BF950" i="1"/>
  <c r="BC950" i="1"/>
  <c r="BB950" i="1"/>
  <c r="BA950" i="1"/>
  <c r="AZ950" i="1"/>
  <c r="AY950" i="1"/>
  <c r="AV950" i="1"/>
  <c r="AT950" i="1"/>
  <c r="AU950" i="1" s="1"/>
  <c r="AS950" i="1"/>
  <c r="BF949" i="1"/>
  <c r="BC949" i="1"/>
  <c r="BB949" i="1"/>
  <c r="BA949" i="1"/>
  <c r="AZ949" i="1"/>
  <c r="AY949" i="1"/>
  <c r="AV949" i="1"/>
  <c r="AT949" i="1"/>
  <c r="AU949" i="1" s="1"/>
  <c r="AS949" i="1"/>
  <c r="BF948" i="1"/>
  <c r="BC948" i="1"/>
  <c r="BB948" i="1"/>
  <c r="BA948" i="1"/>
  <c r="AZ948" i="1"/>
  <c r="AY948" i="1"/>
  <c r="AV948" i="1"/>
  <c r="AX948" i="1" s="1"/>
  <c r="AT948" i="1"/>
  <c r="AU948" i="1" s="1"/>
  <c r="AS948" i="1"/>
  <c r="BF947" i="1"/>
  <c r="BC947" i="1"/>
  <c r="BB947" i="1"/>
  <c r="BA947" i="1"/>
  <c r="AZ947" i="1"/>
  <c r="AY947" i="1"/>
  <c r="AV947" i="1"/>
  <c r="AW947" i="1" s="1"/>
  <c r="AT947" i="1"/>
  <c r="AU947" i="1" s="1"/>
  <c r="AS947" i="1"/>
  <c r="BF946" i="1"/>
  <c r="BC946" i="1"/>
  <c r="BB946" i="1"/>
  <c r="BA946" i="1"/>
  <c r="AZ946" i="1"/>
  <c r="AY946" i="1"/>
  <c r="AV946" i="1"/>
  <c r="AW946" i="1" s="1"/>
  <c r="AT946" i="1"/>
  <c r="AU946" i="1" s="1"/>
  <c r="AS946" i="1"/>
  <c r="BF945" i="1"/>
  <c r="BC945" i="1"/>
  <c r="BB945" i="1"/>
  <c r="BA945" i="1"/>
  <c r="AZ945" i="1"/>
  <c r="AY945" i="1"/>
  <c r="AV945" i="1"/>
  <c r="AW945" i="1" s="1"/>
  <c r="AT945" i="1"/>
  <c r="AU945" i="1" s="1"/>
  <c r="AS945" i="1"/>
  <c r="BF944" i="1"/>
  <c r="BC944" i="1"/>
  <c r="BB944" i="1"/>
  <c r="BA944" i="1"/>
  <c r="AZ944" i="1"/>
  <c r="AY944" i="1"/>
  <c r="AV944" i="1"/>
  <c r="AX944" i="1" s="1"/>
  <c r="AT944" i="1"/>
  <c r="AU944" i="1" s="1"/>
  <c r="AS944" i="1"/>
  <c r="BF943" i="1"/>
  <c r="BC943" i="1"/>
  <c r="BB943" i="1"/>
  <c r="BA943" i="1"/>
  <c r="AZ943" i="1"/>
  <c r="AY943" i="1"/>
  <c r="AV943" i="1"/>
  <c r="AT943" i="1"/>
  <c r="AU943" i="1" s="1"/>
  <c r="AS943" i="1"/>
  <c r="BF942" i="1"/>
  <c r="BC942" i="1"/>
  <c r="BB942" i="1"/>
  <c r="BA942" i="1"/>
  <c r="AZ942" i="1"/>
  <c r="AY942" i="1"/>
  <c r="AV942" i="1"/>
  <c r="AT942" i="1"/>
  <c r="AU942" i="1" s="1"/>
  <c r="AS942" i="1"/>
  <c r="BF941" i="1"/>
  <c r="BC941" i="1"/>
  <c r="BB941" i="1"/>
  <c r="BA941" i="1"/>
  <c r="AZ941" i="1"/>
  <c r="AY941" i="1"/>
  <c r="AV941" i="1"/>
  <c r="AW941" i="1" s="1"/>
  <c r="AT941" i="1"/>
  <c r="AU941" i="1" s="1"/>
  <c r="AS941" i="1"/>
  <c r="BF940" i="1"/>
  <c r="BC940" i="1"/>
  <c r="BB940" i="1"/>
  <c r="BA940" i="1"/>
  <c r="AZ940" i="1"/>
  <c r="AY940" i="1"/>
  <c r="AV940" i="1"/>
  <c r="AT940" i="1"/>
  <c r="AU940" i="1" s="1"/>
  <c r="AS940" i="1"/>
  <c r="BF939" i="1"/>
  <c r="BC939" i="1"/>
  <c r="BB939" i="1"/>
  <c r="BA939" i="1"/>
  <c r="AZ939" i="1"/>
  <c r="AY939" i="1"/>
  <c r="AV939" i="1"/>
  <c r="AW939" i="1" s="1"/>
  <c r="AT939" i="1"/>
  <c r="AU939" i="1" s="1"/>
  <c r="AS939" i="1"/>
  <c r="BF938" i="1"/>
  <c r="BC938" i="1"/>
  <c r="BB938" i="1"/>
  <c r="BA938" i="1"/>
  <c r="AZ938" i="1"/>
  <c r="AY938" i="1"/>
  <c r="AV938" i="1"/>
  <c r="AT938" i="1"/>
  <c r="AU938" i="1" s="1"/>
  <c r="AS938" i="1"/>
  <c r="BF937" i="1"/>
  <c r="BC937" i="1"/>
  <c r="BB937" i="1"/>
  <c r="BA937" i="1"/>
  <c r="AZ937" i="1"/>
  <c r="AY937" i="1"/>
  <c r="AV937" i="1"/>
  <c r="AW937" i="1" s="1"/>
  <c r="AT937" i="1"/>
  <c r="AU937" i="1" s="1"/>
  <c r="AS937" i="1"/>
  <c r="BF936" i="1"/>
  <c r="BC936" i="1"/>
  <c r="BB936" i="1"/>
  <c r="BA936" i="1"/>
  <c r="AZ936" i="1"/>
  <c r="AY936" i="1"/>
  <c r="AV936" i="1"/>
  <c r="AT936" i="1"/>
  <c r="AU936" i="1" s="1"/>
  <c r="AS936" i="1"/>
  <c r="BF935" i="1"/>
  <c r="BC935" i="1"/>
  <c r="BB935" i="1"/>
  <c r="BA935" i="1"/>
  <c r="AZ935" i="1"/>
  <c r="AY935" i="1"/>
  <c r="AV935" i="1"/>
  <c r="AT935" i="1"/>
  <c r="AU935" i="1" s="1"/>
  <c r="AS935" i="1"/>
  <c r="BF934" i="1"/>
  <c r="BC934" i="1"/>
  <c r="BB934" i="1"/>
  <c r="BA934" i="1"/>
  <c r="AZ934" i="1"/>
  <c r="AY934" i="1"/>
  <c r="AV934" i="1"/>
  <c r="AT934" i="1"/>
  <c r="AU934" i="1" s="1"/>
  <c r="AS934" i="1"/>
  <c r="BF933" i="1"/>
  <c r="BC933" i="1"/>
  <c r="BB933" i="1"/>
  <c r="BA933" i="1"/>
  <c r="AZ933" i="1"/>
  <c r="AY933" i="1"/>
  <c r="AX933" i="1"/>
  <c r="AV933" i="1"/>
  <c r="AW933" i="1" s="1"/>
  <c r="AT933" i="1"/>
  <c r="AU933" i="1" s="1"/>
  <c r="AS933" i="1"/>
  <c r="BF932" i="1"/>
  <c r="BC932" i="1"/>
  <c r="BB932" i="1"/>
  <c r="BA932" i="1"/>
  <c r="AZ932" i="1"/>
  <c r="AY932" i="1"/>
  <c r="AV932" i="1"/>
  <c r="AW932" i="1" s="1"/>
  <c r="AT932" i="1"/>
  <c r="AU932" i="1" s="1"/>
  <c r="AS932" i="1"/>
  <c r="BF931" i="1"/>
  <c r="BC931" i="1"/>
  <c r="BB931" i="1"/>
  <c r="BA931" i="1"/>
  <c r="AZ931" i="1"/>
  <c r="AY931" i="1"/>
  <c r="AV931" i="1"/>
  <c r="AT931" i="1"/>
  <c r="AU931" i="1" s="1"/>
  <c r="AS931" i="1"/>
  <c r="BF930" i="1"/>
  <c r="BC930" i="1"/>
  <c r="BB930" i="1"/>
  <c r="BA930" i="1"/>
  <c r="AZ930" i="1"/>
  <c r="AY930" i="1"/>
  <c r="AV930" i="1"/>
  <c r="AT930" i="1"/>
  <c r="AU930" i="1" s="1"/>
  <c r="AS930" i="1"/>
  <c r="BF929" i="1"/>
  <c r="BC929" i="1"/>
  <c r="BB929" i="1"/>
  <c r="BA929" i="1"/>
  <c r="AZ929" i="1"/>
  <c r="AY929" i="1"/>
  <c r="AV929" i="1"/>
  <c r="AW929" i="1" s="1"/>
  <c r="AT929" i="1"/>
  <c r="AU929" i="1" s="1"/>
  <c r="AS929" i="1"/>
  <c r="BF928" i="1"/>
  <c r="BC928" i="1"/>
  <c r="BB928" i="1"/>
  <c r="BA928" i="1"/>
  <c r="AZ928" i="1"/>
  <c r="AY928" i="1"/>
  <c r="AV928" i="1"/>
  <c r="AW928" i="1" s="1"/>
  <c r="AT928" i="1"/>
  <c r="AU928" i="1" s="1"/>
  <c r="AS928" i="1"/>
  <c r="BF927" i="1"/>
  <c r="BC927" i="1"/>
  <c r="BB927" i="1"/>
  <c r="BA927" i="1"/>
  <c r="AZ927" i="1"/>
  <c r="AY927" i="1"/>
  <c r="AV927" i="1"/>
  <c r="AT927" i="1"/>
  <c r="AU927" i="1" s="1"/>
  <c r="AS927" i="1"/>
  <c r="BF926" i="1"/>
  <c r="BC926" i="1"/>
  <c r="BB926" i="1"/>
  <c r="BA926" i="1"/>
  <c r="AZ926" i="1"/>
  <c r="AY926" i="1"/>
  <c r="AV926" i="1"/>
  <c r="AT926" i="1"/>
  <c r="AU926" i="1" s="1"/>
  <c r="AS926" i="1"/>
  <c r="BF925" i="1"/>
  <c r="BC925" i="1"/>
  <c r="BB925" i="1"/>
  <c r="BA925" i="1"/>
  <c r="AZ925" i="1"/>
  <c r="AY925" i="1"/>
  <c r="AV925" i="1"/>
  <c r="AT925" i="1"/>
  <c r="AU925" i="1" s="1"/>
  <c r="AS925" i="1"/>
  <c r="BF924" i="1"/>
  <c r="BC924" i="1"/>
  <c r="BB924" i="1"/>
  <c r="BA924" i="1"/>
  <c r="AZ924" i="1"/>
  <c r="AY924" i="1"/>
  <c r="AV924" i="1"/>
  <c r="AW924" i="1" s="1"/>
  <c r="AT924" i="1"/>
  <c r="AU924" i="1" s="1"/>
  <c r="AS924" i="1"/>
  <c r="BF923" i="1"/>
  <c r="BC923" i="1"/>
  <c r="BB923" i="1"/>
  <c r="BA923" i="1"/>
  <c r="AZ923" i="1"/>
  <c r="AY923" i="1"/>
  <c r="AV923" i="1"/>
  <c r="AW923" i="1" s="1"/>
  <c r="AT923" i="1"/>
  <c r="AU923" i="1" s="1"/>
  <c r="AS923" i="1"/>
  <c r="BF922" i="1"/>
  <c r="BC922" i="1"/>
  <c r="BB922" i="1"/>
  <c r="BA922" i="1"/>
  <c r="AZ922" i="1"/>
  <c r="AY922" i="1"/>
  <c r="AV922" i="1"/>
  <c r="AW922" i="1" s="1"/>
  <c r="AT922" i="1"/>
  <c r="AU922" i="1" s="1"/>
  <c r="AS922" i="1"/>
  <c r="BF921" i="1"/>
  <c r="BC921" i="1"/>
  <c r="BB921" i="1"/>
  <c r="BA921" i="1"/>
  <c r="AZ921" i="1"/>
  <c r="AY921" i="1"/>
  <c r="AV921" i="1"/>
  <c r="AT921" i="1"/>
  <c r="AU921" i="1" s="1"/>
  <c r="AS921" i="1"/>
  <c r="BF920" i="1"/>
  <c r="BC920" i="1"/>
  <c r="BB920" i="1"/>
  <c r="BA920" i="1"/>
  <c r="AZ920" i="1"/>
  <c r="AY920" i="1"/>
  <c r="AV920" i="1"/>
  <c r="AT920" i="1"/>
  <c r="AU920" i="1" s="1"/>
  <c r="AS920" i="1"/>
  <c r="BF919" i="1"/>
  <c r="BC919" i="1"/>
  <c r="BB919" i="1"/>
  <c r="BA919" i="1"/>
  <c r="AZ919" i="1"/>
  <c r="AY919" i="1"/>
  <c r="AV919" i="1"/>
  <c r="AW919" i="1" s="1"/>
  <c r="AT919" i="1"/>
  <c r="AU919" i="1" s="1"/>
  <c r="AS919" i="1"/>
  <c r="BF918" i="1"/>
  <c r="BC918" i="1"/>
  <c r="BB918" i="1"/>
  <c r="BA918" i="1"/>
  <c r="AZ918" i="1"/>
  <c r="AY918" i="1"/>
  <c r="AV918" i="1"/>
  <c r="AX918" i="1" s="1"/>
  <c r="AT918" i="1"/>
  <c r="AU918" i="1" s="1"/>
  <c r="AS918" i="1"/>
  <c r="BF917" i="1"/>
  <c r="BC917" i="1"/>
  <c r="BB917" i="1"/>
  <c r="BA917" i="1"/>
  <c r="AZ917" i="1"/>
  <c r="AY917" i="1"/>
  <c r="AV917" i="1"/>
  <c r="AW917" i="1" s="1"/>
  <c r="AT917" i="1"/>
  <c r="AU917" i="1" s="1"/>
  <c r="AS917" i="1"/>
  <c r="BF916" i="1"/>
  <c r="BC916" i="1"/>
  <c r="BB916" i="1"/>
  <c r="BA916" i="1"/>
  <c r="AZ916" i="1"/>
  <c r="AY916" i="1"/>
  <c r="AV916" i="1"/>
  <c r="AW916" i="1" s="1"/>
  <c r="AT916" i="1"/>
  <c r="AU916" i="1" s="1"/>
  <c r="AS916" i="1"/>
  <c r="BF915" i="1"/>
  <c r="BC915" i="1"/>
  <c r="BB915" i="1"/>
  <c r="BA915" i="1"/>
  <c r="AZ915" i="1"/>
  <c r="AY915" i="1"/>
  <c r="AV915" i="1"/>
  <c r="AT915" i="1"/>
  <c r="AU915" i="1" s="1"/>
  <c r="AS915" i="1"/>
  <c r="BF914" i="1"/>
  <c r="BC914" i="1"/>
  <c r="BB914" i="1"/>
  <c r="BA914" i="1"/>
  <c r="AZ914" i="1"/>
  <c r="AY914" i="1"/>
  <c r="AV914" i="1"/>
  <c r="AW914" i="1" s="1"/>
  <c r="AT914" i="1"/>
  <c r="AU914" i="1" s="1"/>
  <c r="AS914" i="1"/>
  <c r="BF913" i="1"/>
  <c r="BC913" i="1"/>
  <c r="BB913" i="1"/>
  <c r="BA913" i="1"/>
  <c r="AZ913" i="1"/>
  <c r="AY913" i="1"/>
  <c r="AV913" i="1"/>
  <c r="AT913" i="1"/>
  <c r="AU913" i="1" s="1"/>
  <c r="AS913" i="1"/>
  <c r="BF912" i="1"/>
  <c r="BC912" i="1"/>
  <c r="BB912" i="1"/>
  <c r="BA912" i="1"/>
  <c r="AZ912" i="1"/>
  <c r="AY912" i="1"/>
  <c r="AV912" i="1"/>
  <c r="AX912" i="1" s="1"/>
  <c r="AT912" i="1"/>
  <c r="AU912" i="1" s="1"/>
  <c r="AS912" i="1"/>
  <c r="BF911" i="1"/>
  <c r="BC911" i="1"/>
  <c r="BB911" i="1"/>
  <c r="BA911" i="1"/>
  <c r="AZ911" i="1"/>
  <c r="AY911" i="1"/>
  <c r="AV911" i="1"/>
  <c r="AT911" i="1"/>
  <c r="AU911" i="1" s="1"/>
  <c r="AS911" i="1"/>
  <c r="BF910" i="1"/>
  <c r="BC910" i="1"/>
  <c r="BB910" i="1"/>
  <c r="BA910" i="1"/>
  <c r="AZ910" i="1"/>
  <c r="AY910" i="1"/>
  <c r="AV910" i="1"/>
  <c r="AW910" i="1" s="1"/>
  <c r="AT910" i="1"/>
  <c r="AU910" i="1" s="1"/>
  <c r="AS910" i="1"/>
  <c r="BF909" i="1"/>
  <c r="BC909" i="1"/>
  <c r="BB909" i="1"/>
  <c r="BA909" i="1"/>
  <c r="AZ909" i="1"/>
  <c r="AY909" i="1"/>
  <c r="AV909" i="1"/>
  <c r="AW909" i="1" s="1"/>
  <c r="AT909" i="1"/>
  <c r="AU909" i="1" s="1"/>
  <c r="AS909" i="1"/>
  <c r="BF908" i="1"/>
  <c r="BC908" i="1"/>
  <c r="BB908" i="1"/>
  <c r="BA908" i="1"/>
  <c r="AZ908" i="1"/>
  <c r="AY908" i="1"/>
  <c r="AV908" i="1"/>
  <c r="AX908" i="1" s="1"/>
  <c r="AT908" i="1"/>
  <c r="AU908" i="1" s="1"/>
  <c r="AS908" i="1"/>
  <c r="BF907" i="1"/>
  <c r="BC907" i="1"/>
  <c r="BB907" i="1"/>
  <c r="BA907" i="1"/>
  <c r="AZ907" i="1"/>
  <c r="AY907" i="1"/>
  <c r="AV907" i="1"/>
  <c r="AW907" i="1" s="1"/>
  <c r="AT907" i="1"/>
  <c r="AU907" i="1" s="1"/>
  <c r="AS907" i="1"/>
  <c r="BF906" i="1"/>
  <c r="BC906" i="1"/>
  <c r="BB906" i="1"/>
  <c r="BA906" i="1"/>
  <c r="AZ906" i="1"/>
  <c r="AY906" i="1"/>
  <c r="AV906" i="1"/>
  <c r="AW906" i="1" s="1"/>
  <c r="AT906" i="1"/>
  <c r="AU906" i="1" s="1"/>
  <c r="AS906" i="1"/>
  <c r="BF905" i="1"/>
  <c r="BC905" i="1"/>
  <c r="BB905" i="1"/>
  <c r="BA905" i="1"/>
  <c r="AZ905" i="1"/>
  <c r="AY905" i="1"/>
  <c r="AV905" i="1"/>
  <c r="AW905" i="1" s="1"/>
  <c r="AT905" i="1"/>
  <c r="AU905" i="1" s="1"/>
  <c r="AS905" i="1"/>
  <c r="BF904" i="1"/>
  <c r="BC904" i="1"/>
  <c r="BB904" i="1"/>
  <c r="BA904" i="1"/>
  <c r="AZ904" i="1"/>
  <c r="AY904" i="1"/>
  <c r="AV904" i="1"/>
  <c r="AX904" i="1" s="1"/>
  <c r="AT904" i="1"/>
  <c r="AU904" i="1" s="1"/>
  <c r="AS904" i="1"/>
  <c r="BF903" i="1"/>
  <c r="BC903" i="1"/>
  <c r="BB903" i="1"/>
  <c r="BA903" i="1"/>
  <c r="AZ903" i="1"/>
  <c r="AY903" i="1"/>
  <c r="AV903" i="1"/>
  <c r="AT903" i="1"/>
  <c r="AU903" i="1" s="1"/>
  <c r="AS903" i="1"/>
  <c r="BF902" i="1"/>
  <c r="BC902" i="1"/>
  <c r="BB902" i="1"/>
  <c r="BA902" i="1"/>
  <c r="AZ902" i="1"/>
  <c r="AY902" i="1"/>
  <c r="AX902" i="1"/>
  <c r="AV902" i="1"/>
  <c r="AW902" i="1" s="1"/>
  <c r="AT902" i="1"/>
  <c r="AU902" i="1" s="1"/>
  <c r="AS902" i="1"/>
  <c r="BF901" i="1"/>
  <c r="BC901" i="1"/>
  <c r="BB901" i="1"/>
  <c r="BA901" i="1"/>
  <c r="AZ901" i="1"/>
  <c r="AY901" i="1"/>
  <c r="AV901" i="1"/>
  <c r="AT901" i="1"/>
  <c r="AU901" i="1" s="1"/>
  <c r="AS901" i="1"/>
  <c r="BF900" i="1"/>
  <c r="BC900" i="1"/>
  <c r="BB900" i="1"/>
  <c r="BA900" i="1"/>
  <c r="AZ900" i="1"/>
  <c r="AY900" i="1"/>
  <c r="AV900" i="1"/>
  <c r="AW900" i="1" s="1"/>
  <c r="AT900" i="1"/>
  <c r="AU900" i="1" s="1"/>
  <c r="AS900" i="1"/>
  <c r="BF899" i="1"/>
  <c r="BC899" i="1"/>
  <c r="BB899" i="1"/>
  <c r="BA899" i="1"/>
  <c r="AZ899" i="1"/>
  <c r="AY899" i="1"/>
  <c r="AV899" i="1"/>
  <c r="AT899" i="1"/>
  <c r="AU899" i="1" s="1"/>
  <c r="AS899" i="1"/>
  <c r="BF898" i="1"/>
  <c r="BC898" i="1"/>
  <c r="BB898" i="1"/>
  <c r="BA898" i="1"/>
  <c r="AZ898" i="1"/>
  <c r="AY898" i="1"/>
  <c r="AV898" i="1"/>
  <c r="AT898" i="1"/>
  <c r="AU898" i="1" s="1"/>
  <c r="AS898" i="1"/>
  <c r="BF897" i="1"/>
  <c r="BC897" i="1"/>
  <c r="BB897" i="1"/>
  <c r="BA897" i="1"/>
  <c r="AZ897" i="1"/>
  <c r="AY897" i="1"/>
  <c r="AV897" i="1"/>
  <c r="AT897" i="1"/>
  <c r="AU897" i="1" s="1"/>
  <c r="AS897" i="1"/>
  <c r="BF896" i="1"/>
  <c r="BC896" i="1"/>
  <c r="BB896" i="1"/>
  <c r="BA896" i="1"/>
  <c r="AZ896" i="1"/>
  <c r="AY896" i="1"/>
  <c r="AV896" i="1"/>
  <c r="AX896" i="1" s="1"/>
  <c r="AT896" i="1"/>
  <c r="AU896" i="1" s="1"/>
  <c r="AS896" i="1"/>
  <c r="BF895" i="1"/>
  <c r="BC895" i="1"/>
  <c r="BB895" i="1"/>
  <c r="BA895" i="1"/>
  <c r="AZ895" i="1"/>
  <c r="AY895" i="1"/>
  <c r="AX895" i="1"/>
  <c r="AV895" i="1"/>
  <c r="AW895" i="1" s="1"/>
  <c r="AT895" i="1"/>
  <c r="AU895" i="1" s="1"/>
  <c r="AS895" i="1"/>
  <c r="BF894" i="1"/>
  <c r="BC894" i="1"/>
  <c r="BB894" i="1"/>
  <c r="BA894" i="1"/>
  <c r="AZ894" i="1"/>
  <c r="AY894" i="1"/>
  <c r="AV894" i="1"/>
  <c r="AX894" i="1" s="1"/>
  <c r="AT894" i="1"/>
  <c r="AU894" i="1" s="1"/>
  <c r="AS894" i="1"/>
  <c r="BF893" i="1"/>
  <c r="BC893" i="1"/>
  <c r="BB893" i="1"/>
  <c r="BA893" i="1"/>
  <c r="AZ893" i="1"/>
  <c r="AY893" i="1"/>
  <c r="AV893" i="1"/>
  <c r="AT893" i="1"/>
  <c r="AU893" i="1" s="1"/>
  <c r="AS893" i="1"/>
  <c r="BF892" i="1"/>
  <c r="BC892" i="1"/>
  <c r="BB892" i="1"/>
  <c r="BA892" i="1"/>
  <c r="AZ892" i="1"/>
  <c r="AY892" i="1"/>
  <c r="AV892" i="1"/>
  <c r="AT892" i="1"/>
  <c r="AU892" i="1" s="1"/>
  <c r="AS892" i="1"/>
  <c r="BF891" i="1"/>
  <c r="BC891" i="1"/>
  <c r="BB891" i="1"/>
  <c r="BA891" i="1"/>
  <c r="AZ891" i="1"/>
  <c r="AY891" i="1"/>
  <c r="AV891" i="1"/>
  <c r="AT891" i="1"/>
  <c r="AU891" i="1" s="1"/>
  <c r="AS891" i="1"/>
  <c r="BF890" i="1"/>
  <c r="BC890" i="1"/>
  <c r="BB890" i="1"/>
  <c r="BA890" i="1"/>
  <c r="AZ890" i="1"/>
  <c r="AY890" i="1"/>
  <c r="AV890" i="1"/>
  <c r="AW890" i="1" s="1"/>
  <c r="AU890" i="1"/>
  <c r="AT890" i="1"/>
  <c r="AS890" i="1"/>
  <c r="BF889" i="1"/>
  <c r="BC889" i="1"/>
  <c r="BB889" i="1"/>
  <c r="BA889" i="1"/>
  <c r="AZ889" i="1"/>
  <c r="AY889" i="1"/>
  <c r="AV889" i="1"/>
  <c r="AT889" i="1"/>
  <c r="AU889" i="1" s="1"/>
  <c r="AS889" i="1"/>
  <c r="BF888" i="1"/>
  <c r="BC888" i="1"/>
  <c r="BB888" i="1"/>
  <c r="BA888" i="1"/>
  <c r="AZ888" i="1"/>
  <c r="AY888" i="1"/>
  <c r="AV888" i="1"/>
  <c r="AW888" i="1" s="1"/>
  <c r="AT888" i="1"/>
  <c r="AU888" i="1" s="1"/>
  <c r="AS888" i="1"/>
  <c r="BF887" i="1"/>
  <c r="BC887" i="1"/>
  <c r="BB887" i="1"/>
  <c r="BA887" i="1"/>
  <c r="AZ887" i="1"/>
  <c r="AY887" i="1"/>
  <c r="AV887" i="1"/>
  <c r="AW887" i="1" s="1"/>
  <c r="AT887" i="1"/>
  <c r="AU887" i="1" s="1"/>
  <c r="AS887" i="1"/>
  <c r="BF886" i="1"/>
  <c r="BC886" i="1"/>
  <c r="BB886" i="1"/>
  <c r="BA886" i="1"/>
  <c r="AZ886" i="1"/>
  <c r="AY886" i="1"/>
  <c r="AV886" i="1"/>
  <c r="AW886" i="1" s="1"/>
  <c r="AT886" i="1"/>
  <c r="AU886" i="1" s="1"/>
  <c r="AS886" i="1"/>
  <c r="BF885" i="1"/>
  <c r="BC885" i="1"/>
  <c r="BB885" i="1"/>
  <c r="BA885" i="1"/>
  <c r="AZ885" i="1"/>
  <c r="AY885" i="1"/>
  <c r="AV885" i="1"/>
  <c r="AT885" i="1"/>
  <c r="AU885" i="1" s="1"/>
  <c r="AS885" i="1"/>
  <c r="BF884" i="1"/>
  <c r="BC884" i="1"/>
  <c r="BB884" i="1"/>
  <c r="BA884" i="1"/>
  <c r="AZ884" i="1"/>
  <c r="AY884" i="1"/>
  <c r="AV884" i="1"/>
  <c r="AW884" i="1" s="1"/>
  <c r="AT884" i="1"/>
  <c r="AU884" i="1" s="1"/>
  <c r="AS884" i="1"/>
  <c r="BF883" i="1"/>
  <c r="BC883" i="1"/>
  <c r="BB883" i="1"/>
  <c r="BA883" i="1"/>
  <c r="AZ883" i="1"/>
  <c r="AY883" i="1"/>
  <c r="AV883" i="1"/>
  <c r="AW883" i="1" s="1"/>
  <c r="AT883" i="1"/>
  <c r="AU883" i="1" s="1"/>
  <c r="AS883" i="1"/>
  <c r="BF882" i="1"/>
  <c r="BC882" i="1"/>
  <c r="BB882" i="1"/>
  <c r="BA882" i="1"/>
  <c r="AZ882" i="1"/>
  <c r="AY882" i="1"/>
  <c r="AV882" i="1"/>
  <c r="AX882" i="1" s="1"/>
  <c r="AT882" i="1"/>
  <c r="AU882" i="1" s="1"/>
  <c r="AS882" i="1"/>
  <c r="BF881" i="1"/>
  <c r="BC881" i="1"/>
  <c r="BB881" i="1"/>
  <c r="BA881" i="1"/>
  <c r="AZ881" i="1"/>
  <c r="AY881" i="1"/>
  <c r="AV881" i="1"/>
  <c r="AW881" i="1" s="1"/>
  <c r="AT881" i="1"/>
  <c r="AU881" i="1" s="1"/>
  <c r="AS881" i="1"/>
  <c r="BF880" i="1"/>
  <c r="BC880" i="1"/>
  <c r="BB880" i="1"/>
  <c r="BA880" i="1"/>
  <c r="AZ880" i="1"/>
  <c r="AY880" i="1"/>
  <c r="AX880" i="1"/>
  <c r="AV880" i="1"/>
  <c r="AW880" i="1" s="1"/>
  <c r="AT880" i="1"/>
  <c r="AU880" i="1" s="1"/>
  <c r="AS880" i="1"/>
  <c r="BF879" i="1"/>
  <c r="BC879" i="1"/>
  <c r="BB879" i="1"/>
  <c r="BA879" i="1"/>
  <c r="AZ879" i="1"/>
  <c r="AY879" i="1"/>
  <c r="AV879" i="1"/>
  <c r="AW879" i="1" s="1"/>
  <c r="AT879" i="1"/>
  <c r="AU879" i="1" s="1"/>
  <c r="AS879" i="1"/>
  <c r="BF878" i="1"/>
  <c r="BC878" i="1"/>
  <c r="BB878" i="1"/>
  <c r="BA878" i="1"/>
  <c r="AZ878" i="1"/>
  <c r="AY878" i="1"/>
  <c r="AX878" i="1"/>
  <c r="AV878" i="1"/>
  <c r="AW878" i="1" s="1"/>
  <c r="AT878" i="1"/>
  <c r="AU878" i="1" s="1"/>
  <c r="AS878" i="1"/>
  <c r="BF877" i="1"/>
  <c r="BC877" i="1"/>
  <c r="BB877" i="1"/>
  <c r="BA877" i="1"/>
  <c r="AZ877" i="1"/>
  <c r="AY877" i="1"/>
  <c r="AV877" i="1"/>
  <c r="AW877" i="1" s="1"/>
  <c r="AT877" i="1"/>
  <c r="AU877" i="1" s="1"/>
  <c r="AS877" i="1"/>
  <c r="BF876" i="1"/>
  <c r="BC876" i="1"/>
  <c r="BB876" i="1"/>
  <c r="BA876" i="1"/>
  <c r="AZ876" i="1"/>
  <c r="AY876" i="1"/>
  <c r="AV876" i="1"/>
  <c r="AX876" i="1" s="1"/>
  <c r="AT876" i="1"/>
  <c r="AU876" i="1" s="1"/>
  <c r="AS876" i="1"/>
  <c r="BF875" i="1"/>
  <c r="BC875" i="1"/>
  <c r="BB875" i="1"/>
  <c r="BA875" i="1"/>
  <c r="AZ875" i="1"/>
  <c r="AY875" i="1"/>
  <c r="AV875" i="1"/>
  <c r="AW875" i="1" s="1"/>
  <c r="AT875" i="1"/>
  <c r="AU875" i="1" s="1"/>
  <c r="AS875" i="1"/>
  <c r="BF874" i="1"/>
  <c r="BC874" i="1"/>
  <c r="BB874" i="1"/>
  <c r="BA874" i="1"/>
  <c r="AZ874" i="1"/>
  <c r="AY874" i="1"/>
  <c r="AV874" i="1"/>
  <c r="AW874" i="1" s="1"/>
  <c r="AT874" i="1"/>
  <c r="AU874" i="1" s="1"/>
  <c r="AS874" i="1"/>
  <c r="BF873" i="1"/>
  <c r="BC873" i="1"/>
  <c r="BB873" i="1"/>
  <c r="BA873" i="1"/>
  <c r="AZ873" i="1"/>
  <c r="AY873" i="1"/>
  <c r="AV873" i="1"/>
  <c r="AW873" i="1" s="1"/>
  <c r="AT873" i="1"/>
  <c r="AU873" i="1" s="1"/>
  <c r="AS873" i="1"/>
  <c r="BF872" i="1"/>
  <c r="BC872" i="1"/>
  <c r="BB872" i="1"/>
  <c r="BA872" i="1"/>
  <c r="AZ872" i="1"/>
  <c r="AY872" i="1"/>
  <c r="AX872" i="1"/>
  <c r="AV872" i="1"/>
  <c r="AW872" i="1" s="1"/>
  <c r="AT872" i="1"/>
  <c r="AU872" i="1" s="1"/>
  <c r="AS872" i="1"/>
  <c r="BF871" i="1"/>
  <c r="BC871" i="1"/>
  <c r="BB871" i="1"/>
  <c r="BA871" i="1"/>
  <c r="AZ871" i="1"/>
  <c r="AY871" i="1"/>
  <c r="AV871" i="1"/>
  <c r="AW871" i="1" s="1"/>
  <c r="AT871" i="1"/>
  <c r="AU871" i="1" s="1"/>
  <c r="AS871" i="1"/>
  <c r="BF870" i="1"/>
  <c r="BC870" i="1"/>
  <c r="BB870" i="1"/>
  <c r="BA870" i="1"/>
  <c r="AZ870" i="1"/>
  <c r="AY870" i="1"/>
  <c r="AV870" i="1"/>
  <c r="AW870" i="1" s="1"/>
  <c r="AT870" i="1"/>
  <c r="AU870" i="1" s="1"/>
  <c r="AS870" i="1"/>
  <c r="BF869" i="1"/>
  <c r="BC869" i="1"/>
  <c r="BB869" i="1"/>
  <c r="BA869" i="1"/>
  <c r="AZ869" i="1"/>
  <c r="AY869" i="1"/>
  <c r="AV869" i="1"/>
  <c r="AW869" i="1" s="1"/>
  <c r="AT869" i="1"/>
  <c r="AU869" i="1" s="1"/>
  <c r="AS869" i="1"/>
  <c r="BF868" i="1"/>
  <c r="BC868" i="1"/>
  <c r="BB868" i="1"/>
  <c r="BA868" i="1"/>
  <c r="AZ868" i="1"/>
  <c r="AY868" i="1"/>
  <c r="AV868" i="1"/>
  <c r="AX868" i="1" s="1"/>
  <c r="AT868" i="1"/>
  <c r="AU868" i="1" s="1"/>
  <c r="AS868" i="1"/>
  <c r="BF867" i="1"/>
  <c r="BC867" i="1"/>
  <c r="BB867" i="1"/>
  <c r="BA867" i="1"/>
  <c r="AZ867" i="1"/>
  <c r="AY867" i="1"/>
  <c r="AV867" i="1"/>
  <c r="AW867" i="1" s="1"/>
  <c r="AT867" i="1"/>
  <c r="AU867" i="1" s="1"/>
  <c r="AS867" i="1"/>
  <c r="BF866" i="1"/>
  <c r="BC866" i="1"/>
  <c r="BB866" i="1"/>
  <c r="BA866" i="1"/>
  <c r="AZ866" i="1"/>
  <c r="AY866" i="1"/>
  <c r="AV866" i="1"/>
  <c r="AW866" i="1" s="1"/>
  <c r="AT866" i="1"/>
  <c r="AU866" i="1" s="1"/>
  <c r="AS866" i="1"/>
  <c r="BF865" i="1"/>
  <c r="BC865" i="1"/>
  <c r="BB865" i="1"/>
  <c r="BA865" i="1"/>
  <c r="AZ865" i="1"/>
  <c r="AY865" i="1"/>
  <c r="AV865" i="1"/>
  <c r="AW865" i="1" s="1"/>
  <c r="AT865" i="1"/>
  <c r="AU865" i="1" s="1"/>
  <c r="AS865" i="1"/>
  <c r="BF864" i="1"/>
  <c r="BC864" i="1"/>
  <c r="BB864" i="1"/>
  <c r="BA864" i="1"/>
  <c r="AZ864" i="1"/>
  <c r="AY864" i="1"/>
  <c r="AV864" i="1"/>
  <c r="AT864" i="1"/>
  <c r="AU864" i="1" s="1"/>
  <c r="AS864" i="1"/>
  <c r="BF863" i="1"/>
  <c r="BC863" i="1"/>
  <c r="BB863" i="1"/>
  <c r="BA863" i="1"/>
  <c r="AZ863" i="1"/>
  <c r="AY863" i="1"/>
  <c r="AV863" i="1"/>
  <c r="AW863" i="1" s="1"/>
  <c r="AT863" i="1"/>
  <c r="AU863" i="1" s="1"/>
  <c r="AS863" i="1"/>
  <c r="BF862" i="1"/>
  <c r="BC862" i="1"/>
  <c r="BB862" i="1"/>
  <c r="BA862" i="1"/>
  <c r="AZ862" i="1"/>
  <c r="AY862" i="1"/>
  <c r="AX862" i="1"/>
  <c r="AV862" i="1"/>
  <c r="AW862" i="1" s="1"/>
  <c r="AT862" i="1"/>
  <c r="AU862" i="1" s="1"/>
  <c r="AS862" i="1"/>
  <c r="BF861" i="1"/>
  <c r="BC861" i="1"/>
  <c r="BB861" i="1"/>
  <c r="BA861" i="1"/>
  <c r="AZ861" i="1"/>
  <c r="AY861" i="1"/>
  <c r="AV861" i="1"/>
  <c r="AW861" i="1" s="1"/>
  <c r="AT861" i="1"/>
  <c r="AU861" i="1" s="1"/>
  <c r="AS861" i="1"/>
  <c r="BF860" i="1"/>
  <c r="BC860" i="1"/>
  <c r="BB860" i="1"/>
  <c r="BA860" i="1"/>
  <c r="AZ860" i="1"/>
  <c r="AY860" i="1"/>
  <c r="AX860" i="1"/>
  <c r="AV860" i="1"/>
  <c r="AW860" i="1" s="1"/>
  <c r="AT860" i="1"/>
  <c r="AU860" i="1" s="1"/>
  <c r="AS860" i="1"/>
  <c r="BF859" i="1"/>
  <c r="BC859" i="1"/>
  <c r="BB859" i="1"/>
  <c r="BA859" i="1"/>
  <c r="AZ859" i="1"/>
  <c r="AY859" i="1"/>
  <c r="AV859" i="1"/>
  <c r="AW859" i="1" s="1"/>
  <c r="AT859" i="1"/>
  <c r="AU859" i="1" s="1"/>
  <c r="AS859" i="1"/>
  <c r="BF858" i="1"/>
  <c r="BC858" i="1"/>
  <c r="BB858" i="1"/>
  <c r="BA858" i="1"/>
  <c r="AZ858" i="1"/>
  <c r="AY858" i="1"/>
  <c r="AV858" i="1"/>
  <c r="AX858" i="1" s="1"/>
  <c r="AT858" i="1"/>
  <c r="AU858" i="1" s="1"/>
  <c r="AS858" i="1"/>
  <c r="BF857" i="1"/>
  <c r="BC857" i="1"/>
  <c r="BB857" i="1"/>
  <c r="BA857" i="1"/>
  <c r="AZ857" i="1"/>
  <c r="AY857" i="1"/>
  <c r="AV857" i="1"/>
  <c r="AW857" i="1" s="1"/>
  <c r="AT857" i="1"/>
  <c r="AU857" i="1" s="1"/>
  <c r="AS857" i="1"/>
  <c r="BF856" i="1"/>
  <c r="BC856" i="1"/>
  <c r="BB856" i="1"/>
  <c r="BA856" i="1"/>
  <c r="AZ856" i="1"/>
  <c r="AY856" i="1"/>
  <c r="AV856" i="1"/>
  <c r="AX856" i="1" s="1"/>
  <c r="AT856" i="1"/>
  <c r="AU856" i="1" s="1"/>
  <c r="AS856" i="1"/>
  <c r="BF855" i="1"/>
  <c r="BC855" i="1"/>
  <c r="BB855" i="1"/>
  <c r="BA855" i="1"/>
  <c r="AZ855" i="1"/>
  <c r="AY855" i="1"/>
  <c r="AV855" i="1"/>
  <c r="AW855" i="1" s="1"/>
  <c r="AT855" i="1"/>
  <c r="AU855" i="1" s="1"/>
  <c r="AS855" i="1"/>
  <c r="BF854" i="1"/>
  <c r="BC854" i="1"/>
  <c r="BB854" i="1"/>
  <c r="BA854" i="1"/>
  <c r="AZ854" i="1"/>
  <c r="AY854" i="1"/>
  <c r="AV854" i="1"/>
  <c r="AW854" i="1" s="1"/>
  <c r="AU854" i="1"/>
  <c r="AT854" i="1"/>
  <c r="AS854" i="1"/>
  <c r="BF853" i="1"/>
  <c r="BC853" i="1"/>
  <c r="BB853" i="1"/>
  <c r="BA853" i="1"/>
  <c r="AZ853" i="1"/>
  <c r="AY853" i="1"/>
  <c r="AV853" i="1"/>
  <c r="AW853" i="1" s="1"/>
  <c r="AT853" i="1"/>
  <c r="AU853" i="1" s="1"/>
  <c r="AS853" i="1"/>
  <c r="BF852" i="1"/>
  <c r="BC852" i="1"/>
  <c r="BB852" i="1"/>
  <c r="BA852" i="1"/>
  <c r="AZ852" i="1"/>
  <c r="AY852" i="1"/>
  <c r="AV852" i="1"/>
  <c r="AX852" i="1" s="1"/>
  <c r="AT852" i="1"/>
  <c r="AU852" i="1" s="1"/>
  <c r="AS852" i="1"/>
  <c r="BF851" i="1"/>
  <c r="BC851" i="1"/>
  <c r="BB851" i="1"/>
  <c r="BA851" i="1"/>
  <c r="AZ851" i="1"/>
  <c r="AY851" i="1"/>
  <c r="AV851" i="1"/>
  <c r="AW851" i="1" s="1"/>
  <c r="AT851" i="1"/>
  <c r="AU851" i="1" s="1"/>
  <c r="AS851" i="1"/>
  <c r="BF850" i="1"/>
  <c r="BC850" i="1"/>
  <c r="BB850" i="1"/>
  <c r="BA850" i="1"/>
  <c r="AZ850" i="1"/>
  <c r="AY850" i="1"/>
  <c r="AV850" i="1"/>
  <c r="AX850" i="1" s="1"/>
  <c r="AT850" i="1"/>
  <c r="AU850" i="1" s="1"/>
  <c r="AS850" i="1"/>
  <c r="BF849" i="1"/>
  <c r="BC849" i="1"/>
  <c r="BB849" i="1"/>
  <c r="BA849" i="1"/>
  <c r="AZ849" i="1"/>
  <c r="AY849" i="1"/>
  <c r="AV849" i="1"/>
  <c r="AW849" i="1" s="1"/>
  <c r="AT849" i="1"/>
  <c r="AU849" i="1" s="1"/>
  <c r="AS849" i="1"/>
  <c r="BF848" i="1"/>
  <c r="BC848" i="1"/>
  <c r="BB848" i="1"/>
  <c r="BA848" i="1"/>
  <c r="AZ848" i="1"/>
  <c r="AY848" i="1"/>
  <c r="AV848" i="1"/>
  <c r="AW848" i="1" s="1"/>
  <c r="AT848" i="1"/>
  <c r="AU848" i="1" s="1"/>
  <c r="AS848" i="1"/>
  <c r="BF847" i="1"/>
  <c r="BC847" i="1"/>
  <c r="BB847" i="1"/>
  <c r="BA847" i="1"/>
  <c r="AZ847" i="1"/>
  <c r="AY847" i="1"/>
  <c r="AV847" i="1"/>
  <c r="AW847" i="1" s="1"/>
  <c r="AT847" i="1"/>
  <c r="AU847" i="1" s="1"/>
  <c r="AS847" i="1"/>
  <c r="BF846" i="1"/>
  <c r="BC846" i="1"/>
  <c r="BB846" i="1"/>
  <c r="BA846" i="1"/>
  <c r="AZ846" i="1"/>
  <c r="AY846" i="1"/>
  <c r="AV846" i="1"/>
  <c r="AX846" i="1" s="1"/>
  <c r="AT846" i="1"/>
  <c r="AU846" i="1" s="1"/>
  <c r="AS846" i="1"/>
  <c r="BF845" i="1"/>
  <c r="BC845" i="1"/>
  <c r="BB845" i="1"/>
  <c r="BA845" i="1"/>
  <c r="AZ845" i="1"/>
  <c r="AY845" i="1"/>
  <c r="AV845" i="1"/>
  <c r="AW845" i="1" s="1"/>
  <c r="AT845" i="1"/>
  <c r="AU845" i="1" s="1"/>
  <c r="AS845" i="1"/>
  <c r="BF844" i="1"/>
  <c r="BC844" i="1"/>
  <c r="BB844" i="1"/>
  <c r="BA844" i="1"/>
  <c r="AZ844" i="1"/>
  <c r="AY844" i="1"/>
  <c r="AX844" i="1"/>
  <c r="AV844" i="1"/>
  <c r="AW844" i="1" s="1"/>
  <c r="AT844" i="1"/>
  <c r="AU844" i="1" s="1"/>
  <c r="AS844" i="1"/>
  <c r="BF843" i="1"/>
  <c r="BC843" i="1"/>
  <c r="BB843" i="1"/>
  <c r="BA843" i="1"/>
  <c r="AZ843" i="1"/>
  <c r="AY843" i="1"/>
  <c r="AV843" i="1"/>
  <c r="AW843" i="1" s="1"/>
  <c r="AT843" i="1"/>
  <c r="AU843" i="1" s="1"/>
  <c r="AS843" i="1"/>
  <c r="BF842" i="1"/>
  <c r="BC842" i="1"/>
  <c r="BB842" i="1"/>
  <c r="BA842" i="1"/>
  <c r="AZ842" i="1"/>
  <c r="AY842" i="1"/>
  <c r="AX842" i="1"/>
  <c r="AW842" i="1"/>
  <c r="AV842" i="1"/>
  <c r="AT842" i="1"/>
  <c r="AU842" i="1" s="1"/>
  <c r="AS842" i="1"/>
  <c r="BF841" i="1"/>
  <c r="BC841" i="1"/>
  <c r="BB841" i="1"/>
  <c r="BA841" i="1"/>
  <c r="AZ841" i="1"/>
  <c r="AY841" i="1"/>
  <c r="AV841" i="1"/>
  <c r="AW841" i="1" s="1"/>
  <c r="AT841" i="1"/>
  <c r="AU841" i="1" s="1"/>
  <c r="AS841" i="1"/>
  <c r="BF840" i="1"/>
  <c r="BC840" i="1"/>
  <c r="BB840" i="1"/>
  <c r="BA840" i="1"/>
  <c r="AZ840" i="1"/>
  <c r="AY840" i="1"/>
  <c r="AX840" i="1"/>
  <c r="AV840" i="1"/>
  <c r="AW840" i="1" s="1"/>
  <c r="AT840" i="1"/>
  <c r="AU840" i="1" s="1"/>
  <c r="AS840" i="1"/>
  <c r="BF839" i="1"/>
  <c r="BC839" i="1"/>
  <c r="BB839" i="1"/>
  <c r="BA839" i="1"/>
  <c r="AZ839" i="1"/>
  <c r="AY839" i="1"/>
  <c r="AV839" i="1"/>
  <c r="AW839" i="1" s="1"/>
  <c r="AT839" i="1"/>
  <c r="AU839" i="1" s="1"/>
  <c r="AS839" i="1"/>
  <c r="BF838" i="1"/>
  <c r="BC838" i="1"/>
  <c r="BB838" i="1"/>
  <c r="BA838" i="1"/>
  <c r="AZ838" i="1"/>
  <c r="AY838" i="1"/>
  <c r="AV838" i="1"/>
  <c r="AW838" i="1" s="1"/>
  <c r="AT838" i="1"/>
  <c r="AU838" i="1" s="1"/>
  <c r="AS838" i="1"/>
  <c r="BF837" i="1"/>
  <c r="BC837" i="1"/>
  <c r="BB837" i="1"/>
  <c r="BA837" i="1"/>
  <c r="AZ837" i="1"/>
  <c r="AY837" i="1"/>
  <c r="AV837" i="1"/>
  <c r="AW837" i="1" s="1"/>
  <c r="AT837" i="1"/>
  <c r="AU837" i="1" s="1"/>
  <c r="AS837" i="1"/>
  <c r="BF836" i="1"/>
  <c r="BC836" i="1"/>
  <c r="BB836" i="1"/>
  <c r="BA836" i="1"/>
  <c r="AZ836" i="1"/>
  <c r="AY836" i="1"/>
  <c r="AV836" i="1"/>
  <c r="AX836" i="1" s="1"/>
  <c r="AT836" i="1"/>
  <c r="AU836" i="1" s="1"/>
  <c r="AS836" i="1"/>
  <c r="BF835" i="1"/>
  <c r="BC835" i="1"/>
  <c r="BB835" i="1"/>
  <c r="BA835" i="1"/>
  <c r="AZ835" i="1"/>
  <c r="AY835" i="1"/>
  <c r="AV835" i="1"/>
  <c r="AW835" i="1" s="1"/>
  <c r="AT835" i="1"/>
  <c r="AU835" i="1" s="1"/>
  <c r="AS835" i="1"/>
  <c r="BF834" i="1"/>
  <c r="BC834" i="1"/>
  <c r="BB834" i="1"/>
  <c r="BA834" i="1"/>
  <c r="AZ834" i="1"/>
  <c r="AY834" i="1"/>
  <c r="AV834" i="1"/>
  <c r="AX834" i="1" s="1"/>
  <c r="AT834" i="1"/>
  <c r="AU834" i="1" s="1"/>
  <c r="AS834" i="1"/>
  <c r="BF833" i="1"/>
  <c r="BC833" i="1"/>
  <c r="BB833" i="1"/>
  <c r="BA833" i="1"/>
  <c r="AZ833" i="1"/>
  <c r="AY833" i="1"/>
  <c r="AV833" i="1"/>
  <c r="AW833" i="1" s="1"/>
  <c r="AT833" i="1"/>
  <c r="AU833" i="1" s="1"/>
  <c r="AS833" i="1"/>
  <c r="BF832" i="1"/>
  <c r="BC832" i="1"/>
  <c r="BB832" i="1"/>
  <c r="BA832" i="1"/>
  <c r="AZ832" i="1"/>
  <c r="AY832" i="1"/>
  <c r="AV832" i="1"/>
  <c r="AW832" i="1" s="1"/>
  <c r="AT832" i="1"/>
  <c r="AU832" i="1" s="1"/>
  <c r="AS832" i="1"/>
  <c r="BF831" i="1"/>
  <c r="BC831" i="1"/>
  <c r="BB831" i="1"/>
  <c r="BA831" i="1"/>
  <c r="AZ831" i="1"/>
  <c r="AY831" i="1"/>
  <c r="AV831" i="1"/>
  <c r="AW831" i="1" s="1"/>
  <c r="AT831" i="1"/>
  <c r="AU831" i="1" s="1"/>
  <c r="AS831" i="1"/>
  <c r="BF830" i="1"/>
  <c r="BC830" i="1"/>
  <c r="BB830" i="1"/>
  <c r="BA830" i="1"/>
  <c r="AZ830" i="1"/>
  <c r="AY830" i="1"/>
  <c r="AV830" i="1"/>
  <c r="AX830" i="1" s="1"/>
  <c r="AT830" i="1"/>
  <c r="AU830" i="1" s="1"/>
  <c r="AS830" i="1"/>
  <c r="BF829" i="1"/>
  <c r="BC829" i="1"/>
  <c r="BB829" i="1"/>
  <c r="BA829" i="1"/>
  <c r="AZ829" i="1"/>
  <c r="AY829" i="1"/>
  <c r="AV829" i="1"/>
  <c r="AW829" i="1" s="1"/>
  <c r="AT829" i="1"/>
  <c r="AU829" i="1" s="1"/>
  <c r="AS829" i="1"/>
  <c r="BF828" i="1"/>
  <c r="BC828" i="1"/>
  <c r="BB828" i="1"/>
  <c r="BA828" i="1"/>
  <c r="AZ828" i="1"/>
  <c r="AY828" i="1"/>
  <c r="AV828" i="1"/>
  <c r="AX828" i="1" s="1"/>
  <c r="AT828" i="1"/>
  <c r="AU828" i="1" s="1"/>
  <c r="AS828" i="1"/>
  <c r="BF827" i="1"/>
  <c r="BC827" i="1"/>
  <c r="BB827" i="1"/>
  <c r="BA827" i="1"/>
  <c r="AZ827" i="1"/>
  <c r="AY827" i="1"/>
  <c r="AV827" i="1"/>
  <c r="AW827" i="1" s="1"/>
  <c r="AT827" i="1"/>
  <c r="AU827" i="1" s="1"/>
  <c r="AS827" i="1"/>
  <c r="BF826" i="1"/>
  <c r="BC826" i="1"/>
  <c r="BB826" i="1"/>
  <c r="BA826" i="1"/>
  <c r="AZ826" i="1"/>
  <c r="AY826" i="1"/>
  <c r="AW826" i="1"/>
  <c r="AV826" i="1"/>
  <c r="AX826" i="1" s="1"/>
  <c r="AT826" i="1"/>
  <c r="AU826" i="1" s="1"/>
  <c r="AS826" i="1"/>
  <c r="BF825" i="1"/>
  <c r="BC825" i="1"/>
  <c r="BB825" i="1"/>
  <c r="BA825" i="1"/>
  <c r="AZ825" i="1"/>
  <c r="AY825" i="1"/>
  <c r="AV825" i="1"/>
  <c r="AW825" i="1" s="1"/>
  <c r="AT825" i="1"/>
  <c r="AU825" i="1" s="1"/>
  <c r="AS825" i="1"/>
  <c r="BF824" i="1"/>
  <c r="BC824" i="1"/>
  <c r="BB824" i="1"/>
  <c r="BA824" i="1"/>
  <c r="AZ824" i="1"/>
  <c r="AY824" i="1"/>
  <c r="AV824" i="1"/>
  <c r="AX824" i="1" s="1"/>
  <c r="AT824" i="1"/>
  <c r="AU824" i="1" s="1"/>
  <c r="AS824" i="1"/>
  <c r="BF823" i="1"/>
  <c r="BC823" i="1"/>
  <c r="BB823" i="1"/>
  <c r="BA823" i="1"/>
  <c r="AZ823" i="1"/>
  <c r="AY823" i="1"/>
  <c r="AV823" i="1"/>
  <c r="AW823" i="1" s="1"/>
  <c r="AT823" i="1"/>
  <c r="AU823" i="1" s="1"/>
  <c r="AS823" i="1"/>
  <c r="BF822" i="1"/>
  <c r="BC822" i="1"/>
  <c r="BB822" i="1"/>
  <c r="BA822" i="1"/>
  <c r="AZ822" i="1"/>
  <c r="AY822" i="1"/>
  <c r="AV822" i="1"/>
  <c r="AW822" i="1" s="1"/>
  <c r="AT822" i="1"/>
  <c r="AU822" i="1" s="1"/>
  <c r="AS822" i="1"/>
  <c r="BF821" i="1"/>
  <c r="BC821" i="1"/>
  <c r="BB821" i="1"/>
  <c r="BA821" i="1"/>
  <c r="AZ821" i="1"/>
  <c r="AY821" i="1"/>
  <c r="AV821" i="1"/>
  <c r="AW821" i="1" s="1"/>
  <c r="AT821" i="1"/>
  <c r="AU821" i="1" s="1"/>
  <c r="AS821" i="1"/>
  <c r="BF820" i="1"/>
  <c r="BC820" i="1"/>
  <c r="BB820" i="1"/>
  <c r="BA820" i="1"/>
  <c r="AZ820" i="1"/>
  <c r="AY820" i="1"/>
  <c r="AV820" i="1"/>
  <c r="AX820" i="1" s="1"/>
  <c r="AT820" i="1"/>
  <c r="AU820" i="1" s="1"/>
  <c r="AS820" i="1"/>
  <c r="BF819" i="1"/>
  <c r="BC819" i="1"/>
  <c r="BB819" i="1"/>
  <c r="BA819" i="1"/>
  <c r="AZ819" i="1"/>
  <c r="AY819" i="1"/>
  <c r="AV819" i="1"/>
  <c r="AW819" i="1" s="1"/>
  <c r="AT819" i="1"/>
  <c r="AU819" i="1" s="1"/>
  <c r="AS819" i="1"/>
  <c r="BF818" i="1"/>
  <c r="BC818" i="1"/>
  <c r="BB818" i="1"/>
  <c r="BA818" i="1"/>
  <c r="AZ818" i="1"/>
  <c r="AY818" i="1"/>
  <c r="AV818" i="1"/>
  <c r="AW818" i="1" s="1"/>
  <c r="AT818" i="1"/>
  <c r="AU818" i="1" s="1"/>
  <c r="AS818" i="1"/>
  <c r="BF817" i="1"/>
  <c r="BC817" i="1"/>
  <c r="BB817" i="1"/>
  <c r="BA817" i="1"/>
  <c r="AZ817" i="1"/>
  <c r="AY817" i="1"/>
  <c r="AV817" i="1"/>
  <c r="AW817" i="1" s="1"/>
  <c r="AT817" i="1"/>
  <c r="AU817" i="1" s="1"/>
  <c r="AS817" i="1"/>
  <c r="BF816" i="1"/>
  <c r="BC816" i="1"/>
  <c r="BB816" i="1"/>
  <c r="BA816" i="1"/>
  <c r="AZ816" i="1"/>
  <c r="AY816" i="1"/>
  <c r="AV816" i="1"/>
  <c r="AW816" i="1" s="1"/>
  <c r="AT816" i="1"/>
  <c r="AU816" i="1" s="1"/>
  <c r="AS816" i="1"/>
  <c r="BF815" i="1"/>
  <c r="BC815" i="1"/>
  <c r="BB815" i="1"/>
  <c r="BA815" i="1"/>
  <c r="AZ815" i="1"/>
  <c r="AY815" i="1"/>
  <c r="AV815" i="1"/>
  <c r="AW815" i="1" s="1"/>
  <c r="AT815" i="1"/>
  <c r="AU815" i="1" s="1"/>
  <c r="AS815" i="1"/>
  <c r="BF814" i="1"/>
  <c r="BC814" i="1"/>
  <c r="BB814" i="1"/>
  <c r="BA814" i="1"/>
  <c r="AZ814" i="1"/>
  <c r="AY814" i="1"/>
  <c r="AX814" i="1"/>
  <c r="AV814" i="1"/>
  <c r="AW814" i="1" s="1"/>
  <c r="AT814" i="1"/>
  <c r="AU814" i="1" s="1"/>
  <c r="AS814" i="1"/>
  <c r="BF813" i="1"/>
  <c r="BC813" i="1"/>
  <c r="BB813" i="1"/>
  <c r="BA813" i="1"/>
  <c r="AZ813" i="1"/>
  <c r="AY813" i="1"/>
  <c r="AV813" i="1"/>
  <c r="AW813" i="1" s="1"/>
  <c r="AT813" i="1"/>
  <c r="AU813" i="1" s="1"/>
  <c r="AS813" i="1"/>
  <c r="BF812" i="1"/>
  <c r="BC812" i="1"/>
  <c r="BB812" i="1"/>
  <c r="BA812" i="1"/>
  <c r="AZ812" i="1"/>
  <c r="AY812" i="1"/>
  <c r="AV812" i="1"/>
  <c r="AX812" i="1" s="1"/>
  <c r="AT812" i="1"/>
  <c r="AU812" i="1" s="1"/>
  <c r="AS812" i="1"/>
  <c r="BF811" i="1"/>
  <c r="BC811" i="1"/>
  <c r="BB811" i="1"/>
  <c r="BA811" i="1"/>
  <c r="AZ811" i="1"/>
  <c r="AY811" i="1"/>
  <c r="AV811" i="1"/>
  <c r="AW811" i="1" s="1"/>
  <c r="AT811" i="1"/>
  <c r="AU811" i="1" s="1"/>
  <c r="AS811" i="1"/>
  <c r="BF810" i="1"/>
  <c r="BC810" i="1"/>
  <c r="BB810" i="1"/>
  <c r="BA810" i="1"/>
  <c r="AZ810" i="1"/>
  <c r="AY810" i="1"/>
  <c r="AX810" i="1"/>
  <c r="AV810" i="1"/>
  <c r="AW810" i="1" s="1"/>
  <c r="AT810" i="1"/>
  <c r="AU810" i="1" s="1"/>
  <c r="AS810" i="1"/>
  <c r="BF809" i="1"/>
  <c r="BC809" i="1"/>
  <c r="BB809" i="1"/>
  <c r="BA809" i="1"/>
  <c r="AZ809" i="1"/>
  <c r="AY809" i="1"/>
  <c r="AV809" i="1"/>
  <c r="AW809" i="1" s="1"/>
  <c r="AT809" i="1"/>
  <c r="AU809" i="1" s="1"/>
  <c r="AS809" i="1"/>
  <c r="BF808" i="1"/>
  <c r="BC808" i="1"/>
  <c r="BB808" i="1"/>
  <c r="BA808" i="1"/>
  <c r="AZ808" i="1"/>
  <c r="AY808" i="1"/>
  <c r="AV808" i="1"/>
  <c r="AX808" i="1" s="1"/>
  <c r="AT808" i="1"/>
  <c r="AU808" i="1" s="1"/>
  <c r="AS808" i="1"/>
  <c r="BF807" i="1"/>
  <c r="BC807" i="1"/>
  <c r="BB807" i="1"/>
  <c r="BA807" i="1"/>
  <c r="AZ807" i="1"/>
  <c r="AY807" i="1"/>
  <c r="AV807" i="1"/>
  <c r="AW807" i="1" s="1"/>
  <c r="AT807" i="1"/>
  <c r="AU807" i="1" s="1"/>
  <c r="AS807" i="1"/>
  <c r="BF806" i="1"/>
  <c r="BC806" i="1"/>
  <c r="BB806" i="1"/>
  <c r="BA806" i="1"/>
  <c r="AZ806" i="1"/>
  <c r="AY806" i="1"/>
  <c r="AV806" i="1"/>
  <c r="AW806" i="1" s="1"/>
  <c r="AT806" i="1"/>
  <c r="AU806" i="1" s="1"/>
  <c r="AS806" i="1"/>
  <c r="BF805" i="1"/>
  <c r="BC805" i="1"/>
  <c r="BB805" i="1"/>
  <c r="BA805" i="1"/>
  <c r="AZ805" i="1"/>
  <c r="AY805" i="1"/>
  <c r="AV805" i="1"/>
  <c r="AW805" i="1" s="1"/>
  <c r="AT805" i="1"/>
  <c r="AU805" i="1" s="1"/>
  <c r="AS805" i="1"/>
  <c r="BF804" i="1"/>
  <c r="BC804" i="1"/>
  <c r="BB804" i="1"/>
  <c r="BA804" i="1"/>
  <c r="AZ804" i="1"/>
  <c r="AY804" i="1"/>
  <c r="AV804" i="1"/>
  <c r="AX804" i="1" s="1"/>
  <c r="AT804" i="1"/>
  <c r="AU804" i="1" s="1"/>
  <c r="AS804" i="1"/>
  <c r="BF803" i="1"/>
  <c r="BC803" i="1"/>
  <c r="BB803" i="1"/>
  <c r="BA803" i="1"/>
  <c r="AZ803" i="1"/>
  <c r="AY803" i="1"/>
  <c r="AV803" i="1"/>
  <c r="AW803" i="1" s="1"/>
  <c r="AT803" i="1"/>
  <c r="AU803" i="1" s="1"/>
  <c r="AS803" i="1"/>
  <c r="BF802" i="1"/>
  <c r="BC802" i="1"/>
  <c r="BB802" i="1"/>
  <c r="BA802" i="1"/>
  <c r="AZ802" i="1"/>
  <c r="AY802" i="1"/>
  <c r="AV802" i="1"/>
  <c r="AX802" i="1" s="1"/>
  <c r="AT802" i="1"/>
  <c r="AU802" i="1" s="1"/>
  <c r="AS802" i="1"/>
  <c r="BF801" i="1"/>
  <c r="BC801" i="1"/>
  <c r="BB801" i="1"/>
  <c r="BA801" i="1"/>
  <c r="AZ801" i="1"/>
  <c r="AY801" i="1"/>
  <c r="AV801" i="1"/>
  <c r="AW801" i="1" s="1"/>
  <c r="AT801" i="1"/>
  <c r="AU801" i="1" s="1"/>
  <c r="AS801" i="1"/>
  <c r="BF800" i="1"/>
  <c r="BC800" i="1"/>
  <c r="BB800" i="1"/>
  <c r="BA800" i="1"/>
  <c r="AZ800" i="1"/>
  <c r="AY800" i="1"/>
  <c r="AV800" i="1"/>
  <c r="AW800" i="1" s="1"/>
  <c r="AT800" i="1"/>
  <c r="AU800" i="1" s="1"/>
  <c r="AS800" i="1"/>
  <c r="BF799" i="1"/>
  <c r="BC799" i="1"/>
  <c r="BB799" i="1"/>
  <c r="BA799" i="1"/>
  <c r="AZ799" i="1"/>
  <c r="AY799" i="1"/>
  <c r="AV799" i="1"/>
  <c r="AW799" i="1" s="1"/>
  <c r="AT799" i="1"/>
  <c r="AU799" i="1" s="1"/>
  <c r="AS799" i="1"/>
  <c r="BF798" i="1"/>
  <c r="BC798" i="1"/>
  <c r="BB798" i="1"/>
  <c r="BA798" i="1"/>
  <c r="AZ798" i="1"/>
  <c r="AY798" i="1"/>
  <c r="AV798" i="1"/>
  <c r="AX798" i="1" s="1"/>
  <c r="AT798" i="1"/>
  <c r="AU798" i="1" s="1"/>
  <c r="AS798" i="1"/>
  <c r="BF797" i="1"/>
  <c r="BC797" i="1"/>
  <c r="BB797" i="1"/>
  <c r="BA797" i="1"/>
  <c r="AZ797" i="1"/>
  <c r="AY797" i="1"/>
  <c r="AV797" i="1"/>
  <c r="AW797" i="1" s="1"/>
  <c r="AT797" i="1"/>
  <c r="AU797" i="1" s="1"/>
  <c r="AS797" i="1"/>
  <c r="BF796" i="1"/>
  <c r="BC796" i="1"/>
  <c r="BB796" i="1"/>
  <c r="BA796" i="1"/>
  <c r="AZ796" i="1"/>
  <c r="AY796" i="1"/>
  <c r="AV796" i="1"/>
  <c r="AW796" i="1" s="1"/>
  <c r="AT796" i="1"/>
  <c r="AU796" i="1" s="1"/>
  <c r="AS796" i="1"/>
  <c r="BF795" i="1"/>
  <c r="BC795" i="1"/>
  <c r="BB795" i="1"/>
  <c r="BA795" i="1"/>
  <c r="AZ795" i="1"/>
  <c r="AY795" i="1"/>
  <c r="AV795" i="1"/>
  <c r="AW795" i="1" s="1"/>
  <c r="AT795" i="1"/>
  <c r="AU795" i="1" s="1"/>
  <c r="AS795" i="1"/>
  <c r="BF794" i="1"/>
  <c r="BC794" i="1"/>
  <c r="BB794" i="1"/>
  <c r="BA794" i="1"/>
  <c r="AZ794" i="1"/>
  <c r="AY794" i="1"/>
  <c r="AV794" i="1"/>
  <c r="AX794" i="1" s="1"/>
  <c r="AT794" i="1"/>
  <c r="AU794" i="1" s="1"/>
  <c r="AS794" i="1"/>
  <c r="BF793" i="1"/>
  <c r="BC793" i="1"/>
  <c r="BB793" i="1"/>
  <c r="BA793" i="1"/>
  <c r="AZ793" i="1"/>
  <c r="AY793" i="1"/>
  <c r="AV793" i="1"/>
  <c r="AW793" i="1" s="1"/>
  <c r="AT793" i="1"/>
  <c r="AU793" i="1" s="1"/>
  <c r="AS793" i="1"/>
  <c r="BF792" i="1"/>
  <c r="BC792" i="1"/>
  <c r="BB792" i="1"/>
  <c r="BA792" i="1"/>
  <c r="AZ792" i="1"/>
  <c r="AY792" i="1"/>
  <c r="AV792" i="1"/>
  <c r="AX792" i="1" s="1"/>
  <c r="AT792" i="1"/>
  <c r="AU792" i="1" s="1"/>
  <c r="AS792" i="1"/>
  <c r="BF791" i="1"/>
  <c r="BC791" i="1"/>
  <c r="BB791" i="1"/>
  <c r="BA791" i="1"/>
  <c r="AZ791" i="1"/>
  <c r="AY791" i="1"/>
  <c r="AV791" i="1"/>
  <c r="AW791" i="1" s="1"/>
  <c r="AT791" i="1"/>
  <c r="AU791" i="1" s="1"/>
  <c r="AS791" i="1"/>
  <c r="BF790" i="1"/>
  <c r="BC790" i="1"/>
  <c r="BB790" i="1"/>
  <c r="BA790" i="1"/>
  <c r="AZ790" i="1"/>
  <c r="AY790" i="1"/>
  <c r="AV790" i="1"/>
  <c r="AW790" i="1" s="1"/>
  <c r="AT790" i="1"/>
  <c r="AU790" i="1" s="1"/>
  <c r="AS790" i="1"/>
  <c r="BF789" i="1"/>
  <c r="BC789" i="1"/>
  <c r="BB789" i="1"/>
  <c r="BA789" i="1"/>
  <c r="AZ789" i="1"/>
  <c r="AY789" i="1"/>
  <c r="AV789" i="1"/>
  <c r="AW789" i="1" s="1"/>
  <c r="AT789" i="1"/>
  <c r="AU789" i="1" s="1"/>
  <c r="AS789" i="1"/>
  <c r="BF788" i="1"/>
  <c r="BC788" i="1"/>
  <c r="BB788" i="1"/>
  <c r="BA788" i="1"/>
  <c r="AZ788" i="1"/>
  <c r="AY788" i="1"/>
  <c r="AV788" i="1"/>
  <c r="AX788" i="1" s="1"/>
  <c r="AT788" i="1"/>
  <c r="AU788" i="1" s="1"/>
  <c r="AS788" i="1"/>
  <c r="BF787" i="1"/>
  <c r="BC787" i="1"/>
  <c r="BB787" i="1"/>
  <c r="BA787" i="1"/>
  <c r="AZ787" i="1"/>
  <c r="AY787" i="1"/>
  <c r="AV787" i="1"/>
  <c r="AW787" i="1" s="1"/>
  <c r="AT787" i="1"/>
  <c r="AU787" i="1" s="1"/>
  <c r="AS787" i="1"/>
  <c r="BF786" i="1"/>
  <c r="BC786" i="1"/>
  <c r="BB786" i="1"/>
  <c r="BA786" i="1"/>
  <c r="AZ786" i="1"/>
  <c r="AY786" i="1"/>
  <c r="AV786" i="1"/>
  <c r="AX786" i="1" s="1"/>
  <c r="AT786" i="1"/>
  <c r="AU786" i="1" s="1"/>
  <c r="AS786" i="1"/>
  <c r="BF785" i="1"/>
  <c r="BC785" i="1"/>
  <c r="BB785" i="1"/>
  <c r="BA785" i="1"/>
  <c r="AZ785" i="1"/>
  <c r="AY785" i="1"/>
  <c r="AV785" i="1"/>
  <c r="AW785" i="1" s="1"/>
  <c r="AT785" i="1"/>
  <c r="AU785" i="1" s="1"/>
  <c r="AS785" i="1"/>
  <c r="BF784" i="1"/>
  <c r="BC784" i="1"/>
  <c r="BB784" i="1"/>
  <c r="BA784" i="1"/>
  <c r="AZ784" i="1"/>
  <c r="AY784" i="1"/>
  <c r="AV784" i="1"/>
  <c r="AW784" i="1" s="1"/>
  <c r="AT784" i="1"/>
  <c r="AU784" i="1" s="1"/>
  <c r="AS784" i="1"/>
  <c r="BF783" i="1"/>
  <c r="BC783" i="1"/>
  <c r="BB783" i="1"/>
  <c r="BA783" i="1"/>
  <c r="AZ783" i="1"/>
  <c r="AY783" i="1"/>
  <c r="AV783" i="1"/>
  <c r="AW783" i="1" s="1"/>
  <c r="AT783" i="1"/>
  <c r="AU783" i="1" s="1"/>
  <c r="AS783" i="1"/>
  <c r="BF782" i="1"/>
  <c r="BC782" i="1"/>
  <c r="BB782" i="1"/>
  <c r="BA782" i="1"/>
  <c r="AZ782" i="1"/>
  <c r="AY782" i="1"/>
  <c r="AX782" i="1"/>
  <c r="AV782" i="1"/>
  <c r="AW782" i="1" s="1"/>
  <c r="AT782" i="1"/>
  <c r="AU782" i="1" s="1"/>
  <c r="AS782" i="1"/>
  <c r="BF781" i="1"/>
  <c r="BC781" i="1"/>
  <c r="BB781" i="1"/>
  <c r="BA781" i="1"/>
  <c r="AZ781" i="1"/>
  <c r="AY781" i="1"/>
  <c r="AV781" i="1"/>
  <c r="AW781" i="1" s="1"/>
  <c r="AT781" i="1"/>
  <c r="AU781" i="1" s="1"/>
  <c r="AS781" i="1"/>
  <c r="BF780" i="1"/>
  <c r="BC780" i="1"/>
  <c r="BB780" i="1"/>
  <c r="BA780" i="1"/>
  <c r="AZ780" i="1"/>
  <c r="AY780" i="1"/>
  <c r="AV780" i="1"/>
  <c r="AW780" i="1" s="1"/>
  <c r="AT780" i="1"/>
  <c r="AU780" i="1" s="1"/>
  <c r="AS780" i="1"/>
  <c r="BF779" i="1"/>
  <c r="BC779" i="1"/>
  <c r="BB779" i="1"/>
  <c r="BA779" i="1"/>
  <c r="AZ779" i="1"/>
  <c r="AY779" i="1"/>
  <c r="AV779" i="1"/>
  <c r="AW779" i="1" s="1"/>
  <c r="AT779" i="1"/>
  <c r="AU779" i="1" s="1"/>
  <c r="AS779" i="1"/>
  <c r="BF778" i="1"/>
  <c r="BC778" i="1"/>
  <c r="BB778" i="1"/>
  <c r="BA778" i="1"/>
  <c r="AZ778" i="1"/>
  <c r="AY778" i="1"/>
  <c r="AV778" i="1"/>
  <c r="AT778" i="1"/>
  <c r="AU778" i="1" s="1"/>
  <c r="AS778" i="1"/>
  <c r="BF777" i="1"/>
  <c r="BC777" i="1"/>
  <c r="BB777" i="1"/>
  <c r="BA777" i="1"/>
  <c r="AZ777" i="1"/>
  <c r="AY777" i="1"/>
  <c r="AV777" i="1"/>
  <c r="AW777" i="1" s="1"/>
  <c r="AT777" i="1"/>
  <c r="AU777" i="1" s="1"/>
  <c r="AS777" i="1"/>
  <c r="BF776" i="1"/>
  <c r="BC776" i="1"/>
  <c r="BB776" i="1"/>
  <c r="BA776" i="1"/>
  <c r="AZ776" i="1"/>
  <c r="AY776" i="1"/>
  <c r="AV776" i="1"/>
  <c r="AX776" i="1" s="1"/>
  <c r="AT776" i="1"/>
  <c r="AU776" i="1" s="1"/>
  <c r="AS776" i="1"/>
  <c r="BF775" i="1"/>
  <c r="BC775" i="1"/>
  <c r="BB775" i="1"/>
  <c r="BA775" i="1"/>
  <c r="AZ775" i="1"/>
  <c r="AY775" i="1"/>
  <c r="AV775" i="1"/>
  <c r="AW775" i="1" s="1"/>
  <c r="AT775" i="1"/>
  <c r="AU775" i="1" s="1"/>
  <c r="AS775" i="1"/>
  <c r="BF774" i="1"/>
  <c r="BC774" i="1"/>
  <c r="BB774" i="1"/>
  <c r="BA774" i="1"/>
  <c r="AZ774" i="1"/>
  <c r="AY774" i="1"/>
  <c r="AV774" i="1"/>
  <c r="AW774" i="1" s="1"/>
  <c r="AT774" i="1"/>
  <c r="AU774" i="1" s="1"/>
  <c r="AS774" i="1"/>
  <c r="BF773" i="1"/>
  <c r="BC773" i="1"/>
  <c r="BB773" i="1"/>
  <c r="BA773" i="1"/>
  <c r="AZ773" i="1"/>
  <c r="AY773" i="1"/>
  <c r="AV773" i="1"/>
  <c r="AW773" i="1" s="1"/>
  <c r="AT773" i="1"/>
  <c r="AU773" i="1" s="1"/>
  <c r="AS773" i="1"/>
  <c r="BF772" i="1"/>
  <c r="BC772" i="1"/>
  <c r="BB772" i="1"/>
  <c r="BA772" i="1"/>
  <c r="AZ772" i="1"/>
  <c r="AY772" i="1"/>
  <c r="AV772" i="1"/>
  <c r="AX772" i="1" s="1"/>
  <c r="AT772" i="1"/>
  <c r="AU772" i="1" s="1"/>
  <c r="AS772" i="1"/>
  <c r="BF771" i="1"/>
  <c r="BC771" i="1"/>
  <c r="BB771" i="1"/>
  <c r="BA771" i="1"/>
  <c r="AZ771" i="1"/>
  <c r="AY771" i="1"/>
  <c r="AV771" i="1"/>
  <c r="AW771" i="1" s="1"/>
  <c r="AT771" i="1"/>
  <c r="AU771" i="1" s="1"/>
  <c r="AS771" i="1"/>
  <c r="BF770" i="1"/>
  <c r="BC770" i="1"/>
  <c r="BB770" i="1"/>
  <c r="BA770" i="1"/>
  <c r="AZ770" i="1"/>
  <c r="AY770" i="1"/>
  <c r="AV770" i="1"/>
  <c r="AX770" i="1" s="1"/>
  <c r="AT770" i="1"/>
  <c r="AU770" i="1" s="1"/>
  <c r="AS770" i="1"/>
  <c r="BF769" i="1"/>
  <c r="BC769" i="1"/>
  <c r="BB769" i="1"/>
  <c r="BA769" i="1"/>
  <c r="AZ769" i="1"/>
  <c r="AY769" i="1"/>
  <c r="AV769" i="1"/>
  <c r="AW769" i="1" s="1"/>
  <c r="AT769" i="1"/>
  <c r="AU769" i="1" s="1"/>
  <c r="AS769" i="1"/>
  <c r="BF768" i="1"/>
  <c r="BC768" i="1"/>
  <c r="BB768" i="1"/>
  <c r="BA768" i="1"/>
  <c r="AZ768" i="1"/>
  <c r="AY768" i="1"/>
  <c r="AV768" i="1"/>
  <c r="AW768" i="1" s="1"/>
  <c r="AT768" i="1"/>
  <c r="AU768" i="1" s="1"/>
  <c r="AS768" i="1"/>
  <c r="BF767" i="1"/>
  <c r="BC767" i="1"/>
  <c r="BB767" i="1"/>
  <c r="BA767" i="1"/>
  <c r="AZ767" i="1"/>
  <c r="AY767" i="1"/>
  <c r="AV767" i="1"/>
  <c r="AW767" i="1" s="1"/>
  <c r="AT767" i="1"/>
  <c r="AU767" i="1" s="1"/>
  <c r="AS767" i="1"/>
  <c r="BF766" i="1"/>
  <c r="BC766" i="1"/>
  <c r="BB766" i="1"/>
  <c r="BA766" i="1"/>
  <c r="AZ766" i="1"/>
  <c r="AY766" i="1"/>
  <c r="AV766" i="1"/>
  <c r="AW766" i="1" s="1"/>
  <c r="AT766" i="1"/>
  <c r="AU766" i="1" s="1"/>
  <c r="AS766" i="1"/>
  <c r="BF765" i="1"/>
  <c r="BC765" i="1"/>
  <c r="BB765" i="1"/>
  <c r="BA765" i="1"/>
  <c r="AZ765" i="1"/>
  <c r="AY765" i="1"/>
  <c r="AV765" i="1"/>
  <c r="AT765" i="1"/>
  <c r="AU765" i="1" s="1"/>
  <c r="AS765" i="1"/>
  <c r="BF764" i="1"/>
  <c r="BC764" i="1"/>
  <c r="BB764" i="1"/>
  <c r="BA764" i="1"/>
  <c r="AZ764" i="1"/>
  <c r="AY764" i="1"/>
  <c r="AV764" i="1"/>
  <c r="AW764" i="1" s="1"/>
  <c r="AU764" i="1"/>
  <c r="AT764" i="1"/>
  <c r="AS764" i="1"/>
  <c r="BF763" i="1"/>
  <c r="BC763" i="1"/>
  <c r="BB763" i="1"/>
  <c r="BA763" i="1"/>
  <c r="AZ763" i="1"/>
  <c r="AY763" i="1"/>
  <c r="AV763" i="1"/>
  <c r="AW763" i="1" s="1"/>
  <c r="AT763" i="1"/>
  <c r="AU763" i="1" s="1"/>
  <c r="AS763" i="1"/>
  <c r="BF762" i="1"/>
  <c r="BC762" i="1"/>
  <c r="BB762" i="1"/>
  <c r="BA762" i="1"/>
  <c r="AZ762" i="1"/>
  <c r="AY762" i="1"/>
  <c r="AX762" i="1"/>
  <c r="AV762" i="1"/>
  <c r="AW762" i="1" s="1"/>
  <c r="AT762" i="1"/>
  <c r="AU762" i="1" s="1"/>
  <c r="AS762" i="1"/>
  <c r="BF761" i="1"/>
  <c r="BC761" i="1"/>
  <c r="BB761" i="1"/>
  <c r="BA761" i="1"/>
  <c r="AZ761" i="1"/>
  <c r="AY761" i="1"/>
  <c r="AV761" i="1"/>
  <c r="AW761" i="1" s="1"/>
  <c r="AT761" i="1"/>
  <c r="AU761" i="1" s="1"/>
  <c r="AS761" i="1"/>
  <c r="BF760" i="1"/>
  <c r="BC760" i="1"/>
  <c r="BB760" i="1"/>
  <c r="BA760" i="1"/>
  <c r="AZ760" i="1"/>
  <c r="AY760" i="1"/>
  <c r="AV760" i="1"/>
  <c r="AX760" i="1" s="1"/>
  <c r="AT760" i="1"/>
  <c r="AU760" i="1" s="1"/>
  <c r="AS760" i="1"/>
  <c r="BF759" i="1"/>
  <c r="BC759" i="1"/>
  <c r="BB759" i="1"/>
  <c r="BA759" i="1"/>
  <c r="AZ759" i="1"/>
  <c r="AY759" i="1"/>
  <c r="AV759" i="1"/>
  <c r="AW759" i="1" s="1"/>
  <c r="AT759" i="1"/>
  <c r="AU759" i="1" s="1"/>
  <c r="AS759" i="1"/>
  <c r="BF758" i="1"/>
  <c r="BC758" i="1"/>
  <c r="BB758" i="1"/>
  <c r="BA758" i="1"/>
  <c r="AZ758" i="1"/>
  <c r="AY758" i="1"/>
  <c r="AX758" i="1"/>
  <c r="AV758" i="1"/>
  <c r="AW758" i="1" s="1"/>
  <c r="AT758" i="1"/>
  <c r="AU758" i="1" s="1"/>
  <c r="AS758" i="1"/>
  <c r="BF757" i="1"/>
  <c r="BC757" i="1"/>
  <c r="BB757" i="1"/>
  <c r="BA757" i="1"/>
  <c r="AZ757" i="1"/>
  <c r="AY757" i="1"/>
  <c r="AV757" i="1"/>
  <c r="AW757" i="1" s="1"/>
  <c r="AT757" i="1"/>
  <c r="AU757" i="1" s="1"/>
  <c r="AS757" i="1"/>
  <c r="BF756" i="1"/>
  <c r="BC756" i="1"/>
  <c r="BB756" i="1"/>
  <c r="BA756" i="1"/>
  <c r="AZ756" i="1"/>
  <c r="AY756" i="1"/>
  <c r="AV756" i="1"/>
  <c r="AX756" i="1" s="1"/>
  <c r="AT756" i="1"/>
  <c r="AU756" i="1" s="1"/>
  <c r="AS756" i="1"/>
  <c r="BF755" i="1"/>
  <c r="BC755" i="1"/>
  <c r="BB755" i="1"/>
  <c r="BA755" i="1"/>
  <c r="AZ755" i="1"/>
  <c r="AY755" i="1"/>
  <c r="AV755" i="1"/>
  <c r="AW755" i="1" s="1"/>
  <c r="AT755" i="1"/>
  <c r="AU755" i="1" s="1"/>
  <c r="AS755" i="1"/>
  <c r="BF754" i="1"/>
  <c r="BC754" i="1"/>
  <c r="BB754" i="1"/>
  <c r="BA754" i="1"/>
  <c r="AZ754" i="1"/>
  <c r="AY754" i="1"/>
  <c r="AX754" i="1"/>
  <c r="AV754" i="1"/>
  <c r="AW754" i="1" s="1"/>
  <c r="AT754" i="1"/>
  <c r="AU754" i="1" s="1"/>
  <c r="AS754" i="1"/>
  <c r="BF753" i="1"/>
  <c r="BC753" i="1"/>
  <c r="BB753" i="1"/>
  <c r="BA753" i="1"/>
  <c r="AZ753" i="1"/>
  <c r="AY753" i="1"/>
  <c r="AV753" i="1"/>
  <c r="AW753" i="1" s="1"/>
  <c r="AT753" i="1"/>
  <c r="AU753" i="1" s="1"/>
  <c r="AS753" i="1"/>
  <c r="BF752" i="1"/>
  <c r="BC752" i="1"/>
  <c r="BB752" i="1"/>
  <c r="BA752" i="1"/>
  <c r="AZ752" i="1"/>
  <c r="AY752" i="1"/>
  <c r="AV752" i="1"/>
  <c r="AW752" i="1" s="1"/>
  <c r="AT752" i="1"/>
  <c r="AU752" i="1" s="1"/>
  <c r="AS752" i="1"/>
  <c r="BF751" i="1"/>
  <c r="BC751" i="1"/>
  <c r="BB751" i="1"/>
  <c r="BA751" i="1"/>
  <c r="AZ751" i="1"/>
  <c r="AY751" i="1"/>
  <c r="AV751" i="1"/>
  <c r="AW751" i="1" s="1"/>
  <c r="AT751" i="1"/>
  <c r="AU751" i="1" s="1"/>
  <c r="AS751" i="1"/>
  <c r="BF750" i="1"/>
  <c r="BC750" i="1"/>
  <c r="BB750" i="1"/>
  <c r="BA750" i="1"/>
  <c r="AZ750" i="1"/>
  <c r="AY750" i="1"/>
  <c r="AV750" i="1"/>
  <c r="AW750" i="1" s="1"/>
  <c r="AT750" i="1"/>
  <c r="AU750" i="1" s="1"/>
  <c r="AS750" i="1"/>
  <c r="BF749" i="1"/>
  <c r="BC749" i="1"/>
  <c r="BB749" i="1"/>
  <c r="BA749" i="1"/>
  <c r="AZ749" i="1"/>
  <c r="AY749" i="1"/>
  <c r="AV749" i="1"/>
  <c r="AT749" i="1"/>
  <c r="AU749" i="1" s="1"/>
  <c r="AS749" i="1"/>
  <c r="BF748" i="1"/>
  <c r="BC748" i="1"/>
  <c r="BB748" i="1"/>
  <c r="BA748" i="1"/>
  <c r="AZ748" i="1"/>
  <c r="AY748" i="1"/>
  <c r="AV748" i="1"/>
  <c r="AX748" i="1" s="1"/>
  <c r="AU748" i="1"/>
  <c r="AT748" i="1"/>
  <c r="AS748" i="1"/>
  <c r="BF747" i="1"/>
  <c r="BC747" i="1"/>
  <c r="BB747" i="1"/>
  <c r="BA747" i="1"/>
  <c r="AZ747" i="1"/>
  <c r="AY747" i="1"/>
  <c r="AV747" i="1"/>
  <c r="AW747" i="1" s="1"/>
  <c r="AT747" i="1"/>
  <c r="AU747" i="1" s="1"/>
  <c r="AS747" i="1"/>
  <c r="BF746" i="1"/>
  <c r="BC746" i="1"/>
  <c r="BB746" i="1"/>
  <c r="BA746" i="1"/>
  <c r="AZ746" i="1"/>
  <c r="AY746" i="1"/>
  <c r="AV746" i="1"/>
  <c r="AW746" i="1" s="1"/>
  <c r="AT746" i="1"/>
  <c r="AU746" i="1" s="1"/>
  <c r="AS746" i="1"/>
  <c r="BF745" i="1"/>
  <c r="BC745" i="1"/>
  <c r="BB745" i="1"/>
  <c r="BA745" i="1"/>
  <c r="AZ745" i="1"/>
  <c r="AY745" i="1"/>
  <c r="AV745" i="1"/>
  <c r="AW745" i="1" s="1"/>
  <c r="AT745" i="1"/>
  <c r="AU745" i="1" s="1"/>
  <c r="AS745" i="1"/>
  <c r="BF744" i="1"/>
  <c r="BC744" i="1"/>
  <c r="BB744" i="1"/>
  <c r="BA744" i="1"/>
  <c r="AZ744" i="1"/>
  <c r="AY744" i="1"/>
  <c r="AV744" i="1"/>
  <c r="AX744" i="1" s="1"/>
  <c r="AT744" i="1"/>
  <c r="AU744" i="1" s="1"/>
  <c r="AS744" i="1"/>
  <c r="BF743" i="1"/>
  <c r="BC743" i="1"/>
  <c r="BB743" i="1"/>
  <c r="BA743" i="1"/>
  <c r="AZ743" i="1"/>
  <c r="AY743" i="1"/>
  <c r="AV743" i="1"/>
  <c r="AW743" i="1" s="1"/>
  <c r="AT743" i="1"/>
  <c r="AU743" i="1" s="1"/>
  <c r="AS743" i="1"/>
  <c r="BF742" i="1"/>
  <c r="BC742" i="1"/>
  <c r="BB742" i="1"/>
  <c r="BA742" i="1"/>
  <c r="AZ742" i="1"/>
  <c r="AY742" i="1"/>
  <c r="AV742" i="1"/>
  <c r="AW742" i="1" s="1"/>
  <c r="AT742" i="1"/>
  <c r="AU742" i="1" s="1"/>
  <c r="AS742" i="1"/>
  <c r="BF741" i="1"/>
  <c r="BC741" i="1"/>
  <c r="BB741" i="1"/>
  <c r="BA741" i="1"/>
  <c r="AZ741" i="1"/>
  <c r="AY741" i="1"/>
  <c r="AV741" i="1"/>
  <c r="AX741" i="1" s="1"/>
  <c r="AT741" i="1"/>
  <c r="AU741" i="1" s="1"/>
  <c r="AS741" i="1"/>
  <c r="BF740" i="1"/>
  <c r="BC740" i="1"/>
  <c r="BB740" i="1"/>
  <c r="BA740" i="1"/>
  <c r="AZ740" i="1"/>
  <c r="AY740" i="1"/>
  <c r="AV740" i="1"/>
  <c r="AW740" i="1" s="1"/>
  <c r="AT740" i="1"/>
  <c r="AU740" i="1" s="1"/>
  <c r="AS740" i="1"/>
  <c r="BF739" i="1"/>
  <c r="BC739" i="1"/>
  <c r="BB739" i="1"/>
  <c r="BA739" i="1"/>
  <c r="AZ739" i="1"/>
  <c r="AY739" i="1"/>
  <c r="AV739" i="1"/>
  <c r="AW739" i="1" s="1"/>
  <c r="AT739" i="1"/>
  <c r="AU739" i="1" s="1"/>
  <c r="AS739" i="1"/>
  <c r="BF738" i="1"/>
  <c r="BC738" i="1"/>
  <c r="BB738" i="1"/>
  <c r="BA738" i="1"/>
  <c r="AZ738" i="1"/>
  <c r="AY738" i="1"/>
  <c r="AV738" i="1"/>
  <c r="AW738" i="1" s="1"/>
  <c r="AT738" i="1"/>
  <c r="AU738" i="1" s="1"/>
  <c r="AS738" i="1"/>
  <c r="BF737" i="1"/>
  <c r="BC737" i="1"/>
  <c r="BB737" i="1"/>
  <c r="BA737" i="1"/>
  <c r="AZ737" i="1"/>
  <c r="AY737" i="1"/>
  <c r="AX737" i="1"/>
  <c r="AV737" i="1"/>
  <c r="AW737" i="1" s="1"/>
  <c r="AT737" i="1"/>
  <c r="AU737" i="1" s="1"/>
  <c r="AS737" i="1"/>
  <c r="BF736" i="1"/>
  <c r="BC736" i="1"/>
  <c r="BB736" i="1"/>
  <c r="BA736" i="1"/>
  <c r="AZ736" i="1"/>
  <c r="AY736" i="1"/>
  <c r="AV736" i="1"/>
  <c r="AX736" i="1" s="1"/>
  <c r="AT736" i="1"/>
  <c r="AU736" i="1" s="1"/>
  <c r="AS736" i="1"/>
  <c r="BF735" i="1"/>
  <c r="BC735" i="1"/>
  <c r="BB735" i="1"/>
  <c r="BA735" i="1"/>
  <c r="AZ735" i="1"/>
  <c r="AY735" i="1"/>
  <c r="AV735" i="1"/>
  <c r="AW735" i="1" s="1"/>
  <c r="AT735" i="1"/>
  <c r="AU735" i="1" s="1"/>
  <c r="AS735" i="1"/>
  <c r="BF734" i="1"/>
  <c r="BC734" i="1"/>
  <c r="BB734" i="1"/>
  <c r="BA734" i="1"/>
  <c r="AZ734" i="1"/>
  <c r="AY734" i="1"/>
  <c r="AW734" i="1"/>
  <c r="AV734" i="1"/>
  <c r="AX734" i="1" s="1"/>
  <c r="AT734" i="1"/>
  <c r="AU734" i="1" s="1"/>
  <c r="AS734" i="1"/>
  <c r="BF733" i="1"/>
  <c r="BC733" i="1"/>
  <c r="BB733" i="1"/>
  <c r="BA733" i="1"/>
  <c r="AZ733" i="1"/>
  <c r="AY733" i="1"/>
  <c r="AV733" i="1"/>
  <c r="AX733" i="1" s="1"/>
  <c r="AT733" i="1"/>
  <c r="AU733" i="1" s="1"/>
  <c r="AS733" i="1"/>
  <c r="BF732" i="1"/>
  <c r="BC732" i="1"/>
  <c r="BB732" i="1"/>
  <c r="BA732" i="1"/>
  <c r="AZ732" i="1"/>
  <c r="AY732" i="1"/>
  <c r="AV732" i="1"/>
  <c r="AW732" i="1" s="1"/>
  <c r="AT732" i="1"/>
  <c r="AU732" i="1" s="1"/>
  <c r="AS732" i="1"/>
  <c r="BF731" i="1"/>
  <c r="BC731" i="1"/>
  <c r="BB731" i="1"/>
  <c r="BA731" i="1"/>
  <c r="AZ731" i="1"/>
  <c r="AY731" i="1"/>
  <c r="AV731" i="1"/>
  <c r="AW731" i="1" s="1"/>
  <c r="AT731" i="1"/>
  <c r="AU731" i="1" s="1"/>
  <c r="AS731" i="1"/>
  <c r="BF730" i="1"/>
  <c r="BC730" i="1"/>
  <c r="BB730" i="1"/>
  <c r="BA730" i="1"/>
  <c r="AZ730" i="1"/>
  <c r="AY730" i="1"/>
  <c r="AV730" i="1"/>
  <c r="AW730" i="1" s="1"/>
  <c r="AT730" i="1"/>
  <c r="AU730" i="1" s="1"/>
  <c r="AS730" i="1"/>
  <c r="BF729" i="1"/>
  <c r="BC729" i="1"/>
  <c r="BB729" i="1"/>
  <c r="BA729" i="1"/>
  <c r="AZ729" i="1"/>
  <c r="AY729" i="1"/>
  <c r="AV729" i="1"/>
  <c r="AT729" i="1"/>
  <c r="AU729" i="1" s="1"/>
  <c r="AS729" i="1"/>
  <c r="BF728" i="1"/>
  <c r="BC728" i="1"/>
  <c r="BB728" i="1"/>
  <c r="BA728" i="1"/>
  <c r="AZ728" i="1"/>
  <c r="AY728" i="1"/>
  <c r="AV728" i="1"/>
  <c r="AW728" i="1" s="1"/>
  <c r="AT728" i="1"/>
  <c r="AU728" i="1" s="1"/>
  <c r="AS728" i="1"/>
  <c r="BF727" i="1"/>
  <c r="BC727" i="1"/>
  <c r="BB727" i="1"/>
  <c r="BA727" i="1"/>
  <c r="AZ727" i="1"/>
  <c r="AY727" i="1"/>
  <c r="AV727" i="1"/>
  <c r="AX727" i="1" s="1"/>
  <c r="AT727" i="1"/>
  <c r="AU727" i="1" s="1"/>
  <c r="AS727" i="1"/>
  <c r="BF726" i="1"/>
  <c r="BC726" i="1"/>
  <c r="BB726" i="1"/>
  <c r="BA726" i="1"/>
  <c r="AZ726" i="1"/>
  <c r="AY726" i="1"/>
  <c r="AV726" i="1"/>
  <c r="AW726" i="1" s="1"/>
  <c r="AT726" i="1"/>
  <c r="AU726" i="1" s="1"/>
  <c r="AS726" i="1"/>
  <c r="BF725" i="1"/>
  <c r="BC725" i="1"/>
  <c r="BB725" i="1"/>
  <c r="BA725" i="1"/>
  <c r="AZ725" i="1"/>
  <c r="AY725" i="1"/>
  <c r="AV725" i="1"/>
  <c r="AX725" i="1" s="1"/>
  <c r="AT725" i="1"/>
  <c r="AU725" i="1" s="1"/>
  <c r="AS725" i="1"/>
  <c r="BF724" i="1"/>
  <c r="BC724" i="1"/>
  <c r="BB724" i="1"/>
  <c r="BA724" i="1"/>
  <c r="AZ724" i="1"/>
  <c r="AY724" i="1"/>
  <c r="AV724" i="1"/>
  <c r="AX724" i="1" s="1"/>
  <c r="AT724" i="1"/>
  <c r="AU724" i="1" s="1"/>
  <c r="AS724" i="1"/>
  <c r="BF723" i="1"/>
  <c r="BC723" i="1"/>
  <c r="BB723" i="1"/>
  <c r="BA723" i="1"/>
  <c r="AZ723" i="1"/>
  <c r="AY723" i="1"/>
  <c r="AV723" i="1"/>
  <c r="AW723" i="1" s="1"/>
  <c r="AT723" i="1"/>
  <c r="AU723" i="1" s="1"/>
  <c r="AS723" i="1"/>
  <c r="BF722" i="1"/>
  <c r="BC722" i="1"/>
  <c r="BB722" i="1"/>
  <c r="BA722" i="1"/>
  <c r="AZ722" i="1"/>
  <c r="AY722" i="1"/>
  <c r="AV722" i="1"/>
  <c r="AW722" i="1" s="1"/>
  <c r="AT722" i="1"/>
  <c r="AU722" i="1" s="1"/>
  <c r="AS722" i="1"/>
  <c r="BF721" i="1"/>
  <c r="BC721" i="1"/>
  <c r="BB721" i="1"/>
  <c r="BA721" i="1"/>
  <c r="AZ721" i="1"/>
  <c r="AY721" i="1"/>
  <c r="AV721" i="1"/>
  <c r="AX721" i="1" s="1"/>
  <c r="AT721" i="1"/>
  <c r="AU721" i="1" s="1"/>
  <c r="AS721" i="1"/>
  <c r="BF720" i="1"/>
  <c r="BC720" i="1"/>
  <c r="BB720" i="1"/>
  <c r="BA720" i="1"/>
  <c r="AZ720" i="1"/>
  <c r="AY720" i="1"/>
  <c r="AW720" i="1"/>
  <c r="AV720" i="1"/>
  <c r="AX720" i="1" s="1"/>
  <c r="AT720" i="1"/>
  <c r="AU720" i="1" s="1"/>
  <c r="AS720" i="1"/>
  <c r="BF719" i="1"/>
  <c r="BC719" i="1"/>
  <c r="BB719" i="1"/>
  <c r="BA719" i="1"/>
  <c r="AZ719" i="1"/>
  <c r="AY719" i="1"/>
  <c r="AV719" i="1"/>
  <c r="AW719" i="1" s="1"/>
  <c r="AT719" i="1"/>
  <c r="AU719" i="1" s="1"/>
  <c r="AS719" i="1"/>
  <c r="BF718" i="1"/>
  <c r="BC718" i="1"/>
  <c r="BB718" i="1"/>
  <c r="BA718" i="1"/>
  <c r="AZ718" i="1"/>
  <c r="AY718" i="1"/>
  <c r="AV718" i="1"/>
  <c r="AT718" i="1"/>
  <c r="AU718" i="1" s="1"/>
  <c r="AS718" i="1"/>
  <c r="BF717" i="1"/>
  <c r="BC717" i="1"/>
  <c r="BB717" i="1"/>
  <c r="BA717" i="1"/>
  <c r="AZ717" i="1"/>
  <c r="AY717" i="1"/>
  <c r="AW717" i="1"/>
  <c r="AV717" i="1"/>
  <c r="AX717" i="1" s="1"/>
  <c r="AT717" i="1"/>
  <c r="AU717" i="1" s="1"/>
  <c r="AS717" i="1"/>
  <c r="BF716" i="1"/>
  <c r="BC716" i="1"/>
  <c r="BB716" i="1"/>
  <c r="BA716" i="1"/>
  <c r="AZ716" i="1"/>
  <c r="AY716" i="1"/>
  <c r="AV716" i="1"/>
  <c r="AW716" i="1" s="1"/>
  <c r="AT716" i="1"/>
  <c r="AU716" i="1" s="1"/>
  <c r="AS716" i="1"/>
  <c r="BF715" i="1"/>
  <c r="BC715" i="1"/>
  <c r="BB715" i="1"/>
  <c r="BA715" i="1"/>
  <c r="AZ715" i="1"/>
  <c r="AY715" i="1"/>
  <c r="AV715" i="1"/>
  <c r="AW715" i="1" s="1"/>
  <c r="AT715" i="1"/>
  <c r="AU715" i="1" s="1"/>
  <c r="AS715" i="1"/>
  <c r="BF714" i="1"/>
  <c r="BC714" i="1"/>
  <c r="BB714" i="1"/>
  <c r="BA714" i="1"/>
  <c r="AZ714" i="1"/>
  <c r="AY714" i="1"/>
  <c r="AV714" i="1"/>
  <c r="AX714" i="1" s="1"/>
  <c r="AT714" i="1"/>
  <c r="AU714" i="1" s="1"/>
  <c r="AS714" i="1"/>
  <c r="BF713" i="1"/>
  <c r="BC713" i="1"/>
  <c r="BB713" i="1"/>
  <c r="BA713" i="1"/>
  <c r="AZ713" i="1"/>
  <c r="AY713" i="1"/>
  <c r="AV713" i="1"/>
  <c r="AW713" i="1" s="1"/>
  <c r="AT713" i="1"/>
  <c r="AU713" i="1" s="1"/>
  <c r="AS713" i="1"/>
  <c r="BF712" i="1"/>
  <c r="BC712" i="1"/>
  <c r="BB712" i="1"/>
  <c r="BA712" i="1"/>
  <c r="AZ712" i="1"/>
  <c r="AY712" i="1"/>
  <c r="AV712" i="1"/>
  <c r="AW712" i="1" s="1"/>
  <c r="AT712" i="1"/>
  <c r="AU712" i="1" s="1"/>
  <c r="AS712" i="1"/>
  <c r="BF711" i="1"/>
  <c r="BC711" i="1"/>
  <c r="BB711" i="1"/>
  <c r="BA711" i="1"/>
  <c r="AZ711" i="1"/>
  <c r="AY711" i="1"/>
  <c r="AV711" i="1"/>
  <c r="AX711" i="1" s="1"/>
  <c r="AT711" i="1"/>
  <c r="AU711" i="1" s="1"/>
  <c r="AS711" i="1"/>
  <c r="BF710" i="1"/>
  <c r="BC710" i="1"/>
  <c r="BB710" i="1"/>
  <c r="BA710" i="1"/>
  <c r="AZ710" i="1"/>
  <c r="AY710" i="1"/>
  <c r="AV710" i="1"/>
  <c r="AW710" i="1" s="1"/>
  <c r="AT710" i="1"/>
  <c r="AU710" i="1" s="1"/>
  <c r="AS710" i="1"/>
  <c r="BF709" i="1"/>
  <c r="BC709" i="1"/>
  <c r="BB709" i="1"/>
  <c r="BA709" i="1"/>
  <c r="AZ709" i="1"/>
  <c r="AY709" i="1"/>
  <c r="AV709" i="1"/>
  <c r="AX709" i="1" s="1"/>
  <c r="AT709" i="1"/>
  <c r="AU709" i="1" s="1"/>
  <c r="AS709" i="1"/>
  <c r="BF708" i="1"/>
  <c r="BC708" i="1"/>
  <c r="BB708" i="1"/>
  <c r="BA708" i="1"/>
  <c r="AZ708" i="1"/>
  <c r="AY708" i="1"/>
  <c r="AV708" i="1"/>
  <c r="AX708" i="1" s="1"/>
  <c r="AT708" i="1"/>
  <c r="AU708" i="1" s="1"/>
  <c r="AS708" i="1"/>
  <c r="BF707" i="1"/>
  <c r="BC707" i="1"/>
  <c r="BB707" i="1"/>
  <c r="BA707" i="1"/>
  <c r="AZ707" i="1"/>
  <c r="AY707" i="1"/>
  <c r="AV707" i="1"/>
  <c r="AX707" i="1" s="1"/>
  <c r="AT707" i="1"/>
  <c r="AU707" i="1" s="1"/>
  <c r="AS707" i="1"/>
  <c r="BF706" i="1"/>
  <c r="BC706" i="1"/>
  <c r="BB706" i="1"/>
  <c r="BA706" i="1"/>
  <c r="AZ706" i="1"/>
  <c r="AY706" i="1"/>
  <c r="AV706" i="1"/>
  <c r="AW706" i="1" s="1"/>
  <c r="AT706" i="1"/>
  <c r="AU706" i="1" s="1"/>
  <c r="AS706" i="1"/>
  <c r="BF705" i="1"/>
  <c r="BC705" i="1"/>
  <c r="BB705" i="1"/>
  <c r="BA705" i="1"/>
  <c r="AZ705" i="1"/>
  <c r="AY705" i="1"/>
  <c r="AV705" i="1"/>
  <c r="AX705" i="1" s="1"/>
  <c r="AT705" i="1"/>
  <c r="AU705" i="1" s="1"/>
  <c r="AS705" i="1"/>
  <c r="BF704" i="1"/>
  <c r="BC704" i="1"/>
  <c r="BB704" i="1"/>
  <c r="BA704" i="1"/>
  <c r="AZ704" i="1"/>
  <c r="AY704" i="1"/>
  <c r="AV704" i="1"/>
  <c r="AW704" i="1" s="1"/>
  <c r="AT704" i="1"/>
  <c r="AU704" i="1" s="1"/>
  <c r="AS704" i="1"/>
  <c r="BF703" i="1"/>
  <c r="BC703" i="1"/>
  <c r="BB703" i="1"/>
  <c r="BA703" i="1"/>
  <c r="AZ703" i="1"/>
  <c r="AY703" i="1"/>
  <c r="AV703" i="1"/>
  <c r="AW703" i="1" s="1"/>
  <c r="AT703" i="1"/>
  <c r="AU703" i="1" s="1"/>
  <c r="AS703" i="1"/>
  <c r="BF702" i="1"/>
  <c r="BC702" i="1"/>
  <c r="BB702" i="1"/>
  <c r="BA702" i="1"/>
  <c r="AZ702" i="1"/>
  <c r="AY702" i="1"/>
  <c r="AV702" i="1"/>
  <c r="AX702" i="1" s="1"/>
  <c r="AT702" i="1"/>
  <c r="AU702" i="1" s="1"/>
  <c r="AS702" i="1"/>
  <c r="BF701" i="1"/>
  <c r="BC701" i="1"/>
  <c r="BB701" i="1"/>
  <c r="BA701" i="1"/>
  <c r="AZ701" i="1"/>
  <c r="AY701" i="1"/>
  <c r="AV701" i="1"/>
  <c r="AX701" i="1" s="1"/>
  <c r="AT701" i="1"/>
  <c r="AU701" i="1" s="1"/>
  <c r="AS701" i="1"/>
  <c r="BF700" i="1"/>
  <c r="BC700" i="1"/>
  <c r="BB700" i="1"/>
  <c r="BA700" i="1"/>
  <c r="AZ700" i="1"/>
  <c r="AY700" i="1"/>
  <c r="AV700" i="1"/>
  <c r="AX700" i="1" s="1"/>
  <c r="AT700" i="1"/>
  <c r="AU700" i="1" s="1"/>
  <c r="AS700" i="1"/>
  <c r="BF699" i="1"/>
  <c r="BC699" i="1"/>
  <c r="BB699" i="1"/>
  <c r="BA699" i="1"/>
  <c r="AZ699" i="1"/>
  <c r="AY699" i="1"/>
  <c r="AV699" i="1"/>
  <c r="AW699" i="1" s="1"/>
  <c r="AT699" i="1"/>
  <c r="AU699" i="1" s="1"/>
  <c r="AS699" i="1"/>
  <c r="BF698" i="1"/>
  <c r="BC698" i="1"/>
  <c r="BB698" i="1"/>
  <c r="BA698" i="1"/>
  <c r="AZ698" i="1"/>
  <c r="AY698" i="1"/>
  <c r="AV698" i="1"/>
  <c r="AX698" i="1" s="1"/>
  <c r="AT698" i="1"/>
  <c r="AU698" i="1" s="1"/>
  <c r="AS698" i="1"/>
  <c r="BF697" i="1"/>
  <c r="BC697" i="1"/>
  <c r="BB697" i="1"/>
  <c r="BA697" i="1"/>
  <c r="AZ697" i="1"/>
  <c r="AY697" i="1"/>
  <c r="AV697" i="1"/>
  <c r="AW697" i="1" s="1"/>
  <c r="AT697" i="1"/>
  <c r="AU697" i="1" s="1"/>
  <c r="AS697" i="1"/>
  <c r="BF696" i="1"/>
  <c r="BC696" i="1"/>
  <c r="BB696" i="1"/>
  <c r="BA696" i="1"/>
  <c r="AZ696" i="1"/>
  <c r="AY696" i="1"/>
  <c r="AV696" i="1"/>
  <c r="AX696" i="1" s="1"/>
  <c r="AT696" i="1"/>
  <c r="AU696" i="1" s="1"/>
  <c r="AS696" i="1"/>
  <c r="BF695" i="1"/>
  <c r="BC695" i="1"/>
  <c r="BB695" i="1"/>
  <c r="BA695" i="1"/>
  <c r="AZ695" i="1"/>
  <c r="AY695" i="1"/>
  <c r="AV695" i="1"/>
  <c r="AW695" i="1" s="1"/>
  <c r="AT695" i="1"/>
  <c r="AU695" i="1" s="1"/>
  <c r="AS695" i="1"/>
  <c r="BF694" i="1"/>
  <c r="BC694" i="1"/>
  <c r="BB694" i="1"/>
  <c r="BA694" i="1"/>
  <c r="AZ694" i="1"/>
  <c r="AY694" i="1"/>
  <c r="AV694" i="1"/>
  <c r="AX694" i="1" s="1"/>
  <c r="AT694" i="1"/>
  <c r="AU694" i="1" s="1"/>
  <c r="AS694" i="1"/>
  <c r="BF693" i="1"/>
  <c r="BC693" i="1"/>
  <c r="BB693" i="1"/>
  <c r="BA693" i="1"/>
  <c r="AZ693" i="1"/>
  <c r="AY693" i="1"/>
  <c r="AV693" i="1"/>
  <c r="AT693" i="1"/>
  <c r="AU693" i="1" s="1"/>
  <c r="AS693" i="1"/>
  <c r="BF692" i="1"/>
  <c r="BC692" i="1"/>
  <c r="BB692" i="1"/>
  <c r="BA692" i="1"/>
  <c r="AZ692" i="1"/>
  <c r="AY692" i="1"/>
  <c r="AV692" i="1"/>
  <c r="AX692" i="1" s="1"/>
  <c r="AT692" i="1"/>
  <c r="AU692" i="1" s="1"/>
  <c r="AS692" i="1"/>
  <c r="BF691" i="1"/>
  <c r="BC691" i="1"/>
  <c r="BB691" i="1"/>
  <c r="BA691" i="1"/>
  <c r="AZ691" i="1"/>
  <c r="AY691" i="1"/>
  <c r="AV691" i="1"/>
  <c r="AT691" i="1"/>
  <c r="AU691" i="1" s="1"/>
  <c r="AS691" i="1"/>
  <c r="BF690" i="1"/>
  <c r="BC690" i="1"/>
  <c r="BB690" i="1"/>
  <c r="BA690" i="1"/>
  <c r="AZ690" i="1"/>
  <c r="AY690" i="1"/>
  <c r="AV690" i="1"/>
  <c r="AW690" i="1" s="1"/>
  <c r="AT690" i="1"/>
  <c r="AU690" i="1" s="1"/>
  <c r="AS690" i="1"/>
  <c r="BF689" i="1"/>
  <c r="BC689" i="1"/>
  <c r="BB689" i="1"/>
  <c r="BA689" i="1"/>
  <c r="AZ689" i="1"/>
  <c r="AY689" i="1"/>
  <c r="AV689" i="1"/>
  <c r="AW689" i="1" s="1"/>
  <c r="AT689" i="1"/>
  <c r="AU689" i="1" s="1"/>
  <c r="AS689" i="1"/>
  <c r="BF688" i="1"/>
  <c r="BC688" i="1"/>
  <c r="BB688" i="1"/>
  <c r="BA688" i="1"/>
  <c r="AZ688" i="1"/>
  <c r="AY688" i="1"/>
  <c r="AV688" i="1"/>
  <c r="AW688" i="1" s="1"/>
  <c r="AT688" i="1"/>
  <c r="AU688" i="1" s="1"/>
  <c r="AS688" i="1"/>
  <c r="BF687" i="1"/>
  <c r="BC687" i="1"/>
  <c r="BB687" i="1"/>
  <c r="BA687" i="1"/>
  <c r="AZ687" i="1"/>
  <c r="AY687" i="1"/>
  <c r="AV687" i="1"/>
  <c r="AW687" i="1" s="1"/>
  <c r="AT687" i="1"/>
  <c r="AU687" i="1" s="1"/>
  <c r="AS687" i="1"/>
  <c r="BF686" i="1"/>
  <c r="BC686" i="1"/>
  <c r="BB686" i="1"/>
  <c r="BA686" i="1"/>
  <c r="AZ686" i="1"/>
  <c r="AY686" i="1"/>
  <c r="AV686" i="1"/>
  <c r="AX686" i="1" s="1"/>
  <c r="AT686" i="1"/>
  <c r="AU686" i="1" s="1"/>
  <c r="AS686" i="1"/>
  <c r="BF685" i="1"/>
  <c r="BC685" i="1"/>
  <c r="BB685" i="1"/>
  <c r="BA685" i="1"/>
  <c r="AZ685" i="1"/>
  <c r="AY685" i="1"/>
  <c r="AV685" i="1"/>
  <c r="AW685" i="1" s="1"/>
  <c r="AT685" i="1"/>
  <c r="AU685" i="1" s="1"/>
  <c r="AS685" i="1"/>
  <c r="BF684" i="1"/>
  <c r="BC684" i="1"/>
  <c r="BB684" i="1"/>
  <c r="BA684" i="1"/>
  <c r="AZ684" i="1"/>
  <c r="AY684" i="1"/>
  <c r="AV684" i="1"/>
  <c r="AX684" i="1" s="1"/>
  <c r="AT684" i="1"/>
  <c r="AU684" i="1" s="1"/>
  <c r="AS684" i="1"/>
  <c r="BF683" i="1"/>
  <c r="BC683" i="1"/>
  <c r="BB683" i="1"/>
  <c r="BA683" i="1"/>
  <c r="AZ683" i="1"/>
  <c r="AY683" i="1"/>
  <c r="AV683" i="1"/>
  <c r="AW683" i="1" s="1"/>
  <c r="AT683" i="1"/>
  <c r="AU683" i="1" s="1"/>
  <c r="AS683" i="1"/>
  <c r="BF682" i="1"/>
  <c r="BC682" i="1"/>
  <c r="BB682" i="1"/>
  <c r="BA682" i="1"/>
  <c r="AZ682" i="1"/>
  <c r="AY682" i="1"/>
  <c r="AV682" i="1"/>
  <c r="AX682" i="1" s="1"/>
  <c r="AT682" i="1"/>
  <c r="AU682" i="1" s="1"/>
  <c r="AS682" i="1"/>
  <c r="BF681" i="1"/>
  <c r="BC681" i="1"/>
  <c r="BB681" i="1"/>
  <c r="BA681" i="1"/>
  <c r="AZ681" i="1"/>
  <c r="AY681" i="1"/>
  <c r="AV681" i="1"/>
  <c r="AW681" i="1" s="1"/>
  <c r="AT681" i="1"/>
  <c r="AU681" i="1" s="1"/>
  <c r="AS681" i="1"/>
  <c r="BF680" i="1"/>
  <c r="BC680" i="1"/>
  <c r="BB680" i="1"/>
  <c r="BA680" i="1"/>
  <c r="AZ680" i="1"/>
  <c r="AY680" i="1"/>
  <c r="AV680" i="1"/>
  <c r="AX680" i="1" s="1"/>
  <c r="AT680" i="1"/>
  <c r="AU680" i="1" s="1"/>
  <c r="AS680" i="1"/>
  <c r="BF679" i="1"/>
  <c r="BC679" i="1"/>
  <c r="BB679" i="1"/>
  <c r="BA679" i="1"/>
  <c r="AZ679" i="1"/>
  <c r="AY679" i="1"/>
  <c r="AV679" i="1"/>
  <c r="AW679" i="1" s="1"/>
  <c r="AT679" i="1"/>
  <c r="AU679" i="1" s="1"/>
  <c r="AS679" i="1"/>
  <c r="BF678" i="1"/>
  <c r="BC678" i="1"/>
  <c r="BB678" i="1"/>
  <c r="BA678" i="1"/>
  <c r="AZ678" i="1"/>
  <c r="AY678" i="1"/>
  <c r="AV678" i="1"/>
  <c r="AX678" i="1" s="1"/>
  <c r="AT678" i="1"/>
  <c r="AU678" i="1" s="1"/>
  <c r="AS678" i="1"/>
  <c r="BF677" i="1"/>
  <c r="BC677" i="1"/>
  <c r="BB677" i="1"/>
  <c r="BA677" i="1"/>
  <c r="AZ677" i="1"/>
  <c r="AY677" i="1"/>
  <c r="AV677" i="1"/>
  <c r="AT677" i="1"/>
  <c r="AU677" i="1" s="1"/>
  <c r="AS677" i="1"/>
  <c r="BF676" i="1"/>
  <c r="BC676" i="1"/>
  <c r="BB676" i="1"/>
  <c r="BA676" i="1"/>
  <c r="AZ676" i="1"/>
  <c r="AY676" i="1"/>
  <c r="AW676" i="1"/>
  <c r="AV676" i="1"/>
  <c r="AX676" i="1" s="1"/>
  <c r="AT676" i="1"/>
  <c r="AU676" i="1" s="1"/>
  <c r="AS676" i="1"/>
  <c r="BF675" i="1"/>
  <c r="BC675" i="1"/>
  <c r="BB675" i="1"/>
  <c r="BA675" i="1"/>
  <c r="AZ675" i="1"/>
  <c r="AY675" i="1"/>
  <c r="AV675" i="1"/>
  <c r="AT675" i="1"/>
  <c r="AU675" i="1" s="1"/>
  <c r="AS675" i="1"/>
  <c r="BF674" i="1"/>
  <c r="BC674" i="1"/>
  <c r="BB674" i="1"/>
  <c r="BA674" i="1"/>
  <c r="AZ674" i="1"/>
  <c r="AY674" i="1"/>
  <c r="AX674" i="1"/>
  <c r="AV674" i="1"/>
  <c r="AW674" i="1" s="1"/>
  <c r="AT674" i="1"/>
  <c r="AU674" i="1" s="1"/>
  <c r="AS674" i="1"/>
  <c r="BF673" i="1"/>
  <c r="BC673" i="1"/>
  <c r="BB673" i="1"/>
  <c r="BA673" i="1"/>
  <c r="AZ673" i="1"/>
  <c r="AY673" i="1"/>
  <c r="AV673" i="1"/>
  <c r="AW673" i="1" s="1"/>
  <c r="AT673" i="1"/>
  <c r="AU673" i="1" s="1"/>
  <c r="AS673" i="1"/>
  <c r="BF672" i="1"/>
  <c r="BC672" i="1"/>
  <c r="BB672" i="1"/>
  <c r="BA672" i="1"/>
  <c r="AZ672" i="1"/>
  <c r="AY672" i="1"/>
  <c r="AV672" i="1"/>
  <c r="AW672" i="1" s="1"/>
  <c r="AT672" i="1"/>
  <c r="AU672" i="1" s="1"/>
  <c r="AS672" i="1"/>
  <c r="BF671" i="1"/>
  <c r="BC671" i="1"/>
  <c r="BB671" i="1"/>
  <c r="BA671" i="1"/>
  <c r="AZ671" i="1"/>
  <c r="AY671" i="1"/>
  <c r="AV671" i="1"/>
  <c r="AW671" i="1" s="1"/>
  <c r="AT671" i="1"/>
  <c r="AU671" i="1" s="1"/>
  <c r="AS671" i="1"/>
  <c r="BF670" i="1"/>
  <c r="BC670" i="1"/>
  <c r="BB670" i="1"/>
  <c r="BA670" i="1"/>
  <c r="AZ670" i="1"/>
  <c r="AY670" i="1"/>
  <c r="AV670" i="1"/>
  <c r="AW670" i="1" s="1"/>
  <c r="AT670" i="1"/>
  <c r="AU670" i="1" s="1"/>
  <c r="AS670" i="1"/>
  <c r="BF669" i="1"/>
  <c r="BC669" i="1"/>
  <c r="BB669" i="1"/>
  <c r="BA669" i="1"/>
  <c r="AZ669" i="1"/>
  <c r="AY669" i="1"/>
  <c r="AV669" i="1"/>
  <c r="AW669" i="1" s="1"/>
  <c r="AT669" i="1"/>
  <c r="AU669" i="1" s="1"/>
  <c r="AS669" i="1"/>
  <c r="BF668" i="1"/>
  <c r="BC668" i="1"/>
  <c r="BB668" i="1"/>
  <c r="BA668" i="1"/>
  <c r="AZ668" i="1"/>
  <c r="AY668" i="1"/>
  <c r="AV668" i="1"/>
  <c r="AX668" i="1" s="1"/>
  <c r="AT668" i="1"/>
  <c r="AU668" i="1" s="1"/>
  <c r="AS668" i="1"/>
  <c r="BF667" i="1"/>
  <c r="BC667" i="1"/>
  <c r="BB667" i="1"/>
  <c r="BA667" i="1"/>
  <c r="AZ667" i="1"/>
  <c r="AY667" i="1"/>
  <c r="AV667" i="1"/>
  <c r="AW667" i="1" s="1"/>
  <c r="AT667" i="1"/>
  <c r="AU667" i="1" s="1"/>
  <c r="AS667" i="1"/>
  <c r="BF666" i="1"/>
  <c r="BC666" i="1"/>
  <c r="BB666" i="1"/>
  <c r="BA666" i="1"/>
  <c r="AZ666" i="1"/>
  <c r="AY666" i="1"/>
  <c r="AV666" i="1"/>
  <c r="AW666" i="1" s="1"/>
  <c r="AT666" i="1"/>
  <c r="AU666" i="1" s="1"/>
  <c r="AS666" i="1"/>
  <c r="BF665" i="1"/>
  <c r="BC665" i="1"/>
  <c r="BB665" i="1"/>
  <c r="BA665" i="1"/>
  <c r="AZ665" i="1"/>
  <c r="AY665" i="1"/>
  <c r="AX665" i="1"/>
  <c r="AV665" i="1"/>
  <c r="AW665" i="1" s="1"/>
  <c r="AT665" i="1"/>
  <c r="AU665" i="1" s="1"/>
  <c r="AS665" i="1"/>
  <c r="BF664" i="1"/>
  <c r="BC664" i="1"/>
  <c r="BB664" i="1"/>
  <c r="BA664" i="1"/>
  <c r="AZ664" i="1"/>
  <c r="AY664" i="1"/>
  <c r="AV664" i="1"/>
  <c r="AX664" i="1" s="1"/>
  <c r="AT664" i="1"/>
  <c r="AU664" i="1" s="1"/>
  <c r="AS664" i="1"/>
  <c r="BF663" i="1"/>
  <c r="BC663" i="1"/>
  <c r="BB663" i="1"/>
  <c r="BA663" i="1"/>
  <c r="AZ663" i="1"/>
  <c r="AY663" i="1"/>
  <c r="AV663" i="1"/>
  <c r="AW663" i="1" s="1"/>
  <c r="AT663" i="1"/>
  <c r="AU663" i="1" s="1"/>
  <c r="AS663" i="1"/>
  <c r="BF662" i="1"/>
  <c r="BC662" i="1"/>
  <c r="BB662" i="1"/>
  <c r="BA662" i="1"/>
  <c r="AZ662" i="1"/>
  <c r="AY662" i="1"/>
  <c r="AV662" i="1"/>
  <c r="AX662" i="1" s="1"/>
  <c r="AT662" i="1"/>
  <c r="AU662" i="1" s="1"/>
  <c r="AS662" i="1"/>
  <c r="BF661" i="1"/>
  <c r="BC661" i="1"/>
  <c r="BB661" i="1"/>
  <c r="BA661" i="1"/>
  <c r="AZ661" i="1"/>
  <c r="AY661" i="1"/>
  <c r="AV661" i="1"/>
  <c r="AT661" i="1"/>
  <c r="AU661" i="1" s="1"/>
  <c r="AS661" i="1"/>
  <c r="BF660" i="1"/>
  <c r="BC660" i="1"/>
  <c r="BB660" i="1"/>
  <c r="BA660" i="1"/>
  <c r="AZ660" i="1"/>
  <c r="AY660" i="1"/>
  <c r="AV660" i="1"/>
  <c r="AX660" i="1" s="1"/>
  <c r="AT660" i="1"/>
  <c r="AU660" i="1" s="1"/>
  <c r="AS660" i="1"/>
  <c r="BF659" i="1"/>
  <c r="BC659" i="1"/>
  <c r="BB659" i="1"/>
  <c r="BA659" i="1"/>
  <c r="AZ659" i="1"/>
  <c r="AY659" i="1"/>
  <c r="AV659" i="1"/>
  <c r="AT659" i="1"/>
  <c r="AU659" i="1" s="1"/>
  <c r="AS659" i="1"/>
  <c r="BF658" i="1"/>
  <c r="BC658" i="1"/>
  <c r="BB658" i="1"/>
  <c r="BA658" i="1"/>
  <c r="AZ658" i="1"/>
  <c r="AY658" i="1"/>
  <c r="AV658" i="1"/>
  <c r="AW658" i="1" s="1"/>
  <c r="AT658" i="1"/>
  <c r="AU658" i="1" s="1"/>
  <c r="AS658" i="1"/>
  <c r="BF657" i="1"/>
  <c r="BC657" i="1"/>
  <c r="BB657" i="1"/>
  <c r="BA657" i="1"/>
  <c r="AZ657" i="1"/>
  <c r="AY657" i="1"/>
  <c r="AV657" i="1"/>
  <c r="AW657" i="1" s="1"/>
  <c r="AT657" i="1"/>
  <c r="AU657" i="1" s="1"/>
  <c r="AS657" i="1"/>
  <c r="BF656" i="1"/>
  <c r="BC656" i="1"/>
  <c r="BB656" i="1"/>
  <c r="BA656" i="1"/>
  <c r="AZ656" i="1"/>
  <c r="AY656" i="1"/>
  <c r="AV656" i="1"/>
  <c r="AW656" i="1" s="1"/>
  <c r="AT656" i="1"/>
  <c r="AU656" i="1" s="1"/>
  <c r="AS656" i="1"/>
  <c r="BF655" i="1"/>
  <c r="BC655" i="1"/>
  <c r="BB655" i="1"/>
  <c r="BA655" i="1"/>
  <c r="AZ655" i="1"/>
  <c r="AY655" i="1"/>
  <c r="AV655" i="1"/>
  <c r="AW655" i="1" s="1"/>
  <c r="AT655" i="1"/>
  <c r="AU655" i="1" s="1"/>
  <c r="AS655" i="1"/>
  <c r="BF654" i="1"/>
  <c r="BC654" i="1"/>
  <c r="BB654" i="1"/>
  <c r="BA654" i="1"/>
  <c r="AZ654" i="1"/>
  <c r="AY654" i="1"/>
  <c r="AV654" i="1"/>
  <c r="AX654" i="1" s="1"/>
  <c r="AT654" i="1"/>
  <c r="AU654" i="1" s="1"/>
  <c r="AS654" i="1"/>
  <c r="BF653" i="1"/>
  <c r="BC653" i="1"/>
  <c r="BB653" i="1"/>
  <c r="BA653" i="1"/>
  <c r="AZ653" i="1"/>
  <c r="AY653" i="1"/>
  <c r="AV653" i="1"/>
  <c r="AW653" i="1" s="1"/>
  <c r="AT653" i="1"/>
  <c r="AU653" i="1" s="1"/>
  <c r="AS653" i="1"/>
  <c r="BF652" i="1"/>
  <c r="BC652" i="1"/>
  <c r="BB652" i="1"/>
  <c r="BA652" i="1"/>
  <c r="AZ652" i="1"/>
  <c r="AY652" i="1"/>
  <c r="AV652" i="1"/>
  <c r="AX652" i="1" s="1"/>
  <c r="AT652" i="1"/>
  <c r="AU652" i="1" s="1"/>
  <c r="AS652" i="1"/>
  <c r="BF651" i="1"/>
  <c r="BC651" i="1"/>
  <c r="BB651" i="1"/>
  <c r="BA651" i="1"/>
  <c r="AZ651" i="1"/>
  <c r="AY651" i="1"/>
  <c r="AV651" i="1"/>
  <c r="AW651" i="1" s="1"/>
  <c r="AT651" i="1"/>
  <c r="AU651" i="1" s="1"/>
  <c r="AS651" i="1"/>
  <c r="BF650" i="1"/>
  <c r="BC650" i="1"/>
  <c r="BB650" i="1"/>
  <c r="BA650" i="1"/>
  <c r="AZ650" i="1"/>
  <c r="AY650" i="1"/>
  <c r="AW650" i="1"/>
  <c r="AV650" i="1"/>
  <c r="AX650" i="1" s="1"/>
  <c r="AT650" i="1"/>
  <c r="AU650" i="1" s="1"/>
  <c r="AS650" i="1"/>
  <c r="BF649" i="1"/>
  <c r="BC649" i="1"/>
  <c r="BB649" i="1"/>
  <c r="BA649" i="1"/>
  <c r="AZ649" i="1"/>
  <c r="AY649" i="1"/>
  <c r="AV649" i="1"/>
  <c r="AW649" i="1" s="1"/>
  <c r="AT649" i="1"/>
  <c r="AU649" i="1" s="1"/>
  <c r="AS649" i="1"/>
  <c r="BF648" i="1"/>
  <c r="BC648" i="1"/>
  <c r="BB648" i="1"/>
  <c r="BA648" i="1"/>
  <c r="AZ648" i="1"/>
  <c r="AY648" i="1"/>
  <c r="AV648" i="1"/>
  <c r="AX648" i="1" s="1"/>
  <c r="AT648" i="1"/>
  <c r="AU648" i="1" s="1"/>
  <c r="AS648" i="1"/>
  <c r="BF647" i="1"/>
  <c r="BC647" i="1"/>
  <c r="BB647" i="1"/>
  <c r="BA647" i="1"/>
  <c r="AZ647" i="1"/>
  <c r="AY647" i="1"/>
  <c r="AV647" i="1"/>
  <c r="AW647" i="1" s="1"/>
  <c r="AT647" i="1"/>
  <c r="AU647" i="1" s="1"/>
  <c r="AS647" i="1"/>
  <c r="BF646" i="1"/>
  <c r="BC646" i="1"/>
  <c r="BB646" i="1"/>
  <c r="BA646" i="1"/>
  <c r="AZ646" i="1"/>
  <c r="AY646" i="1"/>
  <c r="AW646" i="1"/>
  <c r="AV646" i="1"/>
  <c r="AX646" i="1" s="1"/>
  <c r="AT646" i="1"/>
  <c r="AU646" i="1" s="1"/>
  <c r="AS646" i="1"/>
  <c r="BF645" i="1"/>
  <c r="BC645" i="1"/>
  <c r="BB645" i="1"/>
  <c r="BA645" i="1"/>
  <c r="AZ645" i="1"/>
  <c r="AY645" i="1"/>
  <c r="AV645" i="1"/>
  <c r="AT645" i="1"/>
  <c r="AU645" i="1" s="1"/>
  <c r="AS645" i="1"/>
  <c r="BF644" i="1"/>
  <c r="BC644" i="1"/>
  <c r="BB644" i="1"/>
  <c r="BA644" i="1"/>
  <c r="AZ644" i="1"/>
  <c r="AY644" i="1"/>
  <c r="AX644" i="1"/>
  <c r="AV644" i="1"/>
  <c r="AW644" i="1" s="1"/>
  <c r="AT644" i="1"/>
  <c r="AU644" i="1" s="1"/>
  <c r="AS644" i="1"/>
  <c r="BF643" i="1"/>
  <c r="BC643" i="1"/>
  <c r="BB643" i="1"/>
  <c r="BA643" i="1"/>
  <c r="AZ643" i="1"/>
  <c r="AY643" i="1"/>
  <c r="AV643" i="1"/>
  <c r="AT643" i="1"/>
  <c r="AU643" i="1" s="1"/>
  <c r="AS643" i="1"/>
  <c r="BF642" i="1"/>
  <c r="BC642" i="1"/>
  <c r="BB642" i="1"/>
  <c r="BA642" i="1"/>
  <c r="AZ642" i="1"/>
  <c r="AY642" i="1"/>
  <c r="AV642" i="1"/>
  <c r="AW642" i="1" s="1"/>
  <c r="AT642" i="1"/>
  <c r="AU642" i="1" s="1"/>
  <c r="AS642" i="1"/>
  <c r="BF641" i="1"/>
  <c r="BC641" i="1"/>
  <c r="BB641" i="1"/>
  <c r="BA641" i="1"/>
  <c r="AZ641" i="1"/>
  <c r="AY641" i="1"/>
  <c r="AV641" i="1"/>
  <c r="AW641" i="1" s="1"/>
  <c r="AT641" i="1"/>
  <c r="AU641" i="1" s="1"/>
  <c r="AS641" i="1"/>
  <c r="BF640" i="1"/>
  <c r="BC640" i="1"/>
  <c r="BB640" i="1"/>
  <c r="BA640" i="1"/>
  <c r="AZ640" i="1"/>
  <c r="AY640" i="1"/>
  <c r="AX640" i="1"/>
  <c r="AV640" i="1"/>
  <c r="AW640" i="1" s="1"/>
  <c r="AT640" i="1"/>
  <c r="AU640" i="1" s="1"/>
  <c r="AS640" i="1"/>
  <c r="BF639" i="1"/>
  <c r="BC639" i="1"/>
  <c r="BB639" i="1"/>
  <c r="BA639" i="1"/>
  <c r="AZ639" i="1"/>
  <c r="AY639" i="1"/>
  <c r="AV639" i="1"/>
  <c r="AW639" i="1" s="1"/>
  <c r="AT639" i="1"/>
  <c r="AU639" i="1" s="1"/>
  <c r="AS639" i="1"/>
  <c r="BF638" i="1"/>
  <c r="BC638" i="1"/>
  <c r="BB638" i="1"/>
  <c r="BA638" i="1"/>
  <c r="AZ638" i="1"/>
  <c r="AY638" i="1"/>
  <c r="AX638" i="1"/>
  <c r="AV638" i="1"/>
  <c r="AW638" i="1" s="1"/>
  <c r="AT638" i="1"/>
  <c r="AU638" i="1" s="1"/>
  <c r="AS638" i="1"/>
  <c r="BF637" i="1"/>
  <c r="BC637" i="1"/>
  <c r="BB637" i="1"/>
  <c r="BA637" i="1"/>
  <c r="AZ637" i="1"/>
  <c r="AY637" i="1"/>
  <c r="AV637" i="1"/>
  <c r="AW637" i="1" s="1"/>
  <c r="AT637" i="1"/>
  <c r="AU637" i="1" s="1"/>
  <c r="AS637" i="1"/>
  <c r="BF636" i="1"/>
  <c r="BC636" i="1"/>
  <c r="BB636" i="1"/>
  <c r="BA636" i="1"/>
  <c r="AZ636" i="1"/>
  <c r="AY636" i="1"/>
  <c r="AV636" i="1"/>
  <c r="AX636" i="1" s="1"/>
  <c r="AT636" i="1"/>
  <c r="AU636" i="1" s="1"/>
  <c r="AS636" i="1"/>
  <c r="BF635" i="1"/>
  <c r="BC635" i="1"/>
  <c r="BB635" i="1"/>
  <c r="BA635" i="1"/>
  <c r="AZ635" i="1"/>
  <c r="AY635" i="1"/>
  <c r="AV635" i="1"/>
  <c r="AW635" i="1" s="1"/>
  <c r="AT635" i="1"/>
  <c r="AU635" i="1" s="1"/>
  <c r="AS635" i="1"/>
  <c r="BF634" i="1"/>
  <c r="BC634" i="1"/>
  <c r="BB634" i="1"/>
  <c r="BA634" i="1"/>
  <c r="AZ634" i="1"/>
  <c r="AY634" i="1"/>
  <c r="AV634" i="1"/>
  <c r="AW634" i="1" s="1"/>
  <c r="AT634" i="1"/>
  <c r="AU634" i="1" s="1"/>
  <c r="AS634" i="1"/>
  <c r="BF633" i="1"/>
  <c r="BC633" i="1"/>
  <c r="BB633" i="1"/>
  <c r="BA633" i="1"/>
  <c r="AZ633" i="1"/>
  <c r="AY633" i="1"/>
  <c r="AV633" i="1"/>
  <c r="AW633" i="1" s="1"/>
  <c r="AT633" i="1"/>
  <c r="AU633" i="1" s="1"/>
  <c r="AS633" i="1"/>
  <c r="BF632" i="1"/>
  <c r="BC632" i="1"/>
  <c r="BB632" i="1"/>
  <c r="BA632" i="1"/>
  <c r="AZ632" i="1"/>
  <c r="AY632" i="1"/>
  <c r="AV632" i="1"/>
  <c r="AX632" i="1" s="1"/>
  <c r="AT632" i="1"/>
  <c r="AU632" i="1" s="1"/>
  <c r="AS632" i="1"/>
  <c r="BF631" i="1"/>
  <c r="BC631" i="1"/>
  <c r="BB631" i="1"/>
  <c r="BA631" i="1"/>
  <c r="AZ631" i="1"/>
  <c r="AY631" i="1"/>
  <c r="AV631" i="1"/>
  <c r="AW631" i="1" s="1"/>
  <c r="AT631" i="1"/>
  <c r="AU631" i="1" s="1"/>
  <c r="AS631" i="1"/>
  <c r="BF630" i="1"/>
  <c r="BC630" i="1"/>
  <c r="BB630" i="1"/>
  <c r="BA630" i="1"/>
  <c r="AZ630" i="1"/>
  <c r="AY630" i="1"/>
  <c r="AV630" i="1"/>
  <c r="AX630" i="1" s="1"/>
  <c r="AT630" i="1"/>
  <c r="AU630" i="1" s="1"/>
  <c r="AS630" i="1"/>
  <c r="BF629" i="1"/>
  <c r="BC629" i="1"/>
  <c r="BB629" i="1"/>
  <c r="BA629" i="1"/>
  <c r="AZ629" i="1"/>
  <c r="AY629" i="1"/>
  <c r="AV629" i="1"/>
  <c r="AT629" i="1"/>
  <c r="AU629" i="1" s="1"/>
  <c r="AS629" i="1"/>
  <c r="BF628" i="1"/>
  <c r="BC628" i="1"/>
  <c r="BB628" i="1"/>
  <c r="BA628" i="1"/>
  <c r="AZ628" i="1"/>
  <c r="AY628" i="1"/>
  <c r="AV628" i="1"/>
  <c r="AX628" i="1" s="1"/>
  <c r="AT628" i="1"/>
  <c r="AU628" i="1" s="1"/>
  <c r="AS628" i="1"/>
  <c r="BF627" i="1"/>
  <c r="BC627" i="1"/>
  <c r="BB627" i="1"/>
  <c r="BA627" i="1"/>
  <c r="AZ627" i="1"/>
  <c r="AY627" i="1"/>
  <c r="AV627" i="1"/>
  <c r="AT627" i="1"/>
  <c r="AU627" i="1" s="1"/>
  <c r="AS627" i="1"/>
  <c r="BF626" i="1"/>
  <c r="BC626" i="1"/>
  <c r="BB626" i="1"/>
  <c r="BA626" i="1"/>
  <c r="AZ626" i="1"/>
  <c r="AY626" i="1"/>
  <c r="AV626" i="1"/>
  <c r="AW626" i="1" s="1"/>
  <c r="AT626" i="1"/>
  <c r="AU626" i="1" s="1"/>
  <c r="AS626" i="1"/>
  <c r="BF625" i="1"/>
  <c r="BC625" i="1"/>
  <c r="BB625" i="1"/>
  <c r="BA625" i="1"/>
  <c r="AZ625" i="1"/>
  <c r="AY625" i="1"/>
  <c r="AV625" i="1"/>
  <c r="AW625" i="1" s="1"/>
  <c r="AT625" i="1"/>
  <c r="AU625" i="1" s="1"/>
  <c r="AS625" i="1"/>
  <c r="BF624" i="1"/>
  <c r="BC624" i="1"/>
  <c r="BB624" i="1"/>
  <c r="BA624" i="1"/>
  <c r="AZ624" i="1"/>
  <c r="AY624" i="1"/>
  <c r="AV624" i="1"/>
  <c r="AW624" i="1" s="1"/>
  <c r="AT624" i="1"/>
  <c r="AU624" i="1" s="1"/>
  <c r="AS624" i="1"/>
  <c r="BF623" i="1"/>
  <c r="BC623" i="1"/>
  <c r="BB623" i="1"/>
  <c r="BA623" i="1"/>
  <c r="AZ623" i="1"/>
  <c r="AY623" i="1"/>
  <c r="AV623" i="1"/>
  <c r="AW623" i="1" s="1"/>
  <c r="AT623" i="1"/>
  <c r="AU623" i="1" s="1"/>
  <c r="AS623" i="1"/>
  <c r="BF622" i="1"/>
  <c r="BC622" i="1"/>
  <c r="BB622" i="1"/>
  <c r="BA622" i="1"/>
  <c r="AZ622" i="1"/>
  <c r="AY622" i="1"/>
  <c r="AV622" i="1"/>
  <c r="AX622" i="1" s="1"/>
  <c r="AT622" i="1"/>
  <c r="AU622" i="1" s="1"/>
  <c r="AS622" i="1"/>
  <c r="BF621" i="1"/>
  <c r="BC621" i="1"/>
  <c r="BB621" i="1"/>
  <c r="BA621" i="1"/>
  <c r="AZ621" i="1"/>
  <c r="AY621" i="1"/>
  <c r="AV621" i="1"/>
  <c r="AW621" i="1" s="1"/>
  <c r="AT621" i="1"/>
  <c r="AU621" i="1" s="1"/>
  <c r="AS621" i="1"/>
  <c r="BF620" i="1"/>
  <c r="BC620" i="1"/>
  <c r="BB620" i="1"/>
  <c r="BA620" i="1"/>
  <c r="AZ620" i="1"/>
  <c r="AY620" i="1"/>
  <c r="AV620" i="1"/>
  <c r="AX620" i="1" s="1"/>
  <c r="AT620" i="1"/>
  <c r="AU620" i="1" s="1"/>
  <c r="AS620" i="1"/>
  <c r="BF619" i="1"/>
  <c r="BC619" i="1"/>
  <c r="BB619" i="1"/>
  <c r="BA619" i="1"/>
  <c r="AZ619" i="1"/>
  <c r="AY619" i="1"/>
  <c r="AV619" i="1"/>
  <c r="AW619" i="1" s="1"/>
  <c r="AT619" i="1"/>
  <c r="AU619" i="1" s="1"/>
  <c r="AS619" i="1"/>
  <c r="BF618" i="1"/>
  <c r="BC618" i="1"/>
  <c r="BB618" i="1"/>
  <c r="BA618" i="1"/>
  <c r="AZ618" i="1"/>
  <c r="AY618" i="1"/>
  <c r="AV618" i="1"/>
  <c r="AW618" i="1" s="1"/>
  <c r="AT618" i="1"/>
  <c r="AU618" i="1" s="1"/>
  <c r="AS618" i="1"/>
  <c r="BF617" i="1"/>
  <c r="BC617" i="1"/>
  <c r="BB617" i="1"/>
  <c r="BA617" i="1"/>
  <c r="AZ617" i="1"/>
  <c r="AY617" i="1"/>
  <c r="AV617" i="1"/>
  <c r="AW617" i="1" s="1"/>
  <c r="AT617" i="1"/>
  <c r="AU617" i="1" s="1"/>
  <c r="AS617" i="1"/>
  <c r="BF616" i="1"/>
  <c r="BC616" i="1"/>
  <c r="BB616" i="1"/>
  <c r="BA616" i="1"/>
  <c r="AZ616" i="1"/>
  <c r="AY616" i="1"/>
  <c r="AV616" i="1"/>
  <c r="AX616" i="1" s="1"/>
  <c r="AT616" i="1"/>
  <c r="AU616" i="1" s="1"/>
  <c r="AS616" i="1"/>
  <c r="BF615" i="1"/>
  <c r="BC615" i="1"/>
  <c r="BB615" i="1"/>
  <c r="BA615" i="1"/>
  <c r="AZ615" i="1"/>
  <c r="AY615" i="1"/>
  <c r="AV615" i="1"/>
  <c r="AW615" i="1" s="1"/>
  <c r="AT615" i="1"/>
  <c r="AU615" i="1" s="1"/>
  <c r="AS615" i="1"/>
  <c r="BF614" i="1"/>
  <c r="BC614" i="1"/>
  <c r="BB614" i="1"/>
  <c r="BA614" i="1"/>
  <c r="AZ614" i="1"/>
  <c r="AY614" i="1"/>
  <c r="AV614" i="1"/>
  <c r="AX614" i="1" s="1"/>
  <c r="AT614" i="1"/>
  <c r="AU614" i="1" s="1"/>
  <c r="AS614" i="1"/>
  <c r="BF613" i="1"/>
  <c r="BC613" i="1"/>
  <c r="BB613" i="1"/>
  <c r="BA613" i="1"/>
  <c r="AZ613" i="1"/>
  <c r="AY613" i="1"/>
  <c r="AV613" i="1"/>
  <c r="AT613" i="1"/>
  <c r="AU613" i="1" s="1"/>
  <c r="AS613" i="1"/>
  <c r="BF612" i="1"/>
  <c r="BC612" i="1"/>
  <c r="BB612" i="1"/>
  <c r="BA612" i="1"/>
  <c r="AZ612" i="1"/>
  <c r="AY612" i="1"/>
  <c r="AV612" i="1"/>
  <c r="AX612" i="1" s="1"/>
  <c r="AT612" i="1"/>
  <c r="AU612" i="1" s="1"/>
  <c r="AS612" i="1"/>
  <c r="BF611" i="1"/>
  <c r="BC611" i="1"/>
  <c r="BB611" i="1"/>
  <c r="BA611" i="1"/>
  <c r="AZ611" i="1"/>
  <c r="AY611" i="1"/>
  <c r="AV611" i="1"/>
  <c r="AT611" i="1"/>
  <c r="AU611" i="1" s="1"/>
  <c r="AS611" i="1"/>
  <c r="BF610" i="1"/>
  <c r="BC610" i="1"/>
  <c r="BB610" i="1"/>
  <c r="BA610" i="1"/>
  <c r="AZ610" i="1"/>
  <c r="AY610" i="1"/>
  <c r="AV610" i="1"/>
  <c r="AW610" i="1" s="1"/>
  <c r="AT610" i="1"/>
  <c r="AU610" i="1" s="1"/>
  <c r="AS610" i="1"/>
  <c r="BF609" i="1"/>
  <c r="BC609" i="1"/>
  <c r="BB609" i="1"/>
  <c r="BA609" i="1"/>
  <c r="AZ609" i="1"/>
  <c r="AY609" i="1"/>
  <c r="AV609" i="1"/>
  <c r="AW609" i="1" s="1"/>
  <c r="AT609" i="1"/>
  <c r="AU609" i="1" s="1"/>
  <c r="AS609" i="1"/>
  <c r="BF608" i="1"/>
  <c r="BC608" i="1"/>
  <c r="BB608" i="1"/>
  <c r="BA608" i="1"/>
  <c r="AZ608" i="1"/>
  <c r="AY608" i="1"/>
  <c r="AV608" i="1"/>
  <c r="AW608" i="1" s="1"/>
  <c r="AT608" i="1"/>
  <c r="AU608" i="1" s="1"/>
  <c r="AS608" i="1"/>
  <c r="BF607" i="1"/>
  <c r="BC607" i="1"/>
  <c r="BB607" i="1"/>
  <c r="BA607" i="1"/>
  <c r="AZ607" i="1"/>
  <c r="AY607" i="1"/>
  <c r="AV607" i="1"/>
  <c r="AW607" i="1" s="1"/>
  <c r="AT607" i="1"/>
  <c r="AU607" i="1" s="1"/>
  <c r="AS607" i="1"/>
  <c r="BF606" i="1"/>
  <c r="BC606" i="1"/>
  <c r="BB606" i="1"/>
  <c r="BA606" i="1"/>
  <c r="AZ606" i="1"/>
  <c r="AY606" i="1"/>
  <c r="AV606" i="1"/>
  <c r="AW606" i="1" s="1"/>
  <c r="AT606" i="1"/>
  <c r="AU606" i="1" s="1"/>
  <c r="AS606" i="1"/>
  <c r="BF605" i="1"/>
  <c r="BC605" i="1"/>
  <c r="BB605" i="1"/>
  <c r="BA605" i="1"/>
  <c r="AZ605" i="1"/>
  <c r="AY605" i="1"/>
  <c r="AV605" i="1"/>
  <c r="AW605" i="1" s="1"/>
  <c r="AT605" i="1"/>
  <c r="AU605" i="1" s="1"/>
  <c r="AS605" i="1"/>
  <c r="BF604" i="1"/>
  <c r="BC604" i="1"/>
  <c r="BB604" i="1"/>
  <c r="BA604" i="1"/>
  <c r="AZ604" i="1"/>
  <c r="AY604" i="1"/>
  <c r="AV604" i="1"/>
  <c r="AX604" i="1" s="1"/>
  <c r="AT604" i="1"/>
  <c r="AU604" i="1" s="1"/>
  <c r="AS604" i="1"/>
  <c r="BF603" i="1"/>
  <c r="BC603" i="1"/>
  <c r="BB603" i="1"/>
  <c r="BA603" i="1"/>
  <c r="AZ603" i="1"/>
  <c r="AY603" i="1"/>
  <c r="AV603" i="1"/>
  <c r="AW603" i="1" s="1"/>
  <c r="AT603" i="1"/>
  <c r="AU603" i="1" s="1"/>
  <c r="AS603" i="1"/>
  <c r="BF602" i="1"/>
  <c r="BC602" i="1"/>
  <c r="BB602" i="1"/>
  <c r="BA602" i="1"/>
  <c r="AZ602" i="1"/>
  <c r="AY602" i="1"/>
  <c r="AV602" i="1"/>
  <c r="AX602" i="1" s="1"/>
  <c r="AT602" i="1"/>
  <c r="AU602" i="1" s="1"/>
  <c r="AS602" i="1"/>
  <c r="BF601" i="1"/>
  <c r="BC601" i="1"/>
  <c r="BB601" i="1"/>
  <c r="BA601" i="1"/>
  <c r="AZ601" i="1"/>
  <c r="AY601" i="1"/>
  <c r="AV601" i="1"/>
  <c r="AT601" i="1"/>
  <c r="AU601" i="1" s="1"/>
  <c r="AS601" i="1"/>
  <c r="BF600" i="1"/>
  <c r="BC600" i="1"/>
  <c r="BB600" i="1"/>
  <c r="BA600" i="1"/>
  <c r="AZ600" i="1"/>
  <c r="AY600" i="1"/>
  <c r="AV600" i="1"/>
  <c r="AX600" i="1" s="1"/>
  <c r="AT600" i="1"/>
  <c r="AU600" i="1" s="1"/>
  <c r="AS600" i="1"/>
  <c r="BF599" i="1"/>
  <c r="BC599" i="1"/>
  <c r="BB599" i="1"/>
  <c r="BA599" i="1"/>
  <c r="AZ599" i="1"/>
  <c r="AY599" i="1"/>
  <c r="AV599" i="1"/>
  <c r="AW599" i="1" s="1"/>
  <c r="AT599" i="1"/>
  <c r="AU599" i="1" s="1"/>
  <c r="AS599" i="1"/>
  <c r="BF598" i="1"/>
  <c r="BC598" i="1"/>
  <c r="BB598" i="1"/>
  <c r="BA598" i="1"/>
  <c r="AZ598" i="1"/>
  <c r="AY598" i="1"/>
  <c r="AV598" i="1"/>
  <c r="AX598" i="1" s="1"/>
  <c r="AT598" i="1"/>
  <c r="AU598" i="1" s="1"/>
  <c r="AS598" i="1"/>
  <c r="BF597" i="1"/>
  <c r="BC597" i="1"/>
  <c r="BB597" i="1"/>
  <c r="BA597" i="1"/>
  <c r="AZ597" i="1"/>
  <c r="AY597" i="1"/>
  <c r="AV597" i="1"/>
  <c r="AT597" i="1"/>
  <c r="AU597" i="1" s="1"/>
  <c r="AS597" i="1"/>
  <c r="BF596" i="1"/>
  <c r="BC596" i="1"/>
  <c r="BB596" i="1"/>
  <c r="BA596" i="1"/>
  <c r="AZ596" i="1"/>
  <c r="AY596" i="1"/>
  <c r="AV596" i="1"/>
  <c r="AW596" i="1" s="1"/>
  <c r="AT596" i="1"/>
  <c r="AU596" i="1" s="1"/>
  <c r="AS596" i="1"/>
  <c r="BF595" i="1"/>
  <c r="BC595" i="1"/>
  <c r="BB595" i="1"/>
  <c r="BA595" i="1"/>
  <c r="AZ595" i="1"/>
  <c r="AY595" i="1"/>
  <c r="AV595" i="1"/>
  <c r="AW595" i="1" s="1"/>
  <c r="AT595" i="1"/>
  <c r="AU595" i="1" s="1"/>
  <c r="AS595" i="1"/>
  <c r="BF594" i="1"/>
  <c r="BC594" i="1"/>
  <c r="BB594" i="1"/>
  <c r="BA594" i="1"/>
  <c r="AZ594" i="1"/>
  <c r="AY594" i="1"/>
  <c r="AV594" i="1"/>
  <c r="AX594" i="1" s="1"/>
  <c r="AT594" i="1"/>
  <c r="AU594" i="1" s="1"/>
  <c r="AS594" i="1"/>
  <c r="BF593" i="1"/>
  <c r="BC593" i="1"/>
  <c r="BB593" i="1"/>
  <c r="BA593" i="1"/>
  <c r="AZ593" i="1"/>
  <c r="AY593" i="1"/>
  <c r="AV593" i="1"/>
  <c r="AW593" i="1" s="1"/>
  <c r="AT593" i="1"/>
  <c r="AU593" i="1" s="1"/>
  <c r="AS593" i="1"/>
  <c r="BF592" i="1"/>
  <c r="BC592" i="1"/>
  <c r="BB592" i="1"/>
  <c r="BA592" i="1"/>
  <c r="AZ592" i="1"/>
  <c r="AY592" i="1"/>
  <c r="AV592" i="1"/>
  <c r="AW592" i="1" s="1"/>
  <c r="AT592" i="1"/>
  <c r="AU592" i="1" s="1"/>
  <c r="AS592" i="1"/>
  <c r="BF591" i="1"/>
  <c r="BC591" i="1"/>
  <c r="BB591" i="1"/>
  <c r="BA591" i="1"/>
  <c r="AZ591" i="1"/>
  <c r="AY591" i="1"/>
  <c r="AV591" i="1"/>
  <c r="AW591" i="1" s="1"/>
  <c r="AT591" i="1"/>
  <c r="AU591" i="1" s="1"/>
  <c r="AS591" i="1"/>
  <c r="BF590" i="1"/>
  <c r="BC590" i="1"/>
  <c r="BB590" i="1"/>
  <c r="BA590" i="1"/>
  <c r="AZ590" i="1"/>
  <c r="AY590" i="1"/>
  <c r="AV590" i="1"/>
  <c r="AX590" i="1" s="1"/>
  <c r="AT590" i="1"/>
  <c r="AU590" i="1" s="1"/>
  <c r="AS590" i="1"/>
  <c r="BF589" i="1"/>
  <c r="BC589" i="1"/>
  <c r="BB589" i="1"/>
  <c r="BA589" i="1"/>
  <c r="AZ589" i="1"/>
  <c r="AY589" i="1"/>
  <c r="AV589" i="1"/>
  <c r="AT589" i="1"/>
  <c r="AU589" i="1" s="1"/>
  <c r="AS589" i="1"/>
  <c r="BF588" i="1"/>
  <c r="BC588" i="1"/>
  <c r="BB588" i="1"/>
  <c r="BA588" i="1"/>
  <c r="AZ588" i="1"/>
  <c r="AY588" i="1"/>
  <c r="AV588" i="1"/>
  <c r="AX588" i="1" s="1"/>
  <c r="AT588" i="1"/>
  <c r="AU588" i="1" s="1"/>
  <c r="AS588" i="1"/>
  <c r="BF587" i="1"/>
  <c r="BC587" i="1"/>
  <c r="BB587" i="1"/>
  <c r="BA587" i="1"/>
  <c r="AZ587" i="1"/>
  <c r="AY587" i="1"/>
  <c r="AV587" i="1"/>
  <c r="AW587" i="1" s="1"/>
  <c r="AT587" i="1"/>
  <c r="AU587" i="1" s="1"/>
  <c r="AS587" i="1"/>
  <c r="BF586" i="1"/>
  <c r="BC586" i="1"/>
  <c r="BB586" i="1"/>
  <c r="BA586" i="1"/>
  <c r="AZ586" i="1"/>
  <c r="AY586" i="1"/>
  <c r="AV586" i="1"/>
  <c r="AW586" i="1" s="1"/>
  <c r="AT586" i="1"/>
  <c r="AU586" i="1" s="1"/>
  <c r="AS586" i="1"/>
  <c r="BF585" i="1"/>
  <c r="BC585" i="1"/>
  <c r="BB585" i="1"/>
  <c r="BA585" i="1"/>
  <c r="AZ585" i="1"/>
  <c r="AY585" i="1"/>
  <c r="AV585" i="1"/>
  <c r="AW585" i="1" s="1"/>
  <c r="AT585" i="1"/>
  <c r="AU585" i="1" s="1"/>
  <c r="AS585" i="1"/>
  <c r="BF584" i="1"/>
  <c r="BC584" i="1"/>
  <c r="BB584" i="1"/>
  <c r="BA584" i="1"/>
  <c r="AZ584" i="1"/>
  <c r="AY584" i="1"/>
  <c r="AV584" i="1"/>
  <c r="AW584" i="1" s="1"/>
  <c r="AT584" i="1"/>
  <c r="AU584" i="1" s="1"/>
  <c r="AS584" i="1"/>
  <c r="BF583" i="1"/>
  <c r="BC583" i="1"/>
  <c r="BB583" i="1"/>
  <c r="BA583" i="1"/>
  <c r="AZ583" i="1"/>
  <c r="AY583" i="1"/>
  <c r="AV583" i="1"/>
  <c r="AT583" i="1"/>
  <c r="AU583" i="1" s="1"/>
  <c r="AS583" i="1"/>
  <c r="BF582" i="1"/>
  <c r="BC582" i="1"/>
  <c r="BB582" i="1"/>
  <c r="BA582" i="1"/>
  <c r="AZ582" i="1"/>
  <c r="AY582" i="1"/>
  <c r="AV582" i="1"/>
  <c r="AX582" i="1" s="1"/>
  <c r="AT582" i="1"/>
  <c r="AU582" i="1" s="1"/>
  <c r="AS582" i="1"/>
  <c r="BF581" i="1"/>
  <c r="BC581" i="1"/>
  <c r="BB581" i="1"/>
  <c r="BA581" i="1"/>
  <c r="AZ581" i="1"/>
  <c r="AY581" i="1"/>
  <c r="AV581" i="1"/>
  <c r="AT581" i="1"/>
  <c r="AU581" i="1" s="1"/>
  <c r="AS581" i="1"/>
  <c r="BF580" i="1"/>
  <c r="BC580" i="1"/>
  <c r="BB580" i="1"/>
  <c r="BA580" i="1"/>
  <c r="AZ580" i="1"/>
  <c r="AY580" i="1"/>
  <c r="AV580" i="1"/>
  <c r="AW580" i="1" s="1"/>
  <c r="AT580" i="1"/>
  <c r="AU580" i="1" s="1"/>
  <c r="AS580" i="1"/>
  <c r="BF579" i="1"/>
  <c r="BC579" i="1"/>
  <c r="BB579" i="1"/>
  <c r="BA579" i="1"/>
  <c r="AZ579" i="1"/>
  <c r="AY579" i="1"/>
  <c r="AV579" i="1"/>
  <c r="AW579" i="1" s="1"/>
  <c r="AT579" i="1"/>
  <c r="AU579" i="1" s="1"/>
  <c r="AS579" i="1"/>
  <c r="BF578" i="1"/>
  <c r="BC578" i="1"/>
  <c r="BB578" i="1"/>
  <c r="BA578" i="1"/>
  <c r="AZ578" i="1"/>
  <c r="AY578" i="1"/>
  <c r="AW578" i="1"/>
  <c r="AV578" i="1"/>
  <c r="AX578" i="1" s="1"/>
  <c r="AT578" i="1"/>
  <c r="AU578" i="1" s="1"/>
  <c r="AS578" i="1"/>
  <c r="BF577" i="1"/>
  <c r="BC577" i="1"/>
  <c r="BB577" i="1"/>
  <c r="BA577" i="1"/>
  <c r="AZ577" i="1"/>
  <c r="AY577" i="1"/>
  <c r="AV577" i="1"/>
  <c r="AW577" i="1" s="1"/>
  <c r="AT577" i="1"/>
  <c r="AU577" i="1" s="1"/>
  <c r="AS577" i="1"/>
  <c r="BF576" i="1"/>
  <c r="BC576" i="1"/>
  <c r="BB576" i="1"/>
  <c r="BA576" i="1"/>
  <c r="AZ576" i="1"/>
  <c r="AY576" i="1"/>
  <c r="AV576" i="1"/>
  <c r="AW576" i="1" s="1"/>
  <c r="AT576" i="1"/>
  <c r="AU576" i="1" s="1"/>
  <c r="AS576" i="1"/>
  <c r="BF575" i="1"/>
  <c r="BC575" i="1"/>
  <c r="BB575" i="1"/>
  <c r="BA575" i="1"/>
  <c r="AZ575" i="1"/>
  <c r="AY575" i="1"/>
  <c r="AV575" i="1"/>
  <c r="AW575" i="1" s="1"/>
  <c r="AT575" i="1"/>
  <c r="AU575" i="1" s="1"/>
  <c r="AS575" i="1"/>
  <c r="BF574" i="1"/>
  <c r="BC574" i="1"/>
  <c r="BB574" i="1"/>
  <c r="BA574" i="1"/>
  <c r="AZ574" i="1"/>
  <c r="AY574" i="1"/>
  <c r="AV574" i="1"/>
  <c r="AX574" i="1" s="1"/>
  <c r="AT574" i="1"/>
  <c r="AU574" i="1" s="1"/>
  <c r="AS574" i="1"/>
  <c r="BF573" i="1"/>
  <c r="BC573" i="1"/>
  <c r="BB573" i="1"/>
  <c r="BA573" i="1"/>
  <c r="AZ573" i="1"/>
  <c r="AY573" i="1"/>
  <c r="AV573" i="1"/>
  <c r="AT573" i="1"/>
  <c r="AU573" i="1" s="1"/>
  <c r="AS573" i="1"/>
  <c r="BF572" i="1"/>
  <c r="BC572" i="1"/>
  <c r="BB572" i="1"/>
  <c r="BA572" i="1"/>
  <c r="AZ572" i="1"/>
  <c r="AY572" i="1"/>
  <c r="AV572" i="1"/>
  <c r="AX572" i="1" s="1"/>
  <c r="AT572" i="1"/>
  <c r="AU572" i="1" s="1"/>
  <c r="AS572" i="1"/>
  <c r="BF571" i="1"/>
  <c r="BC571" i="1"/>
  <c r="BB571" i="1"/>
  <c r="BA571" i="1"/>
  <c r="AZ571" i="1"/>
  <c r="AY571" i="1"/>
  <c r="AV571" i="1"/>
  <c r="AW571" i="1" s="1"/>
  <c r="AT571" i="1"/>
  <c r="AU571" i="1" s="1"/>
  <c r="AS571" i="1"/>
  <c r="BF570" i="1"/>
  <c r="BC570" i="1"/>
  <c r="BB570" i="1"/>
  <c r="BA570" i="1"/>
  <c r="AZ570" i="1"/>
  <c r="AY570" i="1"/>
  <c r="AV570" i="1"/>
  <c r="AW570" i="1" s="1"/>
  <c r="AT570" i="1"/>
  <c r="AU570" i="1" s="1"/>
  <c r="AS570" i="1"/>
  <c r="BF569" i="1"/>
  <c r="BC569" i="1"/>
  <c r="BB569" i="1"/>
  <c r="BA569" i="1"/>
  <c r="AZ569" i="1"/>
  <c r="AY569" i="1"/>
  <c r="AV569" i="1"/>
  <c r="AW569" i="1" s="1"/>
  <c r="AU569" i="1"/>
  <c r="AT569" i="1"/>
  <c r="AS569" i="1"/>
  <c r="BF568" i="1"/>
  <c r="BC568" i="1"/>
  <c r="BB568" i="1"/>
  <c r="BA568" i="1"/>
  <c r="AZ568" i="1"/>
  <c r="AY568" i="1"/>
  <c r="AV568" i="1"/>
  <c r="AW568" i="1" s="1"/>
  <c r="AT568" i="1"/>
  <c r="AU568" i="1" s="1"/>
  <c r="AS568" i="1"/>
  <c r="BF567" i="1"/>
  <c r="BC567" i="1"/>
  <c r="BB567" i="1"/>
  <c r="BA567" i="1"/>
  <c r="AZ567" i="1"/>
  <c r="AY567" i="1"/>
  <c r="AV567" i="1"/>
  <c r="AW567" i="1" s="1"/>
  <c r="AT567" i="1"/>
  <c r="AU567" i="1" s="1"/>
  <c r="AS567" i="1"/>
  <c r="BF566" i="1"/>
  <c r="BC566" i="1"/>
  <c r="BB566" i="1"/>
  <c r="BA566" i="1"/>
  <c r="AZ566" i="1"/>
  <c r="AY566" i="1"/>
  <c r="AV566" i="1"/>
  <c r="AX566" i="1" s="1"/>
  <c r="AT566" i="1"/>
  <c r="AU566" i="1" s="1"/>
  <c r="AS566" i="1"/>
  <c r="BF565" i="1"/>
  <c r="BC565" i="1"/>
  <c r="BB565" i="1"/>
  <c r="BA565" i="1"/>
  <c r="AZ565" i="1"/>
  <c r="AY565" i="1"/>
  <c r="AV565" i="1"/>
  <c r="AT565" i="1"/>
  <c r="AU565" i="1" s="1"/>
  <c r="AS565" i="1"/>
  <c r="BF564" i="1"/>
  <c r="BC564" i="1"/>
  <c r="BB564" i="1"/>
  <c r="BA564" i="1"/>
  <c r="AZ564" i="1"/>
  <c r="AY564" i="1"/>
  <c r="AV564" i="1"/>
  <c r="AX564" i="1" s="1"/>
  <c r="AT564" i="1"/>
  <c r="AU564" i="1" s="1"/>
  <c r="AS564" i="1"/>
  <c r="BF563" i="1"/>
  <c r="BC563" i="1"/>
  <c r="BB563" i="1"/>
  <c r="BA563" i="1"/>
  <c r="AZ563" i="1"/>
  <c r="AY563" i="1"/>
  <c r="AV563" i="1"/>
  <c r="AW563" i="1" s="1"/>
  <c r="AT563" i="1"/>
  <c r="AU563" i="1" s="1"/>
  <c r="AS563" i="1"/>
  <c r="BF562" i="1"/>
  <c r="BC562" i="1"/>
  <c r="BB562" i="1"/>
  <c r="BA562" i="1"/>
  <c r="AZ562" i="1"/>
  <c r="AY562" i="1"/>
  <c r="AV562" i="1"/>
  <c r="AX562" i="1" s="1"/>
  <c r="AT562" i="1"/>
  <c r="AU562" i="1" s="1"/>
  <c r="AS562" i="1"/>
  <c r="BF561" i="1"/>
  <c r="BC561" i="1"/>
  <c r="BB561" i="1"/>
  <c r="BA561" i="1"/>
  <c r="AZ561" i="1"/>
  <c r="AY561" i="1"/>
  <c r="AV561" i="1"/>
  <c r="AW561" i="1" s="1"/>
  <c r="AT561" i="1"/>
  <c r="AU561" i="1" s="1"/>
  <c r="AS561" i="1"/>
  <c r="BF560" i="1"/>
  <c r="BC560" i="1"/>
  <c r="BB560" i="1"/>
  <c r="BA560" i="1"/>
  <c r="AZ560" i="1"/>
  <c r="AY560" i="1"/>
  <c r="AV560" i="1"/>
  <c r="AT560" i="1"/>
  <c r="AU560" i="1" s="1"/>
  <c r="AS560" i="1"/>
  <c r="BF559" i="1"/>
  <c r="BC559" i="1"/>
  <c r="BB559" i="1"/>
  <c r="BA559" i="1"/>
  <c r="AZ559" i="1"/>
  <c r="AY559" i="1"/>
  <c r="AX559" i="1"/>
  <c r="AV559" i="1"/>
  <c r="AW559" i="1" s="1"/>
  <c r="AT559" i="1"/>
  <c r="AU559" i="1" s="1"/>
  <c r="AS559" i="1"/>
  <c r="BF558" i="1"/>
  <c r="BC558" i="1"/>
  <c r="BB558" i="1"/>
  <c r="BA558" i="1"/>
  <c r="AZ558" i="1"/>
  <c r="AY558" i="1"/>
  <c r="AV558" i="1"/>
  <c r="AW558" i="1" s="1"/>
  <c r="AT558" i="1"/>
  <c r="AU558" i="1" s="1"/>
  <c r="AS558" i="1"/>
  <c r="BF557" i="1"/>
  <c r="BC557" i="1"/>
  <c r="BB557" i="1"/>
  <c r="BA557" i="1"/>
  <c r="AZ557" i="1"/>
  <c r="AY557" i="1"/>
  <c r="AV557" i="1"/>
  <c r="AT557" i="1"/>
  <c r="AU557" i="1" s="1"/>
  <c r="AS557" i="1"/>
  <c r="BF556" i="1"/>
  <c r="BC556" i="1"/>
  <c r="BB556" i="1"/>
  <c r="BA556" i="1"/>
  <c r="AZ556" i="1"/>
  <c r="AY556" i="1"/>
  <c r="AV556" i="1"/>
  <c r="AX556" i="1" s="1"/>
  <c r="AT556" i="1"/>
  <c r="AU556" i="1" s="1"/>
  <c r="AS556" i="1"/>
  <c r="BF555" i="1"/>
  <c r="BC555" i="1"/>
  <c r="BB555" i="1"/>
  <c r="BA555" i="1"/>
  <c r="AZ555" i="1"/>
  <c r="AY555" i="1"/>
  <c r="AV555" i="1"/>
  <c r="AW555" i="1" s="1"/>
  <c r="AT555" i="1"/>
  <c r="AU555" i="1" s="1"/>
  <c r="AS555" i="1"/>
  <c r="BF554" i="1"/>
  <c r="BC554" i="1"/>
  <c r="BB554" i="1"/>
  <c r="BA554" i="1"/>
  <c r="AZ554" i="1"/>
  <c r="AY554" i="1"/>
  <c r="AV554" i="1"/>
  <c r="AX554" i="1" s="1"/>
  <c r="AT554" i="1"/>
  <c r="AU554" i="1" s="1"/>
  <c r="AS554" i="1"/>
  <c r="BF553" i="1"/>
  <c r="BC553" i="1"/>
  <c r="BB553" i="1"/>
  <c r="BA553" i="1"/>
  <c r="AZ553" i="1"/>
  <c r="AY553" i="1"/>
  <c r="AV553" i="1"/>
  <c r="AW553" i="1" s="1"/>
  <c r="AT553" i="1"/>
  <c r="AU553" i="1" s="1"/>
  <c r="AS553" i="1"/>
  <c r="BF552" i="1"/>
  <c r="BC552" i="1"/>
  <c r="BB552" i="1"/>
  <c r="BA552" i="1"/>
  <c r="AZ552" i="1"/>
  <c r="AY552" i="1"/>
  <c r="AV552" i="1"/>
  <c r="AT552" i="1"/>
  <c r="AU552" i="1" s="1"/>
  <c r="AS552" i="1"/>
  <c r="BF551" i="1"/>
  <c r="BC551" i="1"/>
  <c r="BB551" i="1"/>
  <c r="BA551" i="1"/>
  <c r="AZ551" i="1"/>
  <c r="AY551" i="1"/>
  <c r="AX551" i="1"/>
  <c r="AV551" i="1"/>
  <c r="AW551" i="1" s="1"/>
  <c r="AT551" i="1"/>
  <c r="AU551" i="1" s="1"/>
  <c r="AS551" i="1"/>
  <c r="BF550" i="1"/>
  <c r="BC550" i="1"/>
  <c r="BB550" i="1"/>
  <c r="BA550" i="1"/>
  <c r="AZ550" i="1"/>
  <c r="AY550" i="1"/>
  <c r="AV550" i="1"/>
  <c r="AW550" i="1" s="1"/>
  <c r="AT550" i="1"/>
  <c r="AU550" i="1" s="1"/>
  <c r="AS550" i="1"/>
  <c r="BF549" i="1"/>
  <c r="BC549" i="1"/>
  <c r="BB549" i="1"/>
  <c r="BA549" i="1"/>
  <c r="AZ549" i="1"/>
  <c r="AY549" i="1"/>
  <c r="AV549" i="1"/>
  <c r="AU549" i="1"/>
  <c r="AT549" i="1"/>
  <c r="AS549" i="1"/>
  <c r="BF548" i="1"/>
  <c r="BC548" i="1"/>
  <c r="BB548" i="1"/>
  <c r="BA548" i="1"/>
  <c r="AZ548" i="1"/>
  <c r="AY548" i="1"/>
  <c r="AV548" i="1"/>
  <c r="AX548" i="1" s="1"/>
  <c r="AT548" i="1"/>
  <c r="AU548" i="1" s="1"/>
  <c r="AS548" i="1"/>
  <c r="BF547" i="1"/>
  <c r="BC547" i="1"/>
  <c r="BB547" i="1"/>
  <c r="BA547" i="1"/>
  <c r="AZ547" i="1"/>
  <c r="AY547" i="1"/>
  <c r="AV547" i="1"/>
  <c r="AW547" i="1" s="1"/>
  <c r="AT547" i="1"/>
  <c r="AU547" i="1" s="1"/>
  <c r="AS547" i="1"/>
  <c r="BF546" i="1"/>
  <c r="BC546" i="1"/>
  <c r="BB546" i="1"/>
  <c r="BA546" i="1"/>
  <c r="AZ546" i="1"/>
  <c r="AY546" i="1"/>
  <c r="AX546" i="1"/>
  <c r="AV546" i="1"/>
  <c r="AW546" i="1" s="1"/>
  <c r="AT546" i="1"/>
  <c r="AU546" i="1" s="1"/>
  <c r="AS546" i="1"/>
  <c r="BF545" i="1"/>
  <c r="BC545" i="1"/>
  <c r="BB545" i="1"/>
  <c r="BA545" i="1"/>
  <c r="AZ545" i="1"/>
  <c r="AY545" i="1"/>
  <c r="AV545" i="1"/>
  <c r="AW545" i="1" s="1"/>
  <c r="AT545" i="1"/>
  <c r="AU545" i="1" s="1"/>
  <c r="AS545" i="1"/>
  <c r="BF544" i="1"/>
  <c r="BC544" i="1"/>
  <c r="BB544" i="1"/>
  <c r="BA544" i="1"/>
  <c r="AZ544" i="1"/>
  <c r="AY544" i="1"/>
  <c r="AV544" i="1"/>
  <c r="AT544" i="1"/>
  <c r="AU544" i="1" s="1"/>
  <c r="AS544" i="1"/>
  <c r="BF543" i="1"/>
  <c r="BC543" i="1"/>
  <c r="BB543" i="1"/>
  <c r="BA543" i="1"/>
  <c r="AZ543" i="1"/>
  <c r="AY543" i="1"/>
  <c r="AV543" i="1"/>
  <c r="AW543" i="1" s="1"/>
  <c r="AT543" i="1"/>
  <c r="AU543" i="1" s="1"/>
  <c r="AS543" i="1"/>
  <c r="BF542" i="1"/>
  <c r="BC542" i="1"/>
  <c r="BB542" i="1"/>
  <c r="BA542" i="1"/>
  <c r="AZ542" i="1"/>
  <c r="AY542" i="1"/>
  <c r="AV542" i="1"/>
  <c r="AW542" i="1" s="1"/>
  <c r="AT542" i="1"/>
  <c r="AU542" i="1" s="1"/>
  <c r="AS542" i="1"/>
  <c r="BF541" i="1"/>
  <c r="BC541" i="1"/>
  <c r="BB541" i="1"/>
  <c r="BA541" i="1"/>
  <c r="AZ541" i="1"/>
  <c r="AY541" i="1"/>
  <c r="AV541" i="1"/>
  <c r="AT541" i="1"/>
  <c r="AU541" i="1" s="1"/>
  <c r="AS541" i="1"/>
  <c r="BF540" i="1"/>
  <c r="BC540" i="1"/>
  <c r="BB540" i="1"/>
  <c r="BA540" i="1"/>
  <c r="AZ540" i="1"/>
  <c r="AY540" i="1"/>
  <c r="AV540" i="1"/>
  <c r="AX540" i="1" s="1"/>
  <c r="AT540" i="1"/>
  <c r="AU540" i="1" s="1"/>
  <c r="AS540" i="1"/>
  <c r="BF539" i="1"/>
  <c r="BC539" i="1"/>
  <c r="BB539" i="1"/>
  <c r="BA539" i="1"/>
  <c r="AZ539" i="1"/>
  <c r="AY539" i="1"/>
  <c r="AV539" i="1"/>
  <c r="AW539" i="1" s="1"/>
  <c r="AT539" i="1"/>
  <c r="AU539" i="1" s="1"/>
  <c r="AS539" i="1"/>
  <c r="BF538" i="1"/>
  <c r="BC538" i="1"/>
  <c r="BB538" i="1"/>
  <c r="BA538" i="1"/>
  <c r="AZ538" i="1"/>
  <c r="AY538" i="1"/>
  <c r="AV538" i="1"/>
  <c r="AX538" i="1" s="1"/>
  <c r="AT538" i="1"/>
  <c r="AU538" i="1" s="1"/>
  <c r="AS538" i="1"/>
  <c r="BF537" i="1"/>
  <c r="BC537" i="1"/>
  <c r="BB537" i="1"/>
  <c r="BA537" i="1"/>
  <c r="AZ537" i="1"/>
  <c r="AY537" i="1"/>
  <c r="AV537" i="1"/>
  <c r="AW537" i="1" s="1"/>
  <c r="AT537" i="1"/>
  <c r="AU537" i="1" s="1"/>
  <c r="AS537" i="1"/>
  <c r="BF536" i="1"/>
  <c r="BC536" i="1"/>
  <c r="BB536" i="1"/>
  <c r="BA536" i="1"/>
  <c r="AZ536" i="1"/>
  <c r="AY536" i="1"/>
  <c r="AV536" i="1"/>
  <c r="AT536" i="1"/>
  <c r="AU536" i="1" s="1"/>
  <c r="AS536" i="1"/>
  <c r="BF535" i="1"/>
  <c r="BC535" i="1"/>
  <c r="BB535" i="1"/>
  <c r="BA535" i="1"/>
  <c r="AZ535" i="1"/>
  <c r="AY535" i="1"/>
  <c r="AX535" i="1"/>
  <c r="AV535" i="1"/>
  <c r="AW535" i="1" s="1"/>
  <c r="AT535" i="1"/>
  <c r="AU535" i="1" s="1"/>
  <c r="AS535" i="1"/>
  <c r="BF534" i="1"/>
  <c r="BC534" i="1"/>
  <c r="BB534" i="1"/>
  <c r="BA534" i="1"/>
  <c r="AZ534" i="1"/>
  <c r="AY534" i="1"/>
  <c r="AV534" i="1"/>
  <c r="AW534" i="1" s="1"/>
  <c r="AT534" i="1"/>
  <c r="AU534" i="1" s="1"/>
  <c r="AS534" i="1"/>
  <c r="BF533" i="1"/>
  <c r="BC533" i="1"/>
  <c r="BB533" i="1"/>
  <c r="BA533" i="1"/>
  <c r="AZ533" i="1"/>
  <c r="AY533" i="1"/>
  <c r="AV533" i="1"/>
  <c r="AT533" i="1"/>
  <c r="AU533" i="1" s="1"/>
  <c r="AS533" i="1"/>
  <c r="BF532" i="1"/>
  <c r="BC532" i="1"/>
  <c r="BB532" i="1"/>
  <c r="BA532" i="1"/>
  <c r="AZ532" i="1"/>
  <c r="AY532" i="1"/>
  <c r="AV532" i="1"/>
  <c r="AX532" i="1" s="1"/>
  <c r="AT532" i="1"/>
  <c r="AU532" i="1" s="1"/>
  <c r="AS532" i="1"/>
  <c r="BF531" i="1"/>
  <c r="BC531" i="1"/>
  <c r="BB531" i="1"/>
  <c r="BA531" i="1"/>
  <c r="AZ531" i="1"/>
  <c r="AY531" i="1"/>
  <c r="AV531" i="1"/>
  <c r="AW531" i="1" s="1"/>
  <c r="AT531" i="1"/>
  <c r="AU531" i="1" s="1"/>
  <c r="AS531" i="1"/>
  <c r="BF530" i="1"/>
  <c r="BC530" i="1"/>
  <c r="BB530" i="1"/>
  <c r="BA530" i="1"/>
  <c r="AZ530" i="1"/>
  <c r="AY530" i="1"/>
  <c r="AX530" i="1"/>
  <c r="AV530" i="1"/>
  <c r="AW530" i="1" s="1"/>
  <c r="AT530" i="1"/>
  <c r="AU530" i="1" s="1"/>
  <c r="AS530" i="1"/>
  <c r="BF529" i="1"/>
  <c r="BC529" i="1"/>
  <c r="BB529" i="1"/>
  <c r="BA529" i="1"/>
  <c r="AZ529" i="1"/>
  <c r="AY529" i="1"/>
  <c r="AV529" i="1"/>
  <c r="AW529" i="1" s="1"/>
  <c r="AT529" i="1"/>
  <c r="AU529" i="1" s="1"/>
  <c r="AS529" i="1"/>
  <c r="BF528" i="1"/>
  <c r="BC528" i="1"/>
  <c r="BB528" i="1"/>
  <c r="BA528" i="1"/>
  <c r="AZ528" i="1"/>
  <c r="AY528" i="1"/>
  <c r="AV528" i="1"/>
  <c r="AT528" i="1"/>
  <c r="AU528" i="1" s="1"/>
  <c r="AS528" i="1"/>
  <c r="BF527" i="1"/>
  <c r="BC527" i="1"/>
  <c r="BB527" i="1"/>
  <c r="BA527" i="1"/>
  <c r="AZ527" i="1"/>
  <c r="AY527" i="1"/>
  <c r="AV527" i="1"/>
  <c r="AW527" i="1" s="1"/>
  <c r="AT527" i="1"/>
  <c r="AU527" i="1" s="1"/>
  <c r="AS527" i="1"/>
  <c r="BF526" i="1"/>
  <c r="BC526" i="1"/>
  <c r="BB526" i="1"/>
  <c r="BA526" i="1"/>
  <c r="AZ526" i="1"/>
  <c r="AY526" i="1"/>
  <c r="AV526" i="1"/>
  <c r="AW526" i="1" s="1"/>
  <c r="AT526" i="1"/>
  <c r="AU526" i="1" s="1"/>
  <c r="AS526" i="1"/>
  <c r="BF525" i="1"/>
  <c r="BC525" i="1"/>
  <c r="BB525" i="1"/>
  <c r="BA525" i="1"/>
  <c r="AZ525" i="1"/>
  <c r="AY525" i="1"/>
  <c r="AV525" i="1"/>
  <c r="AT525" i="1"/>
  <c r="AU525" i="1" s="1"/>
  <c r="AS525" i="1"/>
  <c r="BF524" i="1"/>
  <c r="BC524" i="1"/>
  <c r="BB524" i="1"/>
  <c r="BA524" i="1"/>
  <c r="AZ524" i="1"/>
  <c r="AY524" i="1"/>
  <c r="AV524" i="1"/>
  <c r="AX524" i="1" s="1"/>
  <c r="AT524" i="1"/>
  <c r="AU524" i="1" s="1"/>
  <c r="AS524" i="1"/>
  <c r="BF523" i="1"/>
  <c r="BC523" i="1"/>
  <c r="BB523" i="1"/>
  <c r="BA523" i="1"/>
  <c r="AZ523" i="1"/>
  <c r="AY523" i="1"/>
  <c r="AV523" i="1"/>
  <c r="AW523" i="1" s="1"/>
  <c r="AT523" i="1"/>
  <c r="AU523" i="1" s="1"/>
  <c r="AS523" i="1"/>
  <c r="BF522" i="1"/>
  <c r="BC522" i="1"/>
  <c r="BB522" i="1"/>
  <c r="BA522" i="1"/>
  <c r="AZ522" i="1"/>
  <c r="AY522" i="1"/>
  <c r="AV522" i="1"/>
  <c r="AX522" i="1" s="1"/>
  <c r="AT522" i="1"/>
  <c r="AU522" i="1" s="1"/>
  <c r="AS522" i="1"/>
  <c r="BF521" i="1"/>
  <c r="BC521" i="1"/>
  <c r="BB521" i="1"/>
  <c r="BA521" i="1"/>
  <c r="AZ521" i="1"/>
  <c r="AY521" i="1"/>
  <c r="AV521" i="1"/>
  <c r="AW521" i="1" s="1"/>
  <c r="AT521" i="1"/>
  <c r="AU521" i="1" s="1"/>
  <c r="AS521" i="1"/>
  <c r="BF520" i="1"/>
  <c r="BC520" i="1"/>
  <c r="BB520" i="1"/>
  <c r="BA520" i="1"/>
  <c r="AZ520" i="1"/>
  <c r="AY520" i="1"/>
  <c r="AV520" i="1"/>
  <c r="AT520" i="1"/>
  <c r="AU520" i="1" s="1"/>
  <c r="AS520" i="1"/>
  <c r="BF519" i="1"/>
  <c r="BC519" i="1"/>
  <c r="BB519" i="1"/>
  <c r="BA519" i="1"/>
  <c r="AZ519" i="1"/>
  <c r="AY519" i="1"/>
  <c r="AV519" i="1"/>
  <c r="AW519" i="1" s="1"/>
  <c r="AT519" i="1"/>
  <c r="AU519" i="1" s="1"/>
  <c r="AS519" i="1"/>
  <c r="BF518" i="1"/>
  <c r="BC518" i="1"/>
  <c r="BB518" i="1"/>
  <c r="BA518" i="1"/>
  <c r="AZ518" i="1"/>
  <c r="AY518" i="1"/>
  <c r="AV518" i="1"/>
  <c r="AW518" i="1" s="1"/>
  <c r="AT518" i="1"/>
  <c r="AU518" i="1" s="1"/>
  <c r="AS518" i="1"/>
  <c r="BF517" i="1"/>
  <c r="BC517" i="1"/>
  <c r="BB517" i="1"/>
  <c r="BA517" i="1"/>
  <c r="AZ517" i="1"/>
  <c r="AY517" i="1"/>
  <c r="AV517" i="1"/>
  <c r="AT517" i="1"/>
  <c r="AU517" i="1" s="1"/>
  <c r="AS517" i="1"/>
  <c r="BF516" i="1"/>
  <c r="BC516" i="1"/>
  <c r="BB516" i="1"/>
  <c r="BA516" i="1"/>
  <c r="AZ516" i="1"/>
  <c r="AY516" i="1"/>
  <c r="AV516" i="1"/>
  <c r="AX516" i="1" s="1"/>
  <c r="AT516" i="1"/>
  <c r="AU516" i="1" s="1"/>
  <c r="AS516" i="1"/>
  <c r="BF515" i="1"/>
  <c r="BC515" i="1"/>
  <c r="BB515" i="1"/>
  <c r="BA515" i="1"/>
  <c r="AZ515" i="1"/>
  <c r="AY515" i="1"/>
  <c r="AV515" i="1"/>
  <c r="AW515" i="1" s="1"/>
  <c r="AT515" i="1"/>
  <c r="AU515" i="1" s="1"/>
  <c r="AS515" i="1"/>
  <c r="BF514" i="1"/>
  <c r="BC514" i="1"/>
  <c r="BB514" i="1"/>
  <c r="BA514" i="1"/>
  <c r="AZ514" i="1"/>
  <c r="AY514" i="1"/>
  <c r="AV514" i="1"/>
  <c r="AX514" i="1" s="1"/>
  <c r="AT514" i="1"/>
  <c r="AU514" i="1" s="1"/>
  <c r="AS514" i="1"/>
  <c r="BF513" i="1"/>
  <c r="BC513" i="1"/>
  <c r="BB513" i="1"/>
  <c r="BA513" i="1"/>
  <c r="AZ513" i="1"/>
  <c r="AY513" i="1"/>
  <c r="AV513" i="1"/>
  <c r="AW513" i="1" s="1"/>
  <c r="AT513" i="1"/>
  <c r="AU513" i="1" s="1"/>
  <c r="AS513" i="1"/>
  <c r="BF512" i="1"/>
  <c r="BC512" i="1"/>
  <c r="BB512" i="1"/>
  <c r="BA512" i="1"/>
  <c r="AZ512" i="1"/>
  <c r="AY512" i="1"/>
  <c r="AV512" i="1"/>
  <c r="AT512" i="1"/>
  <c r="AU512" i="1" s="1"/>
  <c r="AS512" i="1"/>
  <c r="BF511" i="1"/>
  <c r="BC511" i="1"/>
  <c r="BB511" i="1"/>
  <c r="BA511" i="1"/>
  <c r="AZ511" i="1"/>
  <c r="AY511" i="1"/>
  <c r="AV511" i="1"/>
  <c r="AW511" i="1" s="1"/>
  <c r="AT511" i="1"/>
  <c r="AU511" i="1" s="1"/>
  <c r="AS511" i="1"/>
  <c r="BF510" i="1"/>
  <c r="BC510" i="1"/>
  <c r="BB510" i="1"/>
  <c r="BA510" i="1"/>
  <c r="AZ510" i="1"/>
  <c r="AY510" i="1"/>
  <c r="AV510" i="1"/>
  <c r="AW510" i="1" s="1"/>
  <c r="AT510" i="1"/>
  <c r="AU510" i="1" s="1"/>
  <c r="AS510" i="1"/>
  <c r="BF509" i="1"/>
  <c r="BC509" i="1"/>
  <c r="BB509" i="1"/>
  <c r="BA509" i="1"/>
  <c r="AZ509" i="1"/>
  <c r="AY509" i="1"/>
  <c r="AV509" i="1"/>
  <c r="AT509" i="1"/>
  <c r="AU509" i="1" s="1"/>
  <c r="AS509" i="1"/>
  <c r="BF508" i="1"/>
  <c r="BC508" i="1"/>
  <c r="BB508" i="1"/>
  <c r="BA508" i="1"/>
  <c r="AZ508" i="1"/>
  <c r="AY508" i="1"/>
  <c r="AV508" i="1"/>
  <c r="AX508" i="1" s="1"/>
  <c r="AT508" i="1"/>
  <c r="AU508" i="1" s="1"/>
  <c r="AS508" i="1"/>
  <c r="BF507" i="1"/>
  <c r="BC507" i="1"/>
  <c r="BB507" i="1"/>
  <c r="BA507" i="1"/>
  <c r="AZ507" i="1"/>
  <c r="AY507" i="1"/>
  <c r="AV507" i="1"/>
  <c r="AW507" i="1" s="1"/>
  <c r="AT507" i="1"/>
  <c r="AU507" i="1" s="1"/>
  <c r="AS507" i="1"/>
  <c r="BF506" i="1"/>
  <c r="BC506" i="1"/>
  <c r="BB506" i="1"/>
  <c r="BA506" i="1"/>
  <c r="AZ506" i="1"/>
  <c r="AY506" i="1"/>
  <c r="AV506" i="1"/>
  <c r="AX506" i="1" s="1"/>
  <c r="AT506" i="1"/>
  <c r="AU506" i="1" s="1"/>
  <c r="AS506" i="1"/>
  <c r="BF505" i="1"/>
  <c r="BC505" i="1"/>
  <c r="BB505" i="1"/>
  <c r="BA505" i="1"/>
  <c r="AZ505" i="1"/>
  <c r="AY505" i="1"/>
  <c r="AV505" i="1"/>
  <c r="AW505" i="1" s="1"/>
  <c r="AT505" i="1"/>
  <c r="AU505" i="1" s="1"/>
  <c r="AS505" i="1"/>
  <c r="BF504" i="1"/>
  <c r="BC504" i="1"/>
  <c r="BB504" i="1"/>
  <c r="BA504" i="1"/>
  <c r="AZ504" i="1"/>
  <c r="AY504" i="1"/>
  <c r="AV504" i="1"/>
  <c r="AT504" i="1"/>
  <c r="AU504" i="1" s="1"/>
  <c r="AS504" i="1"/>
  <c r="BF503" i="1"/>
  <c r="BC503" i="1"/>
  <c r="BB503" i="1"/>
  <c r="BA503" i="1"/>
  <c r="AZ503" i="1"/>
  <c r="AY503" i="1"/>
  <c r="AV503" i="1"/>
  <c r="AW503" i="1" s="1"/>
  <c r="AT503" i="1"/>
  <c r="AU503" i="1" s="1"/>
  <c r="AS503" i="1"/>
  <c r="BF502" i="1"/>
  <c r="BC502" i="1"/>
  <c r="BB502" i="1"/>
  <c r="BA502" i="1"/>
  <c r="AZ502" i="1"/>
  <c r="AY502" i="1"/>
  <c r="AV502" i="1"/>
  <c r="AT502" i="1"/>
  <c r="AU502" i="1" s="1"/>
  <c r="AS502" i="1"/>
  <c r="BF501" i="1"/>
  <c r="BC501" i="1"/>
  <c r="BB501" i="1"/>
  <c r="BA501" i="1"/>
  <c r="AZ501" i="1"/>
  <c r="AY501" i="1"/>
  <c r="AV501" i="1"/>
  <c r="AT501" i="1"/>
  <c r="AU501" i="1" s="1"/>
  <c r="AS501" i="1"/>
  <c r="BF500" i="1"/>
  <c r="BC500" i="1"/>
  <c r="BB500" i="1"/>
  <c r="BA500" i="1"/>
  <c r="AZ500" i="1"/>
  <c r="AY500" i="1"/>
  <c r="AV500" i="1"/>
  <c r="AX500" i="1" s="1"/>
  <c r="AT500" i="1"/>
  <c r="AU500" i="1" s="1"/>
  <c r="AS500" i="1"/>
  <c r="BF499" i="1"/>
  <c r="BC499" i="1"/>
  <c r="BB499" i="1"/>
  <c r="BA499" i="1"/>
  <c r="AZ499" i="1"/>
  <c r="AY499" i="1"/>
  <c r="AV499" i="1"/>
  <c r="AW499" i="1" s="1"/>
  <c r="AT499" i="1"/>
  <c r="AU499" i="1" s="1"/>
  <c r="AS499" i="1"/>
  <c r="BF498" i="1"/>
  <c r="BC498" i="1"/>
  <c r="BB498" i="1"/>
  <c r="BA498" i="1"/>
  <c r="AZ498" i="1"/>
  <c r="AY498" i="1"/>
  <c r="AV498" i="1"/>
  <c r="AX498" i="1" s="1"/>
  <c r="AT498" i="1"/>
  <c r="AU498" i="1" s="1"/>
  <c r="AS498" i="1"/>
  <c r="BF497" i="1"/>
  <c r="BC497" i="1"/>
  <c r="BB497" i="1"/>
  <c r="BA497" i="1"/>
  <c r="AZ497" i="1"/>
  <c r="AY497" i="1"/>
  <c r="AV497" i="1"/>
  <c r="AW497" i="1" s="1"/>
  <c r="AT497" i="1"/>
  <c r="AU497" i="1" s="1"/>
  <c r="AS497" i="1"/>
  <c r="BF496" i="1"/>
  <c r="BC496" i="1"/>
  <c r="BB496" i="1"/>
  <c r="BA496" i="1"/>
  <c r="AZ496" i="1"/>
  <c r="AY496" i="1"/>
  <c r="AV496" i="1"/>
  <c r="AT496" i="1"/>
  <c r="AU496" i="1" s="1"/>
  <c r="AS496" i="1"/>
  <c r="BF495" i="1"/>
  <c r="BC495" i="1"/>
  <c r="BB495" i="1"/>
  <c r="BA495" i="1"/>
  <c r="AZ495" i="1"/>
  <c r="AY495" i="1"/>
  <c r="AV495" i="1"/>
  <c r="AW495" i="1" s="1"/>
  <c r="AT495" i="1"/>
  <c r="AU495" i="1" s="1"/>
  <c r="AS495" i="1"/>
  <c r="BF494" i="1"/>
  <c r="BC494" i="1"/>
  <c r="BB494" i="1"/>
  <c r="BA494" i="1"/>
  <c r="AZ494" i="1"/>
  <c r="AY494" i="1"/>
  <c r="AX494" i="1"/>
  <c r="AV494" i="1"/>
  <c r="AW494" i="1" s="1"/>
  <c r="AT494" i="1"/>
  <c r="AU494" i="1" s="1"/>
  <c r="AS494" i="1"/>
  <c r="BF493" i="1"/>
  <c r="BC493" i="1"/>
  <c r="BB493" i="1"/>
  <c r="BA493" i="1"/>
  <c r="AZ493" i="1"/>
  <c r="AY493" i="1"/>
  <c r="AV493" i="1"/>
  <c r="AT493" i="1"/>
  <c r="AU493" i="1" s="1"/>
  <c r="AS493" i="1"/>
  <c r="BF492" i="1"/>
  <c r="BC492" i="1"/>
  <c r="BB492" i="1"/>
  <c r="BA492" i="1"/>
  <c r="AZ492" i="1"/>
  <c r="AY492" i="1"/>
  <c r="AV492" i="1"/>
  <c r="AX492" i="1" s="1"/>
  <c r="AT492" i="1"/>
  <c r="AU492" i="1" s="1"/>
  <c r="AS492" i="1"/>
  <c r="BF491" i="1"/>
  <c r="BC491" i="1"/>
  <c r="BB491" i="1"/>
  <c r="BA491" i="1"/>
  <c r="AZ491" i="1"/>
  <c r="AY491" i="1"/>
  <c r="AV491" i="1"/>
  <c r="AW491" i="1" s="1"/>
  <c r="AT491" i="1"/>
  <c r="AU491" i="1" s="1"/>
  <c r="AS491" i="1"/>
  <c r="BF490" i="1"/>
  <c r="BC490" i="1"/>
  <c r="BB490" i="1"/>
  <c r="BA490" i="1"/>
  <c r="AZ490" i="1"/>
  <c r="AY490" i="1"/>
  <c r="AV490" i="1"/>
  <c r="AX490" i="1" s="1"/>
  <c r="AT490" i="1"/>
  <c r="AU490" i="1" s="1"/>
  <c r="AS490" i="1"/>
  <c r="BF489" i="1"/>
  <c r="BC489" i="1"/>
  <c r="BB489" i="1"/>
  <c r="BA489" i="1"/>
  <c r="AZ489" i="1"/>
  <c r="AY489" i="1"/>
  <c r="AV489" i="1"/>
  <c r="AW489" i="1" s="1"/>
  <c r="AT489" i="1"/>
  <c r="AU489" i="1" s="1"/>
  <c r="AS489" i="1"/>
  <c r="BF488" i="1"/>
  <c r="BC488" i="1"/>
  <c r="BB488" i="1"/>
  <c r="BA488" i="1"/>
  <c r="AZ488" i="1"/>
  <c r="AY488" i="1"/>
  <c r="AV488" i="1"/>
  <c r="AT488" i="1"/>
  <c r="AU488" i="1" s="1"/>
  <c r="AS488" i="1"/>
  <c r="BF487" i="1"/>
  <c r="BC487" i="1"/>
  <c r="BB487" i="1"/>
  <c r="BA487" i="1"/>
  <c r="AZ487" i="1"/>
  <c r="AY487" i="1"/>
  <c r="AX487" i="1"/>
  <c r="AV487" i="1"/>
  <c r="AW487" i="1" s="1"/>
  <c r="AT487" i="1"/>
  <c r="AU487" i="1" s="1"/>
  <c r="AS487" i="1"/>
  <c r="BF486" i="1"/>
  <c r="BC486" i="1"/>
  <c r="BB486" i="1"/>
  <c r="BA486" i="1"/>
  <c r="AZ486" i="1"/>
  <c r="AY486" i="1"/>
  <c r="AV486" i="1"/>
  <c r="AW486" i="1" s="1"/>
  <c r="AT486" i="1"/>
  <c r="AU486" i="1" s="1"/>
  <c r="AS486" i="1"/>
  <c r="BF485" i="1"/>
  <c r="BC485" i="1"/>
  <c r="BB485" i="1"/>
  <c r="BA485" i="1"/>
  <c r="AZ485" i="1"/>
  <c r="AY485" i="1"/>
  <c r="AV485" i="1"/>
  <c r="AT485" i="1"/>
  <c r="AU485" i="1" s="1"/>
  <c r="AS485" i="1"/>
  <c r="BF484" i="1"/>
  <c r="BC484" i="1"/>
  <c r="BB484" i="1"/>
  <c r="BA484" i="1"/>
  <c r="AZ484" i="1"/>
  <c r="AY484" i="1"/>
  <c r="AV484" i="1"/>
  <c r="AX484" i="1" s="1"/>
  <c r="AT484" i="1"/>
  <c r="AU484" i="1" s="1"/>
  <c r="AS484" i="1"/>
  <c r="BF483" i="1"/>
  <c r="BC483" i="1"/>
  <c r="BB483" i="1"/>
  <c r="BA483" i="1"/>
  <c r="AZ483" i="1"/>
  <c r="AY483" i="1"/>
  <c r="AV483" i="1"/>
  <c r="AW483" i="1" s="1"/>
  <c r="AT483" i="1"/>
  <c r="AU483" i="1" s="1"/>
  <c r="AS483" i="1"/>
  <c r="BF482" i="1"/>
  <c r="BC482" i="1"/>
  <c r="BB482" i="1"/>
  <c r="BA482" i="1"/>
  <c r="AZ482" i="1"/>
  <c r="AY482" i="1"/>
  <c r="AV482" i="1"/>
  <c r="AW482" i="1" s="1"/>
  <c r="AT482" i="1"/>
  <c r="AU482" i="1" s="1"/>
  <c r="AS482" i="1"/>
  <c r="BF481" i="1"/>
  <c r="BC481" i="1"/>
  <c r="BB481" i="1"/>
  <c r="BA481" i="1"/>
  <c r="AZ481" i="1"/>
  <c r="AY481" i="1"/>
  <c r="AV481" i="1"/>
  <c r="AW481" i="1" s="1"/>
  <c r="AT481" i="1"/>
  <c r="AU481" i="1" s="1"/>
  <c r="AS481" i="1"/>
  <c r="BF480" i="1"/>
  <c r="BC480" i="1"/>
  <c r="BB480" i="1"/>
  <c r="BA480" i="1"/>
  <c r="AZ480" i="1"/>
  <c r="AY480" i="1"/>
  <c r="AV480" i="1"/>
  <c r="AT480" i="1"/>
  <c r="AU480" i="1" s="1"/>
  <c r="AS480" i="1"/>
  <c r="BF479" i="1"/>
  <c r="BC479" i="1"/>
  <c r="BB479" i="1"/>
  <c r="BA479" i="1"/>
  <c r="AZ479" i="1"/>
  <c r="AY479" i="1"/>
  <c r="AV479" i="1"/>
  <c r="AT479" i="1"/>
  <c r="AU479" i="1" s="1"/>
  <c r="AS479" i="1"/>
  <c r="BF478" i="1"/>
  <c r="BC478" i="1"/>
  <c r="BB478" i="1"/>
  <c r="BA478" i="1"/>
  <c r="AZ478" i="1"/>
  <c r="AY478" i="1"/>
  <c r="AV478" i="1"/>
  <c r="AW478" i="1" s="1"/>
  <c r="AT478" i="1"/>
  <c r="AU478" i="1" s="1"/>
  <c r="AS478" i="1"/>
  <c r="BF477" i="1"/>
  <c r="BC477" i="1"/>
  <c r="BB477" i="1"/>
  <c r="BA477" i="1"/>
  <c r="AZ477" i="1"/>
  <c r="AY477" i="1"/>
  <c r="AV477" i="1"/>
  <c r="AT477" i="1"/>
  <c r="AU477" i="1" s="1"/>
  <c r="AS477" i="1"/>
  <c r="BF476" i="1"/>
  <c r="BC476" i="1"/>
  <c r="BB476" i="1"/>
  <c r="BA476" i="1"/>
  <c r="AZ476" i="1"/>
  <c r="AY476" i="1"/>
  <c r="AV476" i="1"/>
  <c r="AX476" i="1" s="1"/>
  <c r="AT476" i="1"/>
  <c r="AU476" i="1" s="1"/>
  <c r="AS476" i="1"/>
  <c r="BF475" i="1"/>
  <c r="BC475" i="1"/>
  <c r="BB475" i="1"/>
  <c r="BA475" i="1"/>
  <c r="AZ475" i="1"/>
  <c r="AY475" i="1"/>
  <c r="AV475" i="1"/>
  <c r="AW475" i="1" s="1"/>
  <c r="AT475" i="1"/>
  <c r="AU475" i="1" s="1"/>
  <c r="AS475" i="1"/>
  <c r="BF474" i="1"/>
  <c r="BC474" i="1"/>
  <c r="BB474" i="1"/>
  <c r="BA474" i="1"/>
  <c r="AZ474" i="1"/>
  <c r="AY474" i="1"/>
  <c r="AV474" i="1"/>
  <c r="AW474" i="1" s="1"/>
  <c r="AT474" i="1"/>
  <c r="AU474" i="1" s="1"/>
  <c r="AS474" i="1"/>
  <c r="BF473" i="1"/>
  <c r="BC473" i="1"/>
  <c r="BB473" i="1"/>
  <c r="BA473" i="1"/>
  <c r="AZ473" i="1"/>
  <c r="AY473" i="1"/>
  <c r="AV473" i="1"/>
  <c r="AW473" i="1" s="1"/>
  <c r="AT473" i="1"/>
  <c r="AU473" i="1" s="1"/>
  <c r="AS473" i="1"/>
  <c r="BF472" i="1"/>
  <c r="BC472" i="1"/>
  <c r="BB472" i="1"/>
  <c r="BA472" i="1"/>
  <c r="AZ472" i="1"/>
  <c r="AY472" i="1"/>
  <c r="AV472" i="1"/>
  <c r="AT472" i="1"/>
  <c r="AU472" i="1" s="1"/>
  <c r="AS472" i="1"/>
  <c r="BF471" i="1"/>
  <c r="BC471" i="1"/>
  <c r="BB471" i="1"/>
  <c r="BA471" i="1"/>
  <c r="AZ471" i="1"/>
  <c r="AY471" i="1"/>
  <c r="AV471" i="1"/>
  <c r="AW471" i="1" s="1"/>
  <c r="AT471" i="1"/>
  <c r="AU471" i="1" s="1"/>
  <c r="AS471" i="1"/>
  <c r="BF470" i="1"/>
  <c r="BC470" i="1"/>
  <c r="BB470" i="1"/>
  <c r="BA470" i="1"/>
  <c r="AZ470" i="1"/>
  <c r="AY470" i="1"/>
  <c r="AV470" i="1"/>
  <c r="AW470" i="1" s="1"/>
  <c r="AT470" i="1"/>
  <c r="AU470" i="1" s="1"/>
  <c r="AS470" i="1"/>
  <c r="BF469" i="1"/>
  <c r="BC469" i="1"/>
  <c r="BB469" i="1"/>
  <c r="BA469" i="1"/>
  <c r="AZ469" i="1"/>
  <c r="AY469" i="1"/>
  <c r="AV469" i="1"/>
  <c r="AT469" i="1"/>
  <c r="AU469" i="1" s="1"/>
  <c r="AS469" i="1"/>
  <c r="BF468" i="1"/>
  <c r="BC468" i="1"/>
  <c r="BB468" i="1"/>
  <c r="BA468" i="1"/>
  <c r="AZ468" i="1"/>
  <c r="AY468" i="1"/>
  <c r="AV468" i="1"/>
  <c r="AX468" i="1" s="1"/>
  <c r="AT468" i="1"/>
  <c r="AU468" i="1" s="1"/>
  <c r="AS468" i="1"/>
  <c r="BF467" i="1"/>
  <c r="BC467" i="1"/>
  <c r="BB467" i="1"/>
  <c r="BA467" i="1"/>
  <c r="AZ467" i="1"/>
  <c r="AY467" i="1"/>
  <c r="AV467" i="1"/>
  <c r="AW467" i="1" s="1"/>
  <c r="AT467" i="1"/>
  <c r="AU467" i="1" s="1"/>
  <c r="AS467" i="1"/>
  <c r="BF466" i="1"/>
  <c r="BC466" i="1"/>
  <c r="BB466" i="1"/>
  <c r="BA466" i="1"/>
  <c r="AZ466" i="1"/>
  <c r="AY466" i="1"/>
  <c r="AV466" i="1"/>
  <c r="AT466" i="1"/>
  <c r="AU466" i="1" s="1"/>
  <c r="AS466" i="1"/>
  <c r="BF465" i="1"/>
  <c r="BC465" i="1"/>
  <c r="BB465" i="1"/>
  <c r="BA465" i="1"/>
  <c r="AZ465" i="1"/>
  <c r="AY465" i="1"/>
  <c r="AV465" i="1"/>
  <c r="AW465" i="1" s="1"/>
  <c r="AT465" i="1"/>
  <c r="AU465" i="1" s="1"/>
  <c r="AS465" i="1"/>
  <c r="BF464" i="1"/>
  <c r="BC464" i="1"/>
  <c r="BB464" i="1"/>
  <c r="BA464" i="1"/>
  <c r="AZ464" i="1"/>
  <c r="AY464" i="1"/>
  <c r="AV464" i="1"/>
  <c r="AT464" i="1"/>
  <c r="AU464" i="1" s="1"/>
  <c r="AS464" i="1"/>
  <c r="BF463" i="1"/>
  <c r="BC463" i="1"/>
  <c r="BB463" i="1"/>
  <c r="BA463" i="1"/>
  <c r="AZ463" i="1"/>
  <c r="AY463" i="1"/>
  <c r="AV463" i="1"/>
  <c r="AW463" i="1" s="1"/>
  <c r="AT463" i="1"/>
  <c r="AU463" i="1" s="1"/>
  <c r="AS463" i="1"/>
  <c r="BF462" i="1"/>
  <c r="BC462" i="1"/>
  <c r="BB462" i="1"/>
  <c r="BA462" i="1"/>
  <c r="AZ462" i="1"/>
  <c r="AY462" i="1"/>
  <c r="AV462" i="1"/>
  <c r="AW462" i="1" s="1"/>
  <c r="AT462" i="1"/>
  <c r="AU462" i="1" s="1"/>
  <c r="AS462" i="1"/>
  <c r="BF461" i="1"/>
  <c r="BC461" i="1"/>
  <c r="BB461" i="1"/>
  <c r="BA461" i="1"/>
  <c r="AZ461" i="1"/>
  <c r="AY461" i="1"/>
  <c r="AV461" i="1"/>
  <c r="AT461" i="1"/>
  <c r="AU461" i="1" s="1"/>
  <c r="AS461" i="1"/>
  <c r="BF460" i="1"/>
  <c r="BC460" i="1"/>
  <c r="BB460" i="1"/>
  <c r="BA460" i="1"/>
  <c r="AZ460" i="1"/>
  <c r="AY460" i="1"/>
  <c r="AV460" i="1"/>
  <c r="AX460" i="1" s="1"/>
  <c r="AT460" i="1"/>
  <c r="AU460" i="1" s="1"/>
  <c r="AS460" i="1"/>
  <c r="BF459" i="1"/>
  <c r="BC459" i="1"/>
  <c r="BB459" i="1"/>
  <c r="BA459" i="1"/>
  <c r="AZ459" i="1"/>
  <c r="AY459" i="1"/>
  <c r="AV459" i="1"/>
  <c r="AW459" i="1" s="1"/>
  <c r="AT459" i="1"/>
  <c r="AU459" i="1" s="1"/>
  <c r="AS459" i="1"/>
  <c r="BF458" i="1"/>
  <c r="BC458" i="1"/>
  <c r="BB458" i="1"/>
  <c r="BA458" i="1"/>
  <c r="AZ458" i="1"/>
  <c r="AY458" i="1"/>
  <c r="AV458" i="1"/>
  <c r="AX458" i="1" s="1"/>
  <c r="AT458" i="1"/>
  <c r="AU458" i="1" s="1"/>
  <c r="AS458" i="1"/>
  <c r="BF457" i="1"/>
  <c r="BC457" i="1"/>
  <c r="BB457" i="1"/>
  <c r="BA457" i="1"/>
  <c r="AZ457" i="1"/>
  <c r="AY457" i="1"/>
  <c r="AV457" i="1"/>
  <c r="AW457" i="1" s="1"/>
  <c r="AT457" i="1"/>
  <c r="AU457" i="1" s="1"/>
  <c r="AS457" i="1"/>
  <c r="BF456" i="1"/>
  <c r="BC456" i="1"/>
  <c r="BB456" i="1"/>
  <c r="BA456" i="1"/>
  <c r="AZ456" i="1"/>
  <c r="AY456" i="1"/>
  <c r="AV456" i="1"/>
  <c r="AT456" i="1"/>
  <c r="AU456" i="1" s="1"/>
  <c r="AS456" i="1"/>
  <c r="BF455" i="1"/>
  <c r="BC455" i="1"/>
  <c r="BB455" i="1"/>
  <c r="BA455" i="1"/>
  <c r="AZ455" i="1"/>
  <c r="AY455" i="1"/>
  <c r="AV455" i="1"/>
  <c r="AW455" i="1" s="1"/>
  <c r="AT455" i="1"/>
  <c r="AU455" i="1" s="1"/>
  <c r="AS455" i="1"/>
  <c r="BF454" i="1"/>
  <c r="BC454" i="1"/>
  <c r="BB454" i="1"/>
  <c r="BA454" i="1"/>
  <c r="AZ454" i="1"/>
  <c r="AY454" i="1"/>
  <c r="AV454" i="1"/>
  <c r="AT454" i="1"/>
  <c r="AU454" i="1" s="1"/>
  <c r="AS454" i="1"/>
  <c r="BF453" i="1"/>
  <c r="BC453" i="1"/>
  <c r="BB453" i="1"/>
  <c r="BA453" i="1"/>
  <c r="AZ453" i="1"/>
  <c r="AY453" i="1"/>
  <c r="AV453" i="1"/>
  <c r="AT453" i="1"/>
  <c r="AU453" i="1" s="1"/>
  <c r="AS453" i="1"/>
  <c r="BF452" i="1"/>
  <c r="BC452" i="1"/>
  <c r="BB452" i="1"/>
  <c r="BA452" i="1"/>
  <c r="AZ452" i="1"/>
  <c r="AY452" i="1"/>
  <c r="AV452" i="1"/>
  <c r="AT452" i="1"/>
  <c r="AU452" i="1" s="1"/>
  <c r="AS452" i="1"/>
  <c r="BF451" i="1"/>
  <c r="BC451" i="1"/>
  <c r="BB451" i="1"/>
  <c r="BA451" i="1"/>
  <c r="AZ451" i="1"/>
  <c r="AY451" i="1"/>
  <c r="AV451" i="1"/>
  <c r="AW451" i="1" s="1"/>
  <c r="AT451" i="1"/>
  <c r="AU451" i="1" s="1"/>
  <c r="AS451" i="1"/>
  <c r="BF450" i="1"/>
  <c r="BC450" i="1"/>
  <c r="BB450" i="1"/>
  <c r="BA450" i="1"/>
  <c r="AZ450" i="1"/>
  <c r="AY450" i="1"/>
  <c r="AV450" i="1"/>
  <c r="AX450" i="1" s="1"/>
  <c r="AT450" i="1"/>
  <c r="AU450" i="1" s="1"/>
  <c r="AS450" i="1"/>
  <c r="BF449" i="1"/>
  <c r="BC449" i="1"/>
  <c r="BB449" i="1"/>
  <c r="BA449" i="1"/>
  <c r="AZ449" i="1"/>
  <c r="AY449" i="1"/>
  <c r="AV449" i="1"/>
  <c r="AT449" i="1"/>
  <c r="AU449" i="1" s="1"/>
  <c r="AS449" i="1"/>
  <c r="BF448" i="1"/>
  <c r="BC448" i="1"/>
  <c r="BB448" i="1"/>
  <c r="BA448" i="1"/>
  <c r="AZ448" i="1"/>
  <c r="AY448" i="1"/>
  <c r="AV448" i="1"/>
  <c r="AT448" i="1"/>
  <c r="AU448" i="1" s="1"/>
  <c r="AS448" i="1"/>
  <c r="BF447" i="1"/>
  <c r="BC447" i="1"/>
  <c r="BB447" i="1"/>
  <c r="BA447" i="1"/>
  <c r="AZ447" i="1"/>
  <c r="AY447" i="1"/>
  <c r="AV447" i="1"/>
  <c r="AW447" i="1" s="1"/>
  <c r="AT447" i="1"/>
  <c r="AU447" i="1" s="1"/>
  <c r="AS447" i="1"/>
  <c r="BF446" i="1"/>
  <c r="BC446" i="1"/>
  <c r="BB446" i="1"/>
  <c r="BA446" i="1"/>
  <c r="AZ446" i="1"/>
  <c r="AY446" i="1"/>
  <c r="AV446" i="1"/>
  <c r="AW446" i="1" s="1"/>
  <c r="AT446" i="1"/>
  <c r="AU446" i="1" s="1"/>
  <c r="AS446" i="1"/>
  <c r="BF445" i="1"/>
  <c r="BC445" i="1"/>
  <c r="BB445" i="1"/>
  <c r="BA445" i="1"/>
  <c r="AZ445" i="1"/>
  <c r="AY445" i="1"/>
  <c r="AV445" i="1"/>
  <c r="AT445" i="1"/>
  <c r="AU445" i="1" s="1"/>
  <c r="AS445" i="1"/>
  <c r="BF444" i="1"/>
  <c r="BC444" i="1"/>
  <c r="BB444" i="1"/>
  <c r="BA444" i="1"/>
  <c r="AZ444" i="1"/>
  <c r="AY444" i="1"/>
  <c r="AV444" i="1"/>
  <c r="AT444" i="1"/>
  <c r="AU444" i="1" s="1"/>
  <c r="AS444" i="1"/>
  <c r="BF443" i="1"/>
  <c r="BC443" i="1"/>
  <c r="BB443" i="1"/>
  <c r="BA443" i="1"/>
  <c r="AZ443" i="1"/>
  <c r="AY443" i="1"/>
  <c r="AV443" i="1"/>
  <c r="AW443" i="1" s="1"/>
  <c r="AT443" i="1"/>
  <c r="AU443" i="1" s="1"/>
  <c r="AS443" i="1"/>
  <c r="BF442" i="1"/>
  <c r="BC442" i="1"/>
  <c r="BB442" i="1"/>
  <c r="BA442" i="1"/>
  <c r="AZ442" i="1"/>
  <c r="AY442" i="1"/>
  <c r="AV442" i="1"/>
  <c r="AW442" i="1" s="1"/>
  <c r="AT442" i="1"/>
  <c r="AU442" i="1" s="1"/>
  <c r="AS442" i="1"/>
  <c r="BF441" i="1"/>
  <c r="BC441" i="1"/>
  <c r="BB441" i="1"/>
  <c r="BA441" i="1"/>
  <c r="AZ441" i="1"/>
  <c r="AY441" i="1"/>
  <c r="AV441" i="1"/>
  <c r="AT441" i="1"/>
  <c r="AU441" i="1" s="1"/>
  <c r="AS441" i="1"/>
  <c r="BF440" i="1"/>
  <c r="BC440" i="1"/>
  <c r="BB440" i="1"/>
  <c r="BA440" i="1"/>
  <c r="AZ440" i="1"/>
  <c r="AY440" i="1"/>
  <c r="AV440" i="1"/>
  <c r="AX440" i="1" s="1"/>
  <c r="AT440" i="1"/>
  <c r="AU440" i="1" s="1"/>
  <c r="AS440" i="1"/>
  <c r="BF439" i="1"/>
  <c r="BC439" i="1"/>
  <c r="BB439" i="1"/>
  <c r="BA439" i="1"/>
  <c r="AZ439" i="1"/>
  <c r="AY439" i="1"/>
  <c r="AV439" i="1"/>
  <c r="AW439" i="1" s="1"/>
  <c r="AT439" i="1"/>
  <c r="AU439" i="1" s="1"/>
  <c r="AS439" i="1"/>
  <c r="BF438" i="1"/>
  <c r="BC438" i="1"/>
  <c r="BB438" i="1"/>
  <c r="BA438" i="1"/>
  <c r="AZ438" i="1"/>
  <c r="AY438" i="1"/>
  <c r="AV438" i="1"/>
  <c r="AW438" i="1" s="1"/>
  <c r="AT438" i="1"/>
  <c r="AU438" i="1" s="1"/>
  <c r="AS438" i="1"/>
  <c r="BF437" i="1"/>
  <c r="BC437" i="1"/>
  <c r="BB437" i="1"/>
  <c r="BA437" i="1"/>
  <c r="AZ437" i="1"/>
  <c r="AY437" i="1"/>
  <c r="AV437" i="1"/>
  <c r="AW437" i="1" s="1"/>
  <c r="AT437" i="1"/>
  <c r="AU437" i="1" s="1"/>
  <c r="AS437" i="1"/>
  <c r="BF436" i="1"/>
  <c r="BC436" i="1"/>
  <c r="BB436" i="1"/>
  <c r="BA436" i="1"/>
  <c r="AZ436" i="1"/>
  <c r="AY436" i="1"/>
  <c r="AV436" i="1"/>
  <c r="AT436" i="1"/>
  <c r="AU436" i="1" s="1"/>
  <c r="AS436" i="1"/>
  <c r="BF435" i="1"/>
  <c r="BC435" i="1"/>
  <c r="BB435" i="1"/>
  <c r="BA435" i="1"/>
  <c r="AZ435" i="1"/>
  <c r="AY435" i="1"/>
  <c r="AV435" i="1"/>
  <c r="AW435" i="1" s="1"/>
  <c r="AT435" i="1"/>
  <c r="AU435" i="1" s="1"/>
  <c r="AS435" i="1"/>
  <c r="BF434" i="1"/>
  <c r="BC434" i="1"/>
  <c r="BB434" i="1"/>
  <c r="BA434" i="1"/>
  <c r="AZ434" i="1"/>
  <c r="AY434" i="1"/>
  <c r="AV434" i="1"/>
  <c r="AX434" i="1" s="1"/>
  <c r="AT434" i="1"/>
  <c r="AU434" i="1" s="1"/>
  <c r="AS434" i="1"/>
  <c r="BF433" i="1"/>
  <c r="BC433" i="1"/>
  <c r="BB433" i="1"/>
  <c r="BA433" i="1"/>
  <c r="AZ433" i="1"/>
  <c r="AY433" i="1"/>
  <c r="AV433" i="1"/>
  <c r="AT433" i="1"/>
  <c r="AU433" i="1" s="1"/>
  <c r="AS433" i="1"/>
  <c r="BF432" i="1"/>
  <c r="BC432" i="1"/>
  <c r="BB432" i="1"/>
  <c r="BA432" i="1"/>
  <c r="AZ432" i="1"/>
  <c r="AY432" i="1"/>
  <c r="AV432" i="1"/>
  <c r="AX432" i="1" s="1"/>
  <c r="AT432" i="1"/>
  <c r="AU432" i="1" s="1"/>
  <c r="AS432" i="1"/>
  <c r="BF431" i="1"/>
  <c r="BC431" i="1"/>
  <c r="BB431" i="1"/>
  <c r="BA431" i="1"/>
  <c r="AZ431" i="1"/>
  <c r="AY431" i="1"/>
  <c r="AV431" i="1"/>
  <c r="AW431" i="1" s="1"/>
  <c r="AT431" i="1"/>
  <c r="AU431" i="1" s="1"/>
  <c r="AS431" i="1"/>
  <c r="BF430" i="1"/>
  <c r="BC430" i="1"/>
  <c r="BB430" i="1"/>
  <c r="BA430" i="1"/>
  <c r="AZ430" i="1"/>
  <c r="AY430" i="1"/>
  <c r="AX430" i="1"/>
  <c r="AV430" i="1"/>
  <c r="AW430" i="1" s="1"/>
  <c r="AT430" i="1"/>
  <c r="AU430" i="1" s="1"/>
  <c r="AS430" i="1"/>
  <c r="BF429" i="1"/>
  <c r="BC429" i="1"/>
  <c r="BB429" i="1"/>
  <c r="BA429" i="1"/>
  <c r="AZ429" i="1"/>
  <c r="AY429" i="1"/>
  <c r="AV429" i="1"/>
  <c r="AW429" i="1" s="1"/>
  <c r="AT429" i="1"/>
  <c r="AU429" i="1" s="1"/>
  <c r="AS429" i="1"/>
  <c r="BF428" i="1"/>
  <c r="BC428" i="1"/>
  <c r="BB428" i="1"/>
  <c r="BA428" i="1"/>
  <c r="AZ428" i="1"/>
  <c r="AY428" i="1"/>
  <c r="AV428" i="1"/>
  <c r="AT428" i="1"/>
  <c r="AU428" i="1" s="1"/>
  <c r="AS428" i="1"/>
  <c r="BF427" i="1"/>
  <c r="BC427" i="1"/>
  <c r="BB427" i="1"/>
  <c r="BA427" i="1"/>
  <c r="AZ427" i="1"/>
  <c r="AY427" i="1"/>
  <c r="AV427" i="1"/>
  <c r="AW427" i="1" s="1"/>
  <c r="AT427" i="1"/>
  <c r="AU427" i="1" s="1"/>
  <c r="AS427" i="1"/>
  <c r="BF426" i="1"/>
  <c r="BC426" i="1"/>
  <c r="BB426" i="1"/>
  <c r="BA426" i="1"/>
  <c r="AZ426" i="1"/>
  <c r="AY426" i="1"/>
  <c r="AV426" i="1"/>
  <c r="AX426" i="1" s="1"/>
  <c r="AT426" i="1"/>
  <c r="AU426" i="1" s="1"/>
  <c r="AS426" i="1"/>
  <c r="BF425" i="1"/>
  <c r="BC425" i="1"/>
  <c r="BB425" i="1"/>
  <c r="BA425" i="1"/>
  <c r="AZ425" i="1"/>
  <c r="AY425" i="1"/>
  <c r="AV425" i="1"/>
  <c r="AT425" i="1"/>
  <c r="AU425" i="1" s="1"/>
  <c r="AS425" i="1"/>
  <c r="BF424" i="1"/>
  <c r="BC424" i="1"/>
  <c r="BB424" i="1"/>
  <c r="BA424" i="1"/>
  <c r="AZ424" i="1"/>
  <c r="AY424" i="1"/>
  <c r="AV424" i="1"/>
  <c r="AX424" i="1" s="1"/>
  <c r="AT424" i="1"/>
  <c r="AU424" i="1" s="1"/>
  <c r="AS424" i="1"/>
  <c r="BF423" i="1"/>
  <c r="BC423" i="1"/>
  <c r="BB423" i="1"/>
  <c r="BA423" i="1"/>
  <c r="AZ423" i="1"/>
  <c r="AY423" i="1"/>
  <c r="AV423" i="1"/>
  <c r="AW423" i="1" s="1"/>
  <c r="AT423" i="1"/>
  <c r="AU423" i="1" s="1"/>
  <c r="AS423" i="1"/>
  <c r="BF422" i="1"/>
  <c r="BC422" i="1"/>
  <c r="BB422" i="1"/>
  <c r="BA422" i="1"/>
  <c r="AZ422" i="1"/>
  <c r="AY422" i="1"/>
  <c r="AV422" i="1"/>
  <c r="AW422" i="1" s="1"/>
  <c r="AT422" i="1"/>
  <c r="AU422" i="1" s="1"/>
  <c r="AS422" i="1"/>
  <c r="BF421" i="1"/>
  <c r="BC421" i="1"/>
  <c r="BB421" i="1"/>
  <c r="BA421" i="1"/>
  <c r="AZ421" i="1"/>
  <c r="AY421" i="1"/>
  <c r="AV421" i="1"/>
  <c r="AW421" i="1" s="1"/>
  <c r="AT421" i="1"/>
  <c r="AU421" i="1" s="1"/>
  <c r="AS421" i="1"/>
  <c r="BF420" i="1"/>
  <c r="BC420" i="1"/>
  <c r="BB420" i="1"/>
  <c r="BA420" i="1"/>
  <c r="AZ420" i="1"/>
  <c r="AY420" i="1"/>
  <c r="AV420" i="1"/>
  <c r="AX420" i="1" s="1"/>
  <c r="AT420" i="1"/>
  <c r="AU420" i="1" s="1"/>
  <c r="AS420" i="1"/>
  <c r="BF419" i="1"/>
  <c r="BC419" i="1"/>
  <c r="BB419" i="1"/>
  <c r="BA419" i="1"/>
  <c r="AZ419" i="1"/>
  <c r="AY419" i="1"/>
  <c r="AV419" i="1"/>
  <c r="AT419" i="1"/>
  <c r="AU419" i="1" s="1"/>
  <c r="AS419" i="1"/>
  <c r="BF418" i="1"/>
  <c r="BC418" i="1"/>
  <c r="BB418" i="1"/>
  <c r="BA418" i="1"/>
  <c r="AZ418" i="1"/>
  <c r="AY418" i="1"/>
  <c r="AV418" i="1"/>
  <c r="AT418" i="1"/>
  <c r="AU418" i="1" s="1"/>
  <c r="AS418" i="1"/>
  <c r="BF417" i="1"/>
  <c r="BC417" i="1"/>
  <c r="BB417" i="1"/>
  <c r="BA417" i="1"/>
  <c r="AZ417" i="1"/>
  <c r="AY417" i="1"/>
  <c r="AX417" i="1"/>
  <c r="AV417" i="1"/>
  <c r="AW417" i="1" s="1"/>
  <c r="AT417" i="1"/>
  <c r="AU417" i="1" s="1"/>
  <c r="AS417" i="1"/>
  <c r="BF416" i="1"/>
  <c r="BC416" i="1"/>
  <c r="BB416" i="1"/>
  <c r="BA416" i="1"/>
  <c r="AZ416" i="1"/>
  <c r="AY416" i="1"/>
  <c r="AV416" i="1"/>
  <c r="AX416" i="1" s="1"/>
  <c r="AT416" i="1"/>
  <c r="AU416" i="1" s="1"/>
  <c r="AS416" i="1"/>
  <c r="BF415" i="1"/>
  <c r="BC415" i="1"/>
  <c r="BB415" i="1"/>
  <c r="BA415" i="1"/>
  <c r="AZ415" i="1"/>
  <c r="AY415" i="1"/>
  <c r="AV415" i="1"/>
  <c r="AW415" i="1" s="1"/>
  <c r="AT415" i="1"/>
  <c r="AU415" i="1" s="1"/>
  <c r="AS415" i="1"/>
  <c r="BF414" i="1"/>
  <c r="BC414" i="1"/>
  <c r="BB414" i="1"/>
  <c r="BA414" i="1"/>
  <c r="AZ414" i="1"/>
  <c r="AY414" i="1"/>
  <c r="AV414" i="1"/>
  <c r="AW414" i="1" s="1"/>
  <c r="AT414" i="1"/>
  <c r="AU414" i="1" s="1"/>
  <c r="AS414" i="1"/>
  <c r="BF413" i="1"/>
  <c r="BC413" i="1"/>
  <c r="BB413" i="1"/>
  <c r="BA413" i="1"/>
  <c r="AZ413" i="1"/>
  <c r="AY413" i="1"/>
  <c r="AV413" i="1"/>
  <c r="AW413" i="1" s="1"/>
  <c r="AT413" i="1"/>
  <c r="AU413" i="1" s="1"/>
  <c r="AS413" i="1"/>
  <c r="BF412" i="1"/>
  <c r="BC412" i="1"/>
  <c r="BB412" i="1"/>
  <c r="BA412" i="1"/>
  <c r="AZ412" i="1"/>
  <c r="AY412" i="1"/>
  <c r="AV412" i="1"/>
  <c r="AX412" i="1" s="1"/>
  <c r="AT412" i="1"/>
  <c r="AU412" i="1" s="1"/>
  <c r="AS412" i="1"/>
  <c r="BF411" i="1"/>
  <c r="BC411" i="1"/>
  <c r="BB411" i="1"/>
  <c r="BA411" i="1"/>
  <c r="AZ411" i="1"/>
  <c r="AY411" i="1"/>
  <c r="AV411" i="1"/>
  <c r="AT411" i="1"/>
  <c r="AU411" i="1" s="1"/>
  <c r="AS411" i="1"/>
  <c r="BF410" i="1"/>
  <c r="BC410" i="1"/>
  <c r="BB410" i="1"/>
  <c r="BA410" i="1"/>
  <c r="AZ410" i="1"/>
  <c r="AY410" i="1"/>
  <c r="AV410" i="1"/>
  <c r="AW410" i="1" s="1"/>
  <c r="AT410" i="1"/>
  <c r="AU410" i="1" s="1"/>
  <c r="AS410" i="1"/>
  <c r="BF409" i="1"/>
  <c r="BC409" i="1"/>
  <c r="BB409" i="1"/>
  <c r="BA409" i="1"/>
  <c r="AZ409" i="1"/>
  <c r="AY409" i="1"/>
  <c r="AV409" i="1"/>
  <c r="AT409" i="1"/>
  <c r="AU409" i="1" s="1"/>
  <c r="AS409" i="1"/>
  <c r="BF408" i="1"/>
  <c r="BC408" i="1"/>
  <c r="BB408" i="1"/>
  <c r="BA408" i="1"/>
  <c r="AZ408" i="1"/>
  <c r="AY408" i="1"/>
  <c r="AV408" i="1"/>
  <c r="AW408" i="1" s="1"/>
  <c r="AT408" i="1"/>
  <c r="AU408" i="1" s="1"/>
  <c r="AS408" i="1"/>
  <c r="BF407" i="1"/>
  <c r="BC407" i="1"/>
  <c r="BB407" i="1"/>
  <c r="BA407" i="1"/>
  <c r="AZ407" i="1"/>
  <c r="AY407" i="1"/>
  <c r="AV407" i="1"/>
  <c r="AW407" i="1" s="1"/>
  <c r="AT407" i="1"/>
  <c r="AU407" i="1" s="1"/>
  <c r="AS407" i="1"/>
  <c r="BF406" i="1"/>
  <c r="BC406" i="1"/>
  <c r="BB406" i="1"/>
  <c r="BA406" i="1"/>
  <c r="AZ406" i="1"/>
  <c r="AY406" i="1"/>
  <c r="AV406" i="1"/>
  <c r="AW406" i="1" s="1"/>
  <c r="AT406" i="1"/>
  <c r="AU406" i="1" s="1"/>
  <c r="AS406" i="1"/>
  <c r="BF405" i="1"/>
  <c r="BC405" i="1"/>
  <c r="BB405" i="1"/>
  <c r="BA405" i="1"/>
  <c r="AZ405" i="1"/>
  <c r="AY405" i="1"/>
  <c r="AX405" i="1"/>
  <c r="AV405" i="1"/>
  <c r="AW405" i="1" s="1"/>
  <c r="AT405" i="1"/>
  <c r="AU405" i="1" s="1"/>
  <c r="AS405" i="1"/>
  <c r="BF404" i="1"/>
  <c r="BC404" i="1"/>
  <c r="BB404" i="1"/>
  <c r="BA404" i="1"/>
  <c r="AZ404" i="1"/>
  <c r="AY404" i="1"/>
  <c r="AV404" i="1"/>
  <c r="AX404" i="1" s="1"/>
  <c r="AT404" i="1"/>
  <c r="AU404" i="1" s="1"/>
  <c r="AS404" i="1"/>
  <c r="BF403" i="1"/>
  <c r="BC403" i="1"/>
  <c r="BB403" i="1"/>
  <c r="BA403" i="1"/>
  <c r="AZ403" i="1"/>
  <c r="AY403" i="1"/>
  <c r="AV403" i="1"/>
  <c r="AW403" i="1" s="1"/>
  <c r="AT403" i="1"/>
  <c r="AU403" i="1" s="1"/>
  <c r="AS403" i="1"/>
  <c r="BF402" i="1"/>
  <c r="BC402" i="1"/>
  <c r="BB402" i="1"/>
  <c r="BA402" i="1"/>
  <c r="AZ402" i="1"/>
  <c r="AY402" i="1"/>
  <c r="AV402" i="1"/>
  <c r="AX402" i="1" s="1"/>
  <c r="AT402" i="1"/>
  <c r="AU402" i="1" s="1"/>
  <c r="AS402" i="1"/>
  <c r="BF401" i="1"/>
  <c r="BC401" i="1"/>
  <c r="BB401" i="1"/>
  <c r="BA401" i="1"/>
  <c r="AZ401" i="1"/>
  <c r="AY401" i="1"/>
  <c r="AV401" i="1"/>
  <c r="AW401" i="1" s="1"/>
  <c r="AT401" i="1"/>
  <c r="AU401" i="1" s="1"/>
  <c r="AS401" i="1"/>
  <c r="BF400" i="1"/>
  <c r="BC400" i="1"/>
  <c r="BB400" i="1"/>
  <c r="BA400" i="1"/>
  <c r="AZ400" i="1"/>
  <c r="AY400" i="1"/>
  <c r="AV400" i="1"/>
  <c r="AW400" i="1" s="1"/>
  <c r="AT400" i="1"/>
  <c r="AU400" i="1" s="1"/>
  <c r="AS400" i="1"/>
  <c r="BF399" i="1"/>
  <c r="BC399" i="1"/>
  <c r="BB399" i="1"/>
  <c r="BA399" i="1"/>
  <c r="AZ399" i="1"/>
  <c r="AY399" i="1"/>
  <c r="AV399" i="1"/>
  <c r="AW399" i="1" s="1"/>
  <c r="AT399" i="1"/>
  <c r="AU399" i="1" s="1"/>
  <c r="AS399" i="1"/>
  <c r="BF398" i="1"/>
  <c r="BC398" i="1"/>
  <c r="BB398" i="1"/>
  <c r="BA398" i="1"/>
  <c r="AZ398" i="1"/>
  <c r="AY398" i="1"/>
  <c r="AV398" i="1"/>
  <c r="AW398" i="1" s="1"/>
  <c r="AT398" i="1"/>
  <c r="AU398" i="1" s="1"/>
  <c r="AS398" i="1"/>
  <c r="BF397" i="1"/>
  <c r="BC397" i="1"/>
  <c r="BB397" i="1"/>
  <c r="BA397" i="1"/>
  <c r="AZ397" i="1"/>
  <c r="AY397" i="1"/>
  <c r="AV397" i="1"/>
  <c r="AW397" i="1" s="1"/>
  <c r="AT397" i="1"/>
  <c r="AU397" i="1" s="1"/>
  <c r="AS397" i="1"/>
  <c r="BF396" i="1"/>
  <c r="BC396" i="1"/>
  <c r="BB396" i="1"/>
  <c r="BA396" i="1"/>
  <c r="AZ396" i="1"/>
  <c r="AY396" i="1"/>
  <c r="AV396" i="1"/>
  <c r="AX396" i="1" s="1"/>
  <c r="AT396" i="1"/>
  <c r="AU396" i="1" s="1"/>
  <c r="AS396" i="1"/>
  <c r="BF395" i="1"/>
  <c r="BC395" i="1"/>
  <c r="BB395" i="1"/>
  <c r="BA395" i="1"/>
  <c r="AZ395" i="1"/>
  <c r="AY395" i="1"/>
  <c r="AV395" i="1"/>
  <c r="AW395" i="1" s="1"/>
  <c r="AT395" i="1"/>
  <c r="AU395" i="1" s="1"/>
  <c r="AS395" i="1"/>
  <c r="BF394" i="1"/>
  <c r="BC394" i="1"/>
  <c r="BB394" i="1"/>
  <c r="BA394" i="1"/>
  <c r="AZ394" i="1"/>
  <c r="AY394" i="1"/>
  <c r="AV394" i="1"/>
  <c r="AX394" i="1" s="1"/>
  <c r="AT394" i="1"/>
  <c r="AU394" i="1" s="1"/>
  <c r="AS394" i="1"/>
  <c r="BF393" i="1"/>
  <c r="BC393" i="1"/>
  <c r="BB393" i="1"/>
  <c r="BA393" i="1"/>
  <c r="AZ393" i="1"/>
  <c r="AY393" i="1"/>
  <c r="AV393" i="1"/>
  <c r="AW393" i="1" s="1"/>
  <c r="AT393" i="1"/>
  <c r="AU393" i="1" s="1"/>
  <c r="AS393" i="1"/>
  <c r="BF392" i="1"/>
  <c r="BC392" i="1"/>
  <c r="BB392" i="1"/>
  <c r="BA392" i="1"/>
  <c r="AZ392" i="1"/>
  <c r="AY392" i="1"/>
  <c r="AV392" i="1"/>
  <c r="AX392" i="1" s="1"/>
  <c r="AT392" i="1"/>
  <c r="AU392" i="1" s="1"/>
  <c r="AS392" i="1"/>
  <c r="BF391" i="1"/>
  <c r="BC391" i="1"/>
  <c r="BB391" i="1"/>
  <c r="BA391" i="1"/>
  <c r="AZ391" i="1"/>
  <c r="AY391" i="1"/>
  <c r="AV391" i="1"/>
  <c r="AW391" i="1" s="1"/>
  <c r="AT391" i="1"/>
  <c r="AU391" i="1" s="1"/>
  <c r="AS391" i="1"/>
  <c r="BF390" i="1"/>
  <c r="BC390" i="1"/>
  <c r="BB390" i="1"/>
  <c r="BA390" i="1"/>
  <c r="AZ390" i="1"/>
  <c r="AY390" i="1"/>
  <c r="AV390" i="1"/>
  <c r="AX390" i="1" s="1"/>
  <c r="AT390" i="1"/>
  <c r="AU390" i="1" s="1"/>
  <c r="AS390" i="1"/>
  <c r="BF389" i="1"/>
  <c r="BC389" i="1"/>
  <c r="BB389" i="1"/>
  <c r="BA389" i="1"/>
  <c r="AZ389" i="1"/>
  <c r="AY389" i="1"/>
  <c r="AV389" i="1"/>
  <c r="AT389" i="1"/>
  <c r="AU389" i="1" s="1"/>
  <c r="AS389" i="1"/>
  <c r="BF388" i="1"/>
  <c r="BC388" i="1"/>
  <c r="BB388" i="1"/>
  <c r="BA388" i="1"/>
  <c r="AZ388" i="1"/>
  <c r="AY388" i="1"/>
  <c r="AV388" i="1"/>
  <c r="AX388" i="1" s="1"/>
  <c r="AT388" i="1"/>
  <c r="AU388" i="1" s="1"/>
  <c r="AS388" i="1"/>
  <c r="BF387" i="1"/>
  <c r="BC387" i="1"/>
  <c r="BB387" i="1"/>
  <c r="BA387" i="1"/>
  <c r="AZ387" i="1"/>
  <c r="AY387" i="1"/>
  <c r="AV387" i="1"/>
  <c r="AW387" i="1" s="1"/>
  <c r="AT387" i="1"/>
  <c r="AU387" i="1" s="1"/>
  <c r="AS387" i="1"/>
  <c r="BF386" i="1"/>
  <c r="BC386" i="1"/>
  <c r="BB386" i="1"/>
  <c r="BA386" i="1"/>
  <c r="AZ386" i="1"/>
  <c r="AY386" i="1"/>
  <c r="AV386" i="1"/>
  <c r="AW386" i="1" s="1"/>
  <c r="AT386" i="1"/>
  <c r="AU386" i="1" s="1"/>
  <c r="AS386" i="1"/>
  <c r="BF385" i="1"/>
  <c r="BC385" i="1"/>
  <c r="BB385" i="1"/>
  <c r="BA385" i="1"/>
  <c r="AZ385" i="1"/>
  <c r="AY385" i="1"/>
  <c r="AV385" i="1"/>
  <c r="AW385" i="1" s="1"/>
  <c r="AT385" i="1"/>
  <c r="AU385" i="1" s="1"/>
  <c r="AS385" i="1"/>
  <c r="BF384" i="1"/>
  <c r="BC384" i="1"/>
  <c r="BB384" i="1"/>
  <c r="BA384" i="1"/>
  <c r="AZ384" i="1"/>
  <c r="AY384" i="1"/>
  <c r="AV384" i="1"/>
  <c r="AX384" i="1" s="1"/>
  <c r="AT384" i="1"/>
  <c r="AU384" i="1" s="1"/>
  <c r="AS384" i="1"/>
  <c r="BF383" i="1"/>
  <c r="BC383" i="1"/>
  <c r="BB383" i="1"/>
  <c r="BA383" i="1"/>
  <c r="AZ383" i="1"/>
  <c r="AY383" i="1"/>
  <c r="AV383" i="1"/>
  <c r="AT383" i="1"/>
  <c r="AU383" i="1" s="1"/>
  <c r="AS383" i="1"/>
  <c r="BF382" i="1"/>
  <c r="BC382" i="1"/>
  <c r="BB382" i="1"/>
  <c r="BA382" i="1"/>
  <c r="AZ382" i="1"/>
  <c r="AY382" i="1"/>
  <c r="AV382" i="1"/>
  <c r="AW382" i="1" s="1"/>
  <c r="AT382" i="1"/>
  <c r="AU382" i="1" s="1"/>
  <c r="AS382" i="1"/>
  <c r="BF381" i="1"/>
  <c r="BC381" i="1"/>
  <c r="BB381" i="1"/>
  <c r="BA381" i="1"/>
  <c r="AZ381" i="1"/>
  <c r="AY381" i="1"/>
  <c r="AV381" i="1"/>
  <c r="AW381" i="1" s="1"/>
  <c r="AT381" i="1"/>
  <c r="AU381" i="1" s="1"/>
  <c r="AS381" i="1"/>
  <c r="BF380" i="1"/>
  <c r="BC380" i="1"/>
  <c r="BB380" i="1"/>
  <c r="BA380" i="1"/>
  <c r="AZ380" i="1"/>
  <c r="AY380" i="1"/>
  <c r="AV380" i="1"/>
  <c r="AW380" i="1" s="1"/>
  <c r="AT380" i="1"/>
  <c r="AU380" i="1" s="1"/>
  <c r="AS380" i="1"/>
  <c r="BF379" i="1"/>
  <c r="BC379" i="1"/>
  <c r="BB379" i="1"/>
  <c r="BA379" i="1"/>
  <c r="AZ379" i="1"/>
  <c r="AY379" i="1"/>
  <c r="AV379" i="1"/>
  <c r="AW379" i="1" s="1"/>
  <c r="AT379" i="1"/>
  <c r="AU379" i="1" s="1"/>
  <c r="AS379" i="1"/>
  <c r="BF378" i="1"/>
  <c r="BC378" i="1"/>
  <c r="BB378" i="1"/>
  <c r="BA378" i="1"/>
  <c r="AZ378" i="1"/>
  <c r="AY378" i="1"/>
  <c r="AV378" i="1"/>
  <c r="AW378" i="1" s="1"/>
  <c r="AT378" i="1"/>
  <c r="AU378" i="1" s="1"/>
  <c r="AS378" i="1"/>
  <c r="BF377" i="1"/>
  <c r="BC377" i="1"/>
  <c r="BB377" i="1"/>
  <c r="BA377" i="1"/>
  <c r="AZ377" i="1"/>
  <c r="AY377" i="1"/>
  <c r="AV377" i="1"/>
  <c r="AW377" i="1" s="1"/>
  <c r="AT377" i="1"/>
  <c r="AU377" i="1" s="1"/>
  <c r="AS377" i="1"/>
  <c r="BF376" i="1"/>
  <c r="BC376" i="1"/>
  <c r="BB376" i="1"/>
  <c r="BA376" i="1"/>
  <c r="AZ376" i="1"/>
  <c r="AY376" i="1"/>
  <c r="AV376" i="1"/>
  <c r="AX376" i="1" s="1"/>
  <c r="AT376" i="1"/>
  <c r="AU376" i="1" s="1"/>
  <c r="AS376" i="1"/>
  <c r="BF375" i="1"/>
  <c r="BC375" i="1"/>
  <c r="BB375" i="1"/>
  <c r="BA375" i="1"/>
  <c r="AZ375" i="1"/>
  <c r="AY375" i="1"/>
  <c r="AV375" i="1"/>
  <c r="AW375" i="1" s="1"/>
  <c r="AT375" i="1"/>
  <c r="AU375" i="1" s="1"/>
  <c r="AS375" i="1"/>
  <c r="BF374" i="1"/>
  <c r="BC374" i="1"/>
  <c r="BB374" i="1"/>
  <c r="BA374" i="1"/>
  <c r="AZ374" i="1"/>
  <c r="AY374" i="1"/>
  <c r="AX374" i="1"/>
  <c r="AV374" i="1"/>
  <c r="AW374" i="1" s="1"/>
  <c r="AT374" i="1"/>
  <c r="AU374" i="1" s="1"/>
  <c r="AS374" i="1"/>
  <c r="BF373" i="1"/>
  <c r="BC373" i="1"/>
  <c r="BB373" i="1"/>
  <c r="BA373" i="1"/>
  <c r="AZ373" i="1"/>
  <c r="AY373" i="1"/>
  <c r="AV373" i="1"/>
  <c r="AW373" i="1" s="1"/>
  <c r="AT373" i="1"/>
  <c r="AU373" i="1" s="1"/>
  <c r="AS373" i="1"/>
  <c r="BF372" i="1"/>
  <c r="BC372" i="1"/>
  <c r="BB372" i="1"/>
  <c r="BA372" i="1"/>
  <c r="AZ372" i="1"/>
  <c r="AY372" i="1"/>
  <c r="AV372" i="1"/>
  <c r="AW372" i="1" s="1"/>
  <c r="AT372" i="1"/>
  <c r="AU372" i="1" s="1"/>
  <c r="AS372" i="1"/>
  <c r="BF371" i="1"/>
  <c r="BC371" i="1"/>
  <c r="BB371" i="1"/>
  <c r="BA371" i="1"/>
  <c r="AZ371" i="1"/>
  <c r="AY371" i="1"/>
  <c r="AV371" i="1"/>
  <c r="AW371" i="1" s="1"/>
  <c r="AT371" i="1"/>
  <c r="AU371" i="1" s="1"/>
  <c r="AS371" i="1"/>
  <c r="BF370" i="1"/>
  <c r="BC370" i="1"/>
  <c r="BB370" i="1"/>
  <c r="BA370" i="1"/>
  <c r="AZ370" i="1"/>
  <c r="AY370" i="1"/>
  <c r="AV370" i="1"/>
  <c r="AX370" i="1" s="1"/>
  <c r="AT370" i="1"/>
  <c r="AU370" i="1" s="1"/>
  <c r="AS370" i="1"/>
  <c r="BF369" i="1"/>
  <c r="BC369" i="1"/>
  <c r="BB369" i="1"/>
  <c r="BA369" i="1"/>
  <c r="AZ369" i="1"/>
  <c r="AY369" i="1"/>
  <c r="AV369" i="1"/>
  <c r="AW369" i="1" s="1"/>
  <c r="AT369" i="1"/>
  <c r="AU369" i="1" s="1"/>
  <c r="AS369" i="1"/>
  <c r="BF368" i="1"/>
  <c r="BC368" i="1"/>
  <c r="BB368" i="1"/>
  <c r="BA368" i="1"/>
  <c r="AZ368" i="1"/>
  <c r="AY368" i="1"/>
  <c r="AW368" i="1"/>
  <c r="AV368" i="1"/>
  <c r="AX368" i="1" s="1"/>
  <c r="AT368" i="1"/>
  <c r="AU368" i="1" s="1"/>
  <c r="AS368" i="1"/>
  <c r="BF367" i="1"/>
  <c r="BC367" i="1"/>
  <c r="BB367" i="1"/>
  <c r="BA367" i="1"/>
  <c r="AZ367" i="1"/>
  <c r="AY367" i="1"/>
  <c r="AV367" i="1"/>
  <c r="AW367" i="1" s="1"/>
  <c r="AT367" i="1"/>
  <c r="AU367" i="1" s="1"/>
  <c r="AS367" i="1"/>
  <c r="BF366" i="1"/>
  <c r="BC366" i="1"/>
  <c r="BB366" i="1"/>
  <c r="BA366" i="1"/>
  <c r="AZ366" i="1"/>
  <c r="AY366" i="1"/>
  <c r="AV366" i="1"/>
  <c r="AX366" i="1" s="1"/>
  <c r="AT366" i="1"/>
  <c r="AU366" i="1" s="1"/>
  <c r="AS366" i="1"/>
  <c r="BF365" i="1"/>
  <c r="BC365" i="1"/>
  <c r="BB365" i="1"/>
  <c r="BA365" i="1"/>
  <c r="AZ365" i="1"/>
  <c r="AY365" i="1"/>
  <c r="AV365" i="1"/>
  <c r="AW365" i="1" s="1"/>
  <c r="AT365" i="1"/>
  <c r="AU365" i="1" s="1"/>
  <c r="AS365" i="1"/>
  <c r="BF364" i="1"/>
  <c r="BC364" i="1"/>
  <c r="BB364" i="1"/>
  <c r="BA364" i="1"/>
  <c r="AZ364" i="1"/>
  <c r="AY364" i="1"/>
  <c r="AV364" i="1"/>
  <c r="AW364" i="1" s="1"/>
  <c r="AT364" i="1"/>
  <c r="AU364" i="1" s="1"/>
  <c r="AS364" i="1"/>
  <c r="BF363" i="1"/>
  <c r="BC363" i="1"/>
  <c r="BB363" i="1"/>
  <c r="BA363" i="1"/>
  <c r="AZ363" i="1"/>
  <c r="AY363" i="1"/>
  <c r="AV363" i="1"/>
  <c r="AW363" i="1" s="1"/>
  <c r="AT363" i="1"/>
  <c r="AU363" i="1" s="1"/>
  <c r="AS363" i="1"/>
  <c r="BF362" i="1"/>
  <c r="BC362" i="1"/>
  <c r="BB362" i="1"/>
  <c r="BA362" i="1"/>
  <c r="AZ362" i="1"/>
  <c r="AY362" i="1"/>
  <c r="AV362" i="1"/>
  <c r="AX362" i="1" s="1"/>
  <c r="AT362" i="1"/>
  <c r="AU362" i="1" s="1"/>
  <c r="AS362" i="1"/>
  <c r="BF361" i="1"/>
  <c r="BC361" i="1"/>
  <c r="BB361" i="1"/>
  <c r="BA361" i="1"/>
  <c r="AZ361" i="1"/>
  <c r="AY361" i="1"/>
  <c r="AV361" i="1"/>
  <c r="AT361" i="1"/>
  <c r="AU361" i="1" s="1"/>
  <c r="AS361" i="1"/>
  <c r="BF360" i="1"/>
  <c r="BC360" i="1"/>
  <c r="BB360" i="1"/>
  <c r="BA360" i="1"/>
  <c r="AZ360" i="1"/>
  <c r="AY360" i="1"/>
  <c r="AV360" i="1"/>
  <c r="AX360" i="1" s="1"/>
  <c r="AT360" i="1"/>
  <c r="AU360" i="1" s="1"/>
  <c r="AS360" i="1"/>
  <c r="BF359" i="1"/>
  <c r="BC359" i="1"/>
  <c r="BB359" i="1"/>
  <c r="BA359" i="1"/>
  <c r="AZ359" i="1"/>
  <c r="AY359" i="1"/>
  <c r="AV359" i="1"/>
  <c r="AW359" i="1" s="1"/>
  <c r="AT359" i="1"/>
  <c r="AU359" i="1" s="1"/>
  <c r="AS359" i="1"/>
  <c r="BF358" i="1"/>
  <c r="BC358" i="1"/>
  <c r="BB358" i="1"/>
  <c r="BA358" i="1"/>
  <c r="AZ358" i="1"/>
  <c r="AY358" i="1"/>
  <c r="AV358" i="1"/>
  <c r="AW358" i="1" s="1"/>
  <c r="AT358" i="1"/>
  <c r="AU358" i="1" s="1"/>
  <c r="AS358" i="1"/>
  <c r="BF357" i="1"/>
  <c r="BC357" i="1"/>
  <c r="BB357" i="1"/>
  <c r="BA357" i="1"/>
  <c r="AZ357" i="1"/>
  <c r="AY357" i="1"/>
  <c r="AV357" i="1"/>
  <c r="AW357" i="1" s="1"/>
  <c r="AT357" i="1"/>
  <c r="AU357" i="1" s="1"/>
  <c r="AS357" i="1"/>
  <c r="BF356" i="1"/>
  <c r="BC356" i="1"/>
  <c r="BB356" i="1"/>
  <c r="BA356" i="1"/>
  <c r="AZ356" i="1"/>
  <c r="AY356" i="1"/>
  <c r="AV356" i="1"/>
  <c r="AX356" i="1" s="1"/>
  <c r="AT356" i="1"/>
  <c r="AU356" i="1" s="1"/>
  <c r="AS356" i="1"/>
  <c r="BF355" i="1"/>
  <c r="BC355" i="1"/>
  <c r="BB355" i="1"/>
  <c r="BA355" i="1"/>
  <c r="AZ355" i="1"/>
  <c r="AY355" i="1"/>
  <c r="AV355" i="1"/>
  <c r="AW355" i="1" s="1"/>
  <c r="AT355" i="1"/>
  <c r="AU355" i="1" s="1"/>
  <c r="AS355" i="1"/>
  <c r="BF354" i="1"/>
  <c r="BC354" i="1"/>
  <c r="BB354" i="1"/>
  <c r="BA354" i="1"/>
  <c r="AZ354" i="1"/>
  <c r="AY354" i="1"/>
  <c r="AV354" i="1"/>
  <c r="AX354" i="1" s="1"/>
  <c r="AT354" i="1"/>
  <c r="AU354" i="1" s="1"/>
  <c r="AS354" i="1"/>
  <c r="BF353" i="1"/>
  <c r="BC353" i="1"/>
  <c r="BB353" i="1"/>
  <c r="BA353" i="1"/>
  <c r="AZ353" i="1"/>
  <c r="AY353" i="1"/>
  <c r="AV353" i="1"/>
  <c r="AW353" i="1" s="1"/>
  <c r="AT353" i="1"/>
  <c r="AU353" i="1" s="1"/>
  <c r="AS353" i="1"/>
  <c r="BF352" i="1"/>
  <c r="BC352" i="1"/>
  <c r="BB352" i="1"/>
  <c r="BA352" i="1"/>
  <c r="AZ352" i="1"/>
  <c r="AY352" i="1"/>
  <c r="AV352" i="1"/>
  <c r="AW352" i="1" s="1"/>
  <c r="AT352" i="1"/>
  <c r="AU352" i="1" s="1"/>
  <c r="AS352" i="1"/>
  <c r="BF351" i="1"/>
  <c r="BC351" i="1"/>
  <c r="BB351" i="1"/>
  <c r="BA351" i="1"/>
  <c r="AZ351" i="1"/>
  <c r="AY351" i="1"/>
  <c r="AV351" i="1"/>
  <c r="AW351" i="1" s="1"/>
  <c r="AT351" i="1"/>
  <c r="AU351" i="1" s="1"/>
  <c r="AS351" i="1"/>
  <c r="BF350" i="1"/>
  <c r="BC350" i="1"/>
  <c r="BB350" i="1"/>
  <c r="BA350" i="1"/>
  <c r="AZ350" i="1"/>
  <c r="AY350" i="1"/>
  <c r="AV350" i="1"/>
  <c r="AW350" i="1" s="1"/>
  <c r="AT350" i="1"/>
  <c r="AU350" i="1" s="1"/>
  <c r="AS350" i="1"/>
  <c r="BF349" i="1"/>
  <c r="BC349" i="1"/>
  <c r="BB349" i="1"/>
  <c r="BA349" i="1"/>
  <c r="AZ349" i="1"/>
  <c r="AY349" i="1"/>
  <c r="AV349" i="1"/>
  <c r="AW349" i="1" s="1"/>
  <c r="AT349" i="1"/>
  <c r="AU349" i="1" s="1"/>
  <c r="AS349" i="1"/>
  <c r="BF348" i="1"/>
  <c r="BC348" i="1"/>
  <c r="BB348" i="1"/>
  <c r="BA348" i="1"/>
  <c r="AZ348" i="1"/>
  <c r="AY348" i="1"/>
  <c r="AV348" i="1"/>
  <c r="AX348" i="1" s="1"/>
  <c r="AT348" i="1"/>
  <c r="AU348" i="1" s="1"/>
  <c r="AS348" i="1"/>
  <c r="BF347" i="1"/>
  <c r="BC347" i="1"/>
  <c r="AV347" i="1"/>
  <c r="AT347" i="1"/>
  <c r="AS347" i="1"/>
  <c r="BF346" i="1"/>
  <c r="BC346" i="1"/>
  <c r="AV346" i="1"/>
  <c r="AT346" i="1"/>
  <c r="AU346" i="1" s="1"/>
  <c r="AS346" i="1"/>
  <c r="BF345" i="1"/>
  <c r="BC345" i="1"/>
  <c r="AV345" i="1"/>
  <c r="AT345" i="1"/>
  <c r="AU345" i="1" s="1"/>
  <c r="AS345" i="1"/>
  <c r="BF344" i="1"/>
  <c r="BC344" i="1"/>
  <c r="AV344" i="1"/>
  <c r="AW344" i="1" s="1"/>
  <c r="AX344" i="1" s="1"/>
  <c r="AT344" i="1"/>
  <c r="AU344" i="1" s="1"/>
  <c r="AS344" i="1"/>
  <c r="BF343" i="1"/>
  <c r="BC343" i="1"/>
  <c r="AV343" i="1"/>
  <c r="AT343" i="1"/>
  <c r="AS343" i="1"/>
  <c r="BF342" i="1"/>
  <c r="BC342" i="1"/>
  <c r="AV342" i="1"/>
  <c r="AW342" i="1" s="1"/>
  <c r="AX342" i="1" s="1"/>
  <c r="AT342" i="1"/>
  <c r="AU342" i="1" s="1"/>
  <c r="AS342" i="1"/>
  <c r="BF341" i="1"/>
  <c r="BC341" i="1"/>
  <c r="AV341" i="1"/>
  <c r="AT341" i="1"/>
  <c r="AS341" i="1"/>
  <c r="BF340" i="1"/>
  <c r="BC340" i="1"/>
  <c r="AV340" i="1"/>
  <c r="AW340" i="1" s="1"/>
  <c r="AX340" i="1" s="1"/>
  <c r="AT340" i="1"/>
  <c r="AU340" i="1" s="1"/>
  <c r="AS340" i="1"/>
  <c r="BF339" i="1"/>
  <c r="BC339" i="1"/>
  <c r="AV339" i="1"/>
  <c r="AT339" i="1"/>
  <c r="AU339" i="1" s="1"/>
  <c r="AS339" i="1"/>
  <c r="BF338" i="1"/>
  <c r="BC338" i="1"/>
  <c r="AV338" i="1"/>
  <c r="AW338" i="1" s="1"/>
  <c r="AT338" i="1"/>
  <c r="AS338" i="1"/>
  <c r="BF337" i="1"/>
  <c r="BC337" i="1"/>
  <c r="AV337" i="1"/>
  <c r="AT337" i="1"/>
  <c r="AU337" i="1" s="1"/>
  <c r="AS337" i="1"/>
  <c r="BF336" i="1"/>
  <c r="BC336" i="1"/>
  <c r="AW336" i="1"/>
  <c r="AX336" i="1" s="1"/>
  <c r="AV336" i="1"/>
  <c r="AT336" i="1"/>
  <c r="AU336" i="1" s="1"/>
  <c r="AS336" i="1"/>
  <c r="BF335" i="1"/>
  <c r="BC335" i="1"/>
  <c r="AV335" i="1"/>
  <c r="AT335" i="1"/>
  <c r="AU335" i="1" s="1"/>
  <c r="AS335" i="1"/>
  <c r="BF334" i="1"/>
  <c r="BC334" i="1"/>
  <c r="AV334" i="1"/>
  <c r="AW334" i="1" s="1"/>
  <c r="AT334" i="1"/>
  <c r="AU334" i="1" s="1"/>
  <c r="AS334" i="1"/>
  <c r="BF333" i="1"/>
  <c r="BC333" i="1"/>
  <c r="AV333" i="1"/>
  <c r="AT333" i="1"/>
  <c r="AU333" i="1" s="1"/>
  <c r="AS333" i="1"/>
  <c r="BF332" i="1"/>
  <c r="BC332" i="1"/>
  <c r="AV332" i="1"/>
  <c r="AW332" i="1" s="1"/>
  <c r="AX332" i="1" s="1"/>
  <c r="AT332" i="1"/>
  <c r="AU332" i="1" s="1"/>
  <c r="AS332" i="1"/>
  <c r="BF331" i="1"/>
  <c r="BC331" i="1"/>
  <c r="AV331" i="1"/>
  <c r="AT331" i="1"/>
  <c r="AS331" i="1"/>
  <c r="BF330" i="1"/>
  <c r="BC330" i="1"/>
  <c r="AV330" i="1"/>
  <c r="AW330" i="1" s="1"/>
  <c r="AX330" i="1" s="1"/>
  <c r="AT330" i="1"/>
  <c r="AU330" i="1" s="1"/>
  <c r="AS330" i="1"/>
  <c r="BF329" i="1"/>
  <c r="BC329" i="1"/>
  <c r="AV329" i="1"/>
  <c r="AT329" i="1"/>
  <c r="AU329" i="1" s="1"/>
  <c r="AS329" i="1"/>
  <c r="BF328" i="1"/>
  <c r="BC328" i="1"/>
  <c r="AV328" i="1"/>
  <c r="AW328" i="1" s="1"/>
  <c r="AX328" i="1" s="1"/>
  <c r="AT328" i="1"/>
  <c r="AU328" i="1" s="1"/>
  <c r="AS328" i="1"/>
  <c r="BF327" i="1"/>
  <c r="BC327" i="1"/>
  <c r="AV327" i="1"/>
  <c r="AT327" i="1"/>
  <c r="AS327" i="1"/>
  <c r="BF326" i="1"/>
  <c r="BC326" i="1"/>
  <c r="AV326" i="1"/>
  <c r="AW326" i="1" s="1"/>
  <c r="AX326" i="1" s="1"/>
  <c r="AT326" i="1"/>
  <c r="AU326" i="1" s="1"/>
  <c r="AS326" i="1"/>
  <c r="BF325" i="1"/>
  <c r="BC325" i="1"/>
  <c r="AV325" i="1"/>
  <c r="AT325" i="1"/>
  <c r="AU325" i="1" s="1"/>
  <c r="AS325" i="1"/>
  <c r="BF324" i="1"/>
  <c r="BC324" i="1"/>
  <c r="AV324" i="1"/>
  <c r="AW324" i="1" s="1"/>
  <c r="AX324" i="1" s="1"/>
  <c r="AT324" i="1"/>
  <c r="AU324" i="1" s="1"/>
  <c r="AS324" i="1"/>
  <c r="BF323" i="1"/>
  <c r="BC323" i="1"/>
  <c r="AV323" i="1"/>
  <c r="AT323" i="1"/>
  <c r="AU323" i="1" s="1"/>
  <c r="AS323" i="1"/>
  <c r="BF322" i="1"/>
  <c r="BC322" i="1"/>
  <c r="AV322" i="1"/>
  <c r="AW322" i="1" s="1"/>
  <c r="AT322" i="1"/>
  <c r="AS322" i="1"/>
  <c r="BF321" i="1"/>
  <c r="BC321" i="1"/>
  <c r="AV321" i="1"/>
  <c r="AT321" i="1"/>
  <c r="AU321" i="1" s="1"/>
  <c r="AS321" i="1"/>
  <c r="BF320" i="1"/>
  <c r="BC320" i="1"/>
  <c r="AV320" i="1"/>
  <c r="AT320" i="1"/>
  <c r="AU320" i="1" s="1"/>
  <c r="AS320" i="1"/>
  <c r="BF319" i="1"/>
  <c r="BC319" i="1"/>
  <c r="AV319" i="1"/>
  <c r="AU319" i="1"/>
  <c r="AT319" i="1"/>
  <c r="AS319" i="1"/>
  <c r="BF318" i="1"/>
  <c r="BC318" i="1"/>
  <c r="AV318" i="1"/>
  <c r="AW318" i="1" s="1"/>
  <c r="AT318" i="1"/>
  <c r="AU318" i="1" s="1"/>
  <c r="AS318" i="1"/>
  <c r="BF317" i="1"/>
  <c r="BC317" i="1"/>
  <c r="AV317" i="1"/>
  <c r="AT317" i="1"/>
  <c r="AU317" i="1" s="1"/>
  <c r="AS317" i="1"/>
  <c r="BF316" i="1"/>
  <c r="BC316" i="1"/>
  <c r="AV316" i="1"/>
  <c r="AW316" i="1" s="1"/>
  <c r="AX316" i="1" s="1"/>
  <c r="AT316" i="1"/>
  <c r="AU316" i="1" s="1"/>
  <c r="AS316" i="1"/>
  <c r="BF315" i="1"/>
  <c r="BC315" i="1"/>
  <c r="AV315" i="1"/>
  <c r="AT315" i="1"/>
  <c r="AS315" i="1"/>
  <c r="BF314" i="1"/>
  <c r="BC314" i="1"/>
  <c r="AV314" i="1"/>
  <c r="AW314" i="1" s="1"/>
  <c r="AX314" i="1" s="1"/>
  <c r="AT314" i="1"/>
  <c r="AU314" i="1" s="1"/>
  <c r="AS314" i="1"/>
  <c r="BF313" i="1"/>
  <c r="BC313" i="1"/>
  <c r="AV313" i="1"/>
  <c r="AT313" i="1"/>
  <c r="AU313" i="1" s="1"/>
  <c r="AS313" i="1"/>
  <c r="BF312" i="1"/>
  <c r="BC312" i="1"/>
  <c r="AV312" i="1"/>
  <c r="AW312" i="1" s="1"/>
  <c r="AX312" i="1" s="1"/>
  <c r="AT312" i="1"/>
  <c r="AU312" i="1" s="1"/>
  <c r="AS312" i="1"/>
  <c r="BF311" i="1"/>
  <c r="BC311" i="1"/>
  <c r="AV311" i="1"/>
  <c r="AT311" i="1"/>
  <c r="AS311" i="1"/>
  <c r="BF310" i="1"/>
  <c r="BC310" i="1"/>
  <c r="AV310" i="1"/>
  <c r="AW310" i="1" s="1"/>
  <c r="AX310" i="1" s="1"/>
  <c r="AT310" i="1"/>
  <c r="AU310" i="1" s="1"/>
  <c r="AS310" i="1"/>
  <c r="BF309" i="1"/>
  <c r="BC309" i="1"/>
  <c r="AV309" i="1"/>
  <c r="AT309" i="1"/>
  <c r="AU309" i="1" s="1"/>
  <c r="AS309" i="1"/>
  <c r="BF308" i="1"/>
  <c r="BC308" i="1"/>
  <c r="AV308" i="1"/>
  <c r="AW308" i="1" s="1"/>
  <c r="AX308" i="1" s="1"/>
  <c r="AT308" i="1"/>
  <c r="AU308" i="1" s="1"/>
  <c r="AS308" i="1"/>
  <c r="BF307" i="1"/>
  <c r="BC307" i="1"/>
  <c r="AV307" i="1"/>
  <c r="AT307" i="1"/>
  <c r="AU307" i="1" s="1"/>
  <c r="AS307" i="1"/>
  <c r="BF306" i="1"/>
  <c r="BC306" i="1"/>
  <c r="AV306" i="1"/>
  <c r="AW306" i="1" s="1"/>
  <c r="AX306" i="1" s="1"/>
  <c r="AT306" i="1"/>
  <c r="AS306" i="1"/>
  <c r="BF305" i="1"/>
  <c r="BC305" i="1"/>
  <c r="AV305" i="1"/>
  <c r="AT305" i="1"/>
  <c r="AU305" i="1" s="1"/>
  <c r="AS305" i="1"/>
  <c r="BF304" i="1"/>
  <c r="BC304" i="1"/>
  <c r="AV304" i="1"/>
  <c r="AW304" i="1" s="1"/>
  <c r="AX304" i="1" s="1"/>
  <c r="AT304" i="1"/>
  <c r="AU304" i="1" s="1"/>
  <c r="AS304" i="1"/>
  <c r="BF303" i="1"/>
  <c r="BC303" i="1"/>
  <c r="AV303" i="1"/>
  <c r="AT303" i="1"/>
  <c r="AU303" i="1" s="1"/>
  <c r="AS303" i="1"/>
  <c r="BF302" i="1"/>
  <c r="BC302" i="1"/>
  <c r="AV302" i="1"/>
  <c r="AW302" i="1" s="1"/>
  <c r="AX302" i="1" s="1"/>
  <c r="AT302" i="1"/>
  <c r="AU302" i="1" s="1"/>
  <c r="AS302" i="1"/>
  <c r="BF301" i="1"/>
  <c r="BC301" i="1"/>
  <c r="AV301" i="1"/>
  <c r="AT301" i="1"/>
  <c r="AU301" i="1" s="1"/>
  <c r="AS301" i="1"/>
  <c r="BF300" i="1"/>
  <c r="BC300" i="1"/>
  <c r="AV300" i="1"/>
  <c r="AW300" i="1" s="1"/>
  <c r="AX300" i="1" s="1"/>
  <c r="AT300" i="1"/>
  <c r="AU300" i="1" s="1"/>
  <c r="AS300" i="1"/>
  <c r="BF299" i="1"/>
  <c r="BC299" i="1"/>
  <c r="AV299" i="1"/>
  <c r="AT299" i="1"/>
  <c r="AS299" i="1"/>
  <c r="BF298" i="1"/>
  <c r="BC298" i="1"/>
  <c r="AV298" i="1"/>
  <c r="AW298" i="1" s="1"/>
  <c r="AX298" i="1" s="1"/>
  <c r="AT298" i="1"/>
  <c r="AU298" i="1" s="1"/>
  <c r="AS298" i="1"/>
  <c r="BF297" i="1"/>
  <c r="BC297" i="1"/>
  <c r="AV297" i="1"/>
  <c r="AT297" i="1"/>
  <c r="AU297" i="1" s="1"/>
  <c r="AS297" i="1"/>
  <c r="BF296" i="1"/>
  <c r="BC296" i="1"/>
  <c r="AV296" i="1"/>
  <c r="AW296" i="1" s="1"/>
  <c r="AX296" i="1" s="1"/>
  <c r="AT296" i="1"/>
  <c r="AU296" i="1" s="1"/>
  <c r="AS296" i="1"/>
  <c r="BF295" i="1"/>
  <c r="BC295" i="1"/>
  <c r="AV295" i="1"/>
  <c r="AT295" i="1"/>
  <c r="AS295" i="1"/>
  <c r="BF294" i="1"/>
  <c r="BC294" i="1"/>
  <c r="AV294" i="1"/>
  <c r="AW294" i="1" s="1"/>
  <c r="AX294" i="1" s="1"/>
  <c r="AT294" i="1"/>
  <c r="AU294" i="1" s="1"/>
  <c r="AS294" i="1"/>
  <c r="BF293" i="1"/>
  <c r="BC293" i="1"/>
  <c r="AV293" i="1"/>
  <c r="AT293" i="1"/>
  <c r="AU293" i="1" s="1"/>
  <c r="AS293" i="1"/>
  <c r="BF292" i="1"/>
  <c r="BC292" i="1"/>
  <c r="AV292" i="1"/>
  <c r="AW292" i="1" s="1"/>
  <c r="AX292" i="1" s="1"/>
  <c r="AT292" i="1"/>
  <c r="AU292" i="1" s="1"/>
  <c r="AS292" i="1"/>
  <c r="BF291" i="1"/>
  <c r="BC291" i="1"/>
  <c r="AV291" i="1"/>
  <c r="AT291" i="1"/>
  <c r="AU291" i="1" s="1"/>
  <c r="AS291" i="1"/>
  <c r="BF290" i="1"/>
  <c r="BC290" i="1"/>
  <c r="AV290" i="1"/>
  <c r="AW290" i="1" s="1"/>
  <c r="AT290" i="1"/>
  <c r="AS290" i="1"/>
  <c r="BF289" i="1"/>
  <c r="BC289" i="1"/>
  <c r="AV289" i="1"/>
  <c r="AT289" i="1"/>
  <c r="AU289" i="1" s="1"/>
  <c r="AS289" i="1"/>
  <c r="BF288" i="1"/>
  <c r="BC288" i="1"/>
  <c r="AV288" i="1"/>
  <c r="AW288" i="1" s="1"/>
  <c r="AT288" i="1"/>
  <c r="AU288" i="1" s="1"/>
  <c r="AS288" i="1"/>
  <c r="BF287" i="1"/>
  <c r="BC287" i="1"/>
  <c r="AV287" i="1"/>
  <c r="AT287" i="1"/>
  <c r="AU287" i="1" s="1"/>
  <c r="AS287" i="1"/>
  <c r="BF286" i="1"/>
  <c r="BC286" i="1"/>
  <c r="AV286" i="1"/>
  <c r="AW286" i="1" s="1"/>
  <c r="AX286" i="1" s="1"/>
  <c r="AT286" i="1"/>
  <c r="AU286" i="1" s="1"/>
  <c r="AS286" i="1"/>
  <c r="BF285" i="1"/>
  <c r="BC285" i="1"/>
  <c r="AV285" i="1"/>
  <c r="AT285" i="1"/>
  <c r="AU285" i="1" s="1"/>
  <c r="AS285" i="1"/>
  <c r="BF284" i="1"/>
  <c r="BC284" i="1"/>
  <c r="AW284" i="1"/>
  <c r="AX284" i="1" s="1"/>
  <c r="AV284" i="1"/>
  <c r="AT284" i="1"/>
  <c r="AU284" i="1" s="1"/>
  <c r="AS284" i="1"/>
  <c r="BF283" i="1"/>
  <c r="BC283" i="1"/>
  <c r="AV283" i="1"/>
  <c r="AT283" i="1"/>
  <c r="AS283" i="1"/>
  <c r="BF282" i="1"/>
  <c r="BC282" i="1"/>
  <c r="AV282" i="1"/>
  <c r="AW282" i="1" s="1"/>
  <c r="AX282" i="1" s="1"/>
  <c r="AT282" i="1"/>
  <c r="AU282" i="1" s="1"/>
  <c r="AS282" i="1"/>
  <c r="BF281" i="1"/>
  <c r="BC281" i="1"/>
  <c r="AV281" i="1"/>
  <c r="AT281" i="1"/>
  <c r="AU281" i="1" s="1"/>
  <c r="AS281" i="1"/>
  <c r="BF280" i="1"/>
  <c r="BC280" i="1"/>
  <c r="AV280" i="1"/>
  <c r="AW280" i="1" s="1"/>
  <c r="AX280" i="1" s="1"/>
  <c r="AT280" i="1"/>
  <c r="AU280" i="1" s="1"/>
  <c r="AS280" i="1"/>
  <c r="BF279" i="1"/>
  <c r="BC279" i="1"/>
  <c r="AV279" i="1"/>
  <c r="AT279" i="1"/>
  <c r="AS279" i="1"/>
  <c r="BF278" i="1"/>
  <c r="BC278" i="1"/>
  <c r="AV278" i="1"/>
  <c r="AW278" i="1" s="1"/>
  <c r="AX278" i="1" s="1"/>
  <c r="AT278" i="1"/>
  <c r="AU278" i="1" s="1"/>
  <c r="AS278" i="1"/>
  <c r="BF277" i="1"/>
  <c r="BC277" i="1"/>
  <c r="AV277" i="1"/>
  <c r="AT277" i="1"/>
  <c r="AU277" i="1" s="1"/>
  <c r="AS277" i="1"/>
  <c r="BF276" i="1"/>
  <c r="BC276" i="1"/>
  <c r="AV276" i="1"/>
  <c r="AW276" i="1" s="1"/>
  <c r="AX276" i="1" s="1"/>
  <c r="AT276" i="1"/>
  <c r="AU276" i="1" s="1"/>
  <c r="AS276" i="1"/>
  <c r="BF275" i="1"/>
  <c r="BC275" i="1"/>
  <c r="AV275" i="1"/>
  <c r="AT275" i="1"/>
  <c r="AU275" i="1" s="1"/>
  <c r="AS275" i="1"/>
  <c r="BF274" i="1"/>
  <c r="BC274" i="1"/>
  <c r="AV274" i="1"/>
  <c r="AT274" i="1"/>
  <c r="AS274" i="1"/>
  <c r="BF273" i="1"/>
  <c r="BC273" i="1"/>
  <c r="AV273" i="1"/>
  <c r="AT273" i="1"/>
  <c r="AU273" i="1" s="1"/>
  <c r="AS273" i="1"/>
  <c r="BF272" i="1"/>
  <c r="BC272" i="1"/>
  <c r="AV272" i="1"/>
  <c r="AT272" i="1"/>
  <c r="AU272" i="1" s="1"/>
  <c r="AS272" i="1"/>
  <c r="BF271" i="1"/>
  <c r="BC271" i="1"/>
  <c r="AV271" i="1"/>
  <c r="AT271" i="1"/>
  <c r="AU271" i="1" s="1"/>
  <c r="AS271" i="1"/>
  <c r="BF270" i="1"/>
  <c r="BC270" i="1"/>
  <c r="AV270" i="1"/>
  <c r="AW270" i="1" s="1"/>
  <c r="AX270" i="1" s="1"/>
  <c r="AT270" i="1"/>
  <c r="AU270" i="1" s="1"/>
  <c r="AS270" i="1"/>
  <c r="BF269" i="1"/>
  <c r="BC269" i="1"/>
  <c r="AV269" i="1"/>
  <c r="AT269" i="1"/>
  <c r="AU269" i="1" s="1"/>
  <c r="AS269" i="1"/>
  <c r="BF268" i="1"/>
  <c r="BC268" i="1"/>
  <c r="AV268" i="1"/>
  <c r="AW268" i="1" s="1"/>
  <c r="AX268" i="1" s="1"/>
  <c r="AT268" i="1"/>
  <c r="AU268" i="1" s="1"/>
  <c r="AS268" i="1"/>
  <c r="BF267" i="1"/>
  <c r="BC267" i="1"/>
  <c r="AV267" i="1"/>
  <c r="AT267" i="1"/>
  <c r="AS267" i="1"/>
  <c r="BF266" i="1"/>
  <c r="BC266" i="1"/>
  <c r="AV266" i="1"/>
  <c r="AW266" i="1" s="1"/>
  <c r="AX266" i="1" s="1"/>
  <c r="AT266" i="1"/>
  <c r="AU266" i="1" s="1"/>
  <c r="AS266" i="1"/>
  <c r="BF265" i="1"/>
  <c r="BC265" i="1"/>
  <c r="AV265" i="1"/>
  <c r="AT265" i="1"/>
  <c r="AU265" i="1" s="1"/>
  <c r="AS265" i="1"/>
  <c r="BF264" i="1"/>
  <c r="BC264" i="1"/>
  <c r="AV264" i="1"/>
  <c r="AW264" i="1" s="1"/>
  <c r="AX264" i="1" s="1"/>
  <c r="AT264" i="1"/>
  <c r="AU264" i="1" s="1"/>
  <c r="AS264" i="1"/>
  <c r="BF263" i="1"/>
  <c r="BC263" i="1"/>
  <c r="AV263" i="1"/>
  <c r="AT263" i="1"/>
  <c r="AS263" i="1"/>
  <c r="BF262" i="1"/>
  <c r="BC262" i="1"/>
  <c r="AV262" i="1"/>
  <c r="AW262" i="1" s="1"/>
  <c r="AX262" i="1" s="1"/>
  <c r="AT262" i="1"/>
  <c r="AU262" i="1" s="1"/>
  <c r="AS262" i="1"/>
  <c r="BF261" i="1"/>
  <c r="BC261" i="1"/>
  <c r="AV261" i="1"/>
  <c r="AT261" i="1"/>
  <c r="AU261" i="1" s="1"/>
  <c r="AS261" i="1"/>
  <c r="BF260" i="1"/>
  <c r="BC260" i="1"/>
  <c r="AV260" i="1"/>
  <c r="AW260" i="1" s="1"/>
  <c r="AX260" i="1" s="1"/>
  <c r="AT260" i="1"/>
  <c r="AU260" i="1" s="1"/>
  <c r="AS260" i="1"/>
  <c r="BF259" i="1"/>
  <c r="BC259" i="1"/>
  <c r="AV259" i="1"/>
  <c r="AT259" i="1"/>
  <c r="AU259" i="1" s="1"/>
  <c r="AS259" i="1"/>
  <c r="BF258" i="1"/>
  <c r="BC258" i="1"/>
  <c r="AW258" i="1"/>
  <c r="AX258" i="1" s="1"/>
  <c r="AV258" i="1"/>
  <c r="AT258" i="1"/>
  <c r="AS258" i="1"/>
  <c r="BF257" i="1"/>
  <c r="BC257" i="1"/>
  <c r="AV257" i="1"/>
  <c r="AT257" i="1"/>
  <c r="AU257" i="1" s="1"/>
  <c r="AS257" i="1"/>
  <c r="BF256" i="1"/>
  <c r="BC256" i="1"/>
  <c r="AV256" i="1"/>
  <c r="AW256" i="1" s="1"/>
  <c r="AX256" i="1" s="1"/>
  <c r="AT256" i="1"/>
  <c r="AU256" i="1" s="1"/>
  <c r="AS256" i="1"/>
  <c r="BF255" i="1"/>
  <c r="BC255" i="1"/>
  <c r="AV255" i="1"/>
  <c r="AT255" i="1"/>
  <c r="AU255" i="1" s="1"/>
  <c r="AS255" i="1"/>
  <c r="BF254" i="1"/>
  <c r="BC254" i="1"/>
  <c r="AV254" i="1"/>
  <c r="AW254" i="1" s="1"/>
  <c r="AT254" i="1"/>
  <c r="AU254" i="1" s="1"/>
  <c r="AS254" i="1"/>
  <c r="BF253" i="1"/>
  <c r="BC253" i="1"/>
  <c r="AV253" i="1"/>
  <c r="AT253" i="1"/>
  <c r="AS253" i="1"/>
  <c r="BF252" i="1"/>
  <c r="BC252" i="1"/>
  <c r="AV252" i="1"/>
  <c r="AW252" i="1" s="1"/>
  <c r="AX252" i="1" s="1"/>
  <c r="AT252" i="1"/>
  <c r="AU252" i="1" s="1"/>
  <c r="AS252" i="1"/>
  <c r="BF251" i="1"/>
  <c r="BC251" i="1"/>
  <c r="AV251" i="1"/>
  <c r="AT251" i="1"/>
  <c r="AS251" i="1"/>
  <c r="BF250" i="1"/>
  <c r="BC250" i="1"/>
  <c r="AV250" i="1"/>
  <c r="AW250" i="1" s="1"/>
  <c r="AX250" i="1" s="1"/>
  <c r="AT250" i="1"/>
  <c r="AS250" i="1"/>
  <c r="BF249" i="1"/>
  <c r="BC249" i="1"/>
  <c r="AV249" i="1"/>
  <c r="AT249" i="1"/>
  <c r="AS249" i="1"/>
  <c r="BF248" i="1"/>
  <c r="BC248" i="1"/>
  <c r="AV248" i="1"/>
  <c r="AW248" i="1" s="1"/>
  <c r="AX248" i="1" s="1"/>
  <c r="AT248" i="1"/>
  <c r="AU248" i="1" s="1"/>
  <c r="AS248" i="1"/>
  <c r="BF247" i="1"/>
  <c r="BC247" i="1"/>
  <c r="AV247" i="1"/>
  <c r="AT247" i="1"/>
  <c r="AS247" i="1"/>
  <c r="BF246" i="1"/>
  <c r="BC246" i="1"/>
  <c r="AV246" i="1"/>
  <c r="AW246" i="1" s="1"/>
  <c r="AX246" i="1" s="1"/>
  <c r="AT246" i="1"/>
  <c r="AU246" i="1" s="1"/>
  <c r="AS246" i="1"/>
  <c r="BF245" i="1"/>
  <c r="BC245" i="1"/>
  <c r="AV245" i="1"/>
  <c r="AW245" i="1" s="1"/>
  <c r="AT245" i="1"/>
  <c r="AS245" i="1"/>
  <c r="BF244" i="1"/>
  <c r="BC244" i="1"/>
  <c r="AV244" i="1"/>
  <c r="AW244" i="1" s="1"/>
  <c r="AX244" i="1" s="1"/>
  <c r="AT244" i="1"/>
  <c r="AS244" i="1"/>
  <c r="BF243" i="1"/>
  <c r="BC243" i="1"/>
  <c r="AV243" i="1"/>
  <c r="AT243" i="1"/>
  <c r="AU243" i="1" s="1"/>
  <c r="AS243" i="1"/>
  <c r="BF242" i="1"/>
  <c r="BC242" i="1"/>
  <c r="AV242" i="1"/>
  <c r="AW242" i="1" s="1"/>
  <c r="AX242" i="1" s="1"/>
  <c r="AT242" i="1"/>
  <c r="AU242" i="1" s="1"/>
  <c r="AS242" i="1"/>
  <c r="BF241" i="1"/>
  <c r="BC241" i="1"/>
  <c r="AV241" i="1"/>
  <c r="AW241" i="1" s="1"/>
  <c r="AT241" i="1"/>
  <c r="AU241" i="1" s="1"/>
  <c r="AS241" i="1"/>
  <c r="BF240" i="1"/>
  <c r="BC240" i="1"/>
  <c r="AV240" i="1"/>
  <c r="AT240" i="1"/>
  <c r="AS240" i="1"/>
  <c r="BF239" i="1"/>
  <c r="BC239" i="1"/>
  <c r="AV239" i="1"/>
  <c r="AT239" i="1"/>
  <c r="AS239" i="1"/>
  <c r="BF238" i="1"/>
  <c r="BC238" i="1"/>
  <c r="AV238" i="1"/>
  <c r="AT238" i="1"/>
  <c r="AU238" i="1" s="1"/>
  <c r="AS238" i="1"/>
  <c r="BF237" i="1"/>
  <c r="BC237" i="1"/>
  <c r="AV237" i="1"/>
  <c r="AW237" i="1" s="1"/>
  <c r="AT237" i="1"/>
  <c r="AS237" i="1"/>
  <c r="BF236" i="1"/>
  <c r="BC236" i="1"/>
  <c r="AV236" i="1"/>
  <c r="AW236" i="1" s="1"/>
  <c r="AX236" i="1" s="1"/>
  <c r="AT236" i="1"/>
  <c r="AS236" i="1"/>
  <c r="BF235" i="1"/>
  <c r="BC235" i="1"/>
  <c r="AV235" i="1"/>
  <c r="AW235" i="1" s="1"/>
  <c r="AT235" i="1"/>
  <c r="AU235" i="1" s="1"/>
  <c r="AS235" i="1"/>
  <c r="BF234" i="1"/>
  <c r="BC234" i="1"/>
  <c r="AV234" i="1"/>
  <c r="AW234" i="1" s="1"/>
  <c r="AT234" i="1"/>
  <c r="AU234" i="1" s="1"/>
  <c r="AS234" i="1"/>
  <c r="BF233" i="1"/>
  <c r="BC233" i="1"/>
  <c r="AV233" i="1"/>
  <c r="AW233" i="1" s="1"/>
  <c r="AT233" i="1"/>
  <c r="AU233" i="1" s="1"/>
  <c r="AS233" i="1"/>
  <c r="BF232" i="1"/>
  <c r="BC232" i="1"/>
  <c r="AV232" i="1"/>
  <c r="AT232" i="1"/>
  <c r="AS232" i="1"/>
  <c r="BF231" i="1"/>
  <c r="BC231" i="1"/>
  <c r="AV231" i="1"/>
  <c r="AT231" i="1"/>
  <c r="AS231" i="1"/>
  <c r="BF230" i="1"/>
  <c r="BC230" i="1"/>
  <c r="AV230" i="1"/>
  <c r="AT230" i="1"/>
  <c r="AU230" i="1" s="1"/>
  <c r="AS230" i="1"/>
  <c r="BF229" i="1"/>
  <c r="BC229" i="1"/>
  <c r="AV229" i="1"/>
  <c r="AW229" i="1" s="1"/>
  <c r="AT229" i="1"/>
  <c r="AS229" i="1"/>
  <c r="BF228" i="1"/>
  <c r="BC228" i="1"/>
  <c r="AV228" i="1"/>
  <c r="AW228" i="1" s="1"/>
  <c r="AX228" i="1" s="1"/>
  <c r="AT228" i="1"/>
  <c r="AS228" i="1"/>
  <c r="BF227" i="1"/>
  <c r="BC227" i="1"/>
  <c r="AV227" i="1"/>
  <c r="AW227" i="1" s="1"/>
  <c r="AT227" i="1"/>
  <c r="AU227" i="1" s="1"/>
  <c r="AS227" i="1"/>
  <c r="BF226" i="1"/>
  <c r="BC226" i="1"/>
  <c r="AV226" i="1"/>
  <c r="AW226" i="1" s="1"/>
  <c r="AU226" i="1"/>
  <c r="AT226" i="1"/>
  <c r="AS226" i="1"/>
  <c r="BF225" i="1"/>
  <c r="BC225" i="1"/>
  <c r="AV225" i="1"/>
  <c r="AW225" i="1" s="1"/>
  <c r="AT225" i="1"/>
  <c r="AU225" i="1" s="1"/>
  <c r="AS225" i="1"/>
  <c r="BF224" i="1"/>
  <c r="BC224" i="1"/>
  <c r="AV224" i="1"/>
  <c r="AT224" i="1"/>
  <c r="AS224" i="1"/>
  <c r="BF223" i="1"/>
  <c r="BC223" i="1"/>
  <c r="AV223" i="1"/>
  <c r="AT223" i="1"/>
  <c r="AS223" i="1"/>
  <c r="BF222" i="1"/>
  <c r="BC222" i="1"/>
  <c r="AV222" i="1"/>
  <c r="AT222" i="1"/>
  <c r="AU222" i="1" s="1"/>
  <c r="AS222" i="1"/>
  <c r="BF221" i="1"/>
  <c r="BC221" i="1"/>
  <c r="AV221" i="1"/>
  <c r="AW221" i="1" s="1"/>
  <c r="AT221" i="1"/>
  <c r="AU221" i="1" s="1"/>
  <c r="AS221" i="1"/>
  <c r="BF220" i="1"/>
  <c r="BC220" i="1"/>
  <c r="AV220" i="1"/>
  <c r="AW220" i="1" s="1"/>
  <c r="AX220" i="1" s="1"/>
  <c r="AT220" i="1"/>
  <c r="AS220" i="1"/>
  <c r="BF219" i="1"/>
  <c r="BC219" i="1"/>
  <c r="AV219" i="1"/>
  <c r="AW219" i="1" s="1"/>
  <c r="AT219" i="1"/>
  <c r="AU219" i="1" s="1"/>
  <c r="AS219" i="1"/>
  <c r="BF218" i="1"/>
  <c r="BC218" i="1"/>
  <c r="AV218" i="1"/>
  <c r="AW218" i="1" s="1"/>
  <c r="AT218" i="1"/>
  <c r="AU218" i="1" s="1"/>
  <c r="AS218" i="1"/>
  <c r="BF217" i="1"/>
  <c r="BC217" i="1"/>
  <c r="AV217" i="1"/>
  <c r="AW217" i="1" s="1"/>
  <c r="AT217" i="1"/>
  <c r="AU217" i="1" s="1"/>
  <c r="AS217" i="1"/>
  <c r="BF216" i="1"/>
  <c r="BC216" i="1"/>
  <c r="AV216" i="1"/>
  <c r="AT216" i="1"/>
  <c r="AS216" i="1"/>
  <c r="BF215" i="1"/>
  <c r="BC215" i="1"/>
  <c r="AV215" i="1"/>
  <c r="AW215" i="1" s="1"/>
  <c r="AT215" i="1"/>
  <c r="AS215" i="1"/>
  <c r="BF214" i="1"/>
  <c r="BC214" i="1"/>
  <c r="AV214" i="1"/>
  <c r="AT214" i="1"/>
  <c r="AU214" i="1" s="1"/>
  <c r="AS214" i="1"/>
  <c r="BF213" i="1"/>
  <c r="BC213" i="1"/>
  <c r="AV213" i="1"/>
  <c r="AW213" i="1" s="1"/>
  <c r="AT213" i="1"/>
  <c r="AU213" i="1" s="1"/>
  <c r="AS213" i="1"/>
  <c r="BF212" i="1"/>
  <c r="BC212" i="1"/>
  <c r="AV212" i="1"/>
  <c r="AT212" i="1"/>
  <c r="AS212" i="1"/>
  <c r="BF211" i="1"/>
  <c r="BC211" i="1"/>
  <c r="AV211" i="1"/>
  <c r="AW211" i="1" s="1"/>
  <c r="AT211" i="1"/>
  <c r="AU211" i="1" s="1"/>
  <c r="AS211" i="1"/>
  <c r="BF210" i="1"/>
  <c r="BC210" i="1"/>
  <c r="AV210" i="1"/>
  <c r="AW210" i="1" s="1"/>
  <c r="AT210" i="1"/>
  <c r="AU210" i="1" s="1"/>
  <c r="AS210" i="1"/>
  <c r="BF209" i="1"/>
  <c r="BC209" i="1"/>
  <c r="AV209" i="1"/>
  <c r="AW209" i="1" s="1"/>
  <c r="AT209" i="1"/>
  <c r="AU209" i="1" s="1"/>
  <c r="AS209" i="1"/>
  <c r="BF208" i="1"/>
  <c r="BC208" i="1"/>
  <c r="AV208" i="1"/>
  <c r="AT208" i="1"/>
  <c r="AS208" i="1"/>
  <c r="BF207" i="1"/>
  <c r="BC207" i="1"/>
  <c r="AV207" i="1"/>
  <c r="AW207" i="1" s="1"/>
  <c r="AX207" i="1" s="1"/>
  <c r="AT207" i="1"/>
  <c r="AS207" i="1"/>
  <c r="BF206" i="1"/>
  <c r="BC206" i="1"/>
  <c r="AV206" i="1"/>
  <c r="AT206" i="1"/>
  <c r="AS206" i="1"/>
  <c r="BF205" i="1"/>
  <c r="BC205" i="1"/>
  <c r="AV205" i="1"/>
  <c r="AW205" i="1" s="1"/>
  <c r="AT205" i="1"/>
  <c r="AS205" i="1"/>
  <c r="BF204" i="1"/>
  <c r="BC204" i="1"/>
  <c r="AV204" i="1"/>
  <c r="AT204" i="1"/>
  <c r="AS204" i="1"/>
  <c r="BF203" i="1"/>
  <c r="BC203" i="1"/>
  <c r="AV203" i="1"/>
  <c r="AW203" i="1" s="1"/>
  <c r="AX203" i="1" s="1"/>
  <c r="AT203" i="1"/>
  <c r="AS203" i="1"/>
  <c r="BF202" i="1"/>
  <c r="BC202" i="1"/>
  <c r="AV202" i="1"/>
  <c r="AT202" i="1"/>
  <c r="AS202" i="1"/>
  <c r="BF201" i="1"/>
  <c r="BC201" i="1"/>
  <c r="AV201" i="1"/>
  <c r="AW201" i="1" s="1"/>
  <c r="AX201" i="1" s="1"/>
  <c r="AT201" i="1"/>
  <c r="AS201" i="1"/>
  <c r="BF200" i="1"/>
  <c r="BC200" i="1"/>
  <c r="AV200" i="1"/>
  <c r="AT200" i="1"/>
  <c r="AS200" i="1"/>
  <c r="BF199" i="1"/>
  <c r="BC199" i="1"/>
  <c r="AV199" i="1"/>
  <c r="AW199" i="1" s="1"/>
  <c r="AX199" i="1" s="1"/>
  <c r="AT199" i="1"/>
  <c r="AS199" i="1"/>
  <c r="BF198" i="1"/>
  <c r="BC198" i="1"/>
  <c r="AV198" i="1"/>
  <c r="AT198" i="1"/>
  <c r="AS198" i="1"/>
  <c r="BF197" i="1"/>
  <c r="BC197" i="1"/>
  <c r="AV197" i="1"/>
  <c r="AW197" i="1" s="1"/>
  <c r="AX197" i="1" s="1"/>
  <c r="AT197" i="1"/>
  <c r="AS197" i="1"/>
  <c r="BF196" i="1"/>
  <c r="BC196" i="1"/>
  <c r="AV196" i="1"/>
  <c r="AT196" i="1"/>
  <c r="AS196" i="1"/>
  <c r="BF195" i="1"/>
  <c r="BC195" i="1"/>
  <c r="AV195" i="1"/>
  <c r="AW195" i="1" s="1"/>
  <c r="AX195" i="1" s="1"/>
  <c r="AT195" i="1"/>
  <c r="AS195" i="1"/>
  <c r="BF194" i="1"/>
  <c r="BC194" i="1"/>
  <c r="AV194" i="1"/>
  <c r="AT194" i="1"/>
  <c r="AS194" i="1"/>
  <c r="BF193" i="1"/>
  <c r="BC193" i="1"/>
  <c r="AV193" i="1"/>
  <c r="AW193" i="1" s="1"/>
  <c r="AX193" i="1" s="1"/>
  <c r="AT193" i="1"/>
  <c r="AS193" i="1"/>
  <c r="BF192" i="1"/>
  <c r="BC192" i="1"/>
  <c r="AV192" i="1"/>
  <c r="AT192" i="1"/>
  <c r="AS192" i="1"/>
  <c r="BF191" i="1"/>
  <c r="BC191" i="1"/>
  <c r="AV191" i="1"/>
  <c r="AW191" i="1" s="1"/>
  <c r="AT191" i="1"/>
  <c r="AS191" i="1"/>
  <c r="BF190" i="1"/>
  <c r="BC190" i="1"/>
  <c r="AV190" i="1"/>
  <c r="AT190" i="1"/>
  <c r="AS190" i="1"/>
  <c r="BF189" i="1"/>
  <c r="BC189" i="1"/>
  <c r="AV189" i="1"/>
  <c r="AW189" i="1" s="1"/>
  <c r="AX189" i="1" s="1"/>
  <c r="AT189" i="1"/>
  <c r="AS189" i="1"/>
  <c r="BF188" i="1"/>
  <c r="BC188" i="1"/>
  <c r="AV188" i="1"/>
  <c r="AT188" i="1"/>
  <c r="AS188" i="1"/>
  <c r="BF187" i="1"/>
  <c r="BC187" i="1"/>
  <c r="AV187" i="1"/>
  <c r="AW187" i="1" s="1"/>
  <c r="AT187" i="1"/>
  <c r="AS187" i="1"/>
  <c r="BF186" i="1"/>
  <c r="BC186" i="1"/>
  <c r="AV186" i="1"/>
  <c r="AT186" i="1"/>
  <c r="AS186" i="1"/>
  <c r="BF185" i="1"/>
  <c r="BC185" i="1"/>
  <c r="AV185" i="1"/>
  <c r="AW185" i="1" s="1"/>
  <c r="AX185" i="1" s="1"/>
  <c r="AT185" i="1"/>
  <c r="AS185" i="1"/>
  <c r="BF184" i="1"/>
  <c r="BC184" i="1"/>
  <c r="AV184" i="1"/>
  <c r="AT184" i="1"/>
  <c r="AS184" i="1"/>
  <c r="BF183" i="1"/>
  <c r="BC183" i="1"/>
  <c r="AV183" i="1"/>
  <c r="AW183" i="1" s="1"/>
  <c r="AX183" i="1" s="1"/>
  <c r="AT183" i="1"/>
  <c r="AS183" i="1"/>
  <c r="BF182" i="1"/>
  <c r="BC182" i="1"/>
  <c r="AV182" i="1"/>
  <c r="AT182" i="1"/>
  <c r="AS182" i="1"/>
  <c r="BF181" i="1"/>
  <c r="BC181" i="1"/>
  <c r="AV181" i="1"/>
  <c r="AW181" i="1" s="1"/>
  <c r="AX181" i="1" s="1"/>
  <c r="AT181" i="1"/>
  <c r="AS181" i="1"/>
  <c r="BF180" i="1"/>
  <c r="BC180" i="1"/>
  <c r="AV180" i="1"/>
  <c r="AT180" i="1"/>
  <c r="AS180" i="1"/>
  <c r="BF179" i="1"/>
  <c r="BC179" i="1"/>
  <c r="AV179" i="1"/>
  <c r="AW179" i="1" s="1"/>
  <c r="AX179" i="1" s="1"/>
  <c r="AT179" i="1"/>
  <c r="AS179" i="1"/>
  <c r="BF178" i="1"/>
  <c r="BC178" i="1"/>
  <c r="AV178" i="1"/>
  <c r="AT178" i="1"/>
  <c r="AS178" i="1"/>
  <c r="BF177" i="1"/>
  <c r="BC177" i="1"/>
  <c r="AV177" i="1"/>
  <c r="AW177" i="1" s="1"/>
  <c r="AX177" i="1" s="1"/>
  <c r="AT177" i="1"/>
  <c r="AS177" i="1"/>
  <c r="BF176" i="1"/>
  <c r="BC176" i="1"/>
  <c r="AV176" i="1"/>
  <c r="AT176" i="1"/>
  <c r="AS176" i="1"/>
  <c r="BF175" i="1"/>
  <c r="BC175" i="1"/>
  <c r="AV175" i="1"/>
  <c r="AT175" i="1"/>
  <c r="AS175" i="1"/>
  <c r="BF174" i="1"/>
  <c r="BC174" i="1"/>
  <c r="AV174" i="1"/>
  <c r="AT174" i="1"/>
  <c r="AS174" i="1"/>
  <c r="BF173" i="1"/>
  <c r="BC173" i="1"/>
  <c r="AV173" i="1"/>
  <c r="AW173" i="1" s="1"/>
  <c r="AT173" i="1"/>
  <c r="AS173" i="1"/>
  <c r="BF172" i="1"/>
  <c r="BC172" i="1"/>
  <c r="AV172" i="1"/>
  <c r="AT172" i="1"/>
  <c r="AS172" i="1"/>
  <c r="BF171" i="1"/>
  <c r="BC171" i="1"/>
  <c r="AV171" i="1"/>
  <c r="AT171" i="1"/>
  <c r="AS171" i="1"/>
  <c r="BF170" i="1"/>
  <c r="BC170" i="1"/>
  <c r="AV170" i="1"/>
  <c r="AT170" i="1"/>
  <c r="AS170" i="1"/>
  <c r="BF169" i="1"/>
  <c r="BC169" i="1"/>
  <c r="AV169" i="1"/>
  <c r="AW169" i="1" s="1"/>
  <c r="AX169" i="1" s="1"/>
  <c r="AT169" i="1"/>
  <c r="AS169" i="1"/>
  <c r="BF168" i="1"/>
  <c r="BC168" i="1"/>
  <c r="AV168" i="1"/>
  <c r="AT168" i="1"/>
  <c r="AS168" i="1"/>
  <c r="BF167" i="1"/>
  <c r="BC167" i="1"/>
  <c r="AV167" i="1"/>
  <c r="AW167" i="1" s="1"/>
  <c r="AX167" i="1" s="1"/>
  <c r="AT167" i="1"/>
  <c r="AS167" i="1"/>
  <c r="BF166" i="1"/>
  <c r="BC166" i="1"/>
  <c r="AV166" i="1"/>
  <c r="AT166" i="1"/>
  <c r="AS166" i="1"/>
  <c r="BF165" i="1"/>
  <c r="BC165" i="1"/>
  <c r="AV165" i="1"/>
  <c r="AW165" i="1" s="1"/>
  <c r="AX165" i="1" s="1"/>
  <c r="AT165" i="1"/>
  <c r="AS165" i="1"/>
  <c r="BF164" i="1"/>
  <c r="BC164" i="1"/>
  <c r="AV164" i="1"/>
  <c r="AT164" i="1"/>
  <c r="AS164" i="1"/>
  <c r="BF163" i="1"/>
  <c r="BC163" i="1"/>
  <c r="AV163" i="1"/>
  <c r="AW163" i="1" s="1"/>
  <c r="AX163" i="1" s="1"/>
  <c r="AT163" i="1"/>
  <c r="AS163" i="1"/>
  <c r="BF162" i="1"/>
  <c r="BC162" i="1"/>
  <c r="AV162" i="1"/>
  <c r="AT162" i="1"/>
  <c r="AS162" i="1"/>
  <c r="BF161" i="1"/>
  <c r="BC161" i="1"/>
  <c r="AV161" i="1"/>
  <c r="AW161" i="1" s="1"/>
  <c r="AX161" i="1" s="1"/>
  <c r="AT161" i="1"/>
  <c r="AS161" i="1"/>
  <c r="BF160" i="1"/>
  <c r="BC160" i="1"/>
  <c r="AV160" i="1"/>
  <c r="AT160" i="1"/>
  <c r="AS160" i="1"/>
  <c r="BF159" i="1"/>
  <c r="BC159" i="1"/>
  <c r="AV159" i="1"/>
  <c r="AW159" i="1" s="1"/>
  <c r="AT159" i="1"/>
  <c r="AS159" i="1"/>
  <c r="BF158" i="1"/>
  <c r="BC158" i="1"/>
  <c r="AV158" i="1"/>
  <c r="AT158" i="1"/>
  <c r="AS158" i="1"/>
  <c r="BF157" i="1"/>
  <c r="BC157" i="1"/>
  <c r="AV157" i="1"/>
  <c r="AT157" i="1"/>
  <c r="AS157" i="1"/>
  <c r="BF156" i="1"/>
  <c r="BC156" i="1"/>
  <c r="AV156" i="1"/>
  <c r="AT156" i="1"/>
  <c r="AS156" i="1"/>
  <c r="BF155" i="1"/>
  <c r="BC155" i="1"/>
  <c r="AV155" i="1"/>
  <c r="AW155" i="1" s="1"/>
  <c r="AT155" i="1"/>
  <c r="AS155" i="1"/>
  <c r="BF154" i="1"/>
  <c r="BC154" i="1"/>
  <c r="AV154" i="1"/>
  <c r="AT154" i="1"/>
  <c r="AS154" i="1"/>
  <c r="BF153" i="1"/>
  <c r="BC153" i="1"/>
  <c r="AV153" i="1"/>
  <c r="AW153" i="1" s="1"/>
  <c r="AX153" i="1" s="1"/>
  <c r="AT153" i="1"/>
  <c r="AS153" i="1"/>
  <c r="BF152" i="1"/>
  <c r="BC152" i="1"/>
  <c r="AV152" i="1"/>
  <c r="AT152" i="1"/>
  <c r="AS152" i="1"/>
  <c r="BF151" i="1"/>
  <c r="BC151" i="1"/>
  <c r="AV151" i="1"/>
  <c r="AW151" i="1" s="1"/>
  <c r="AT151" i="1"/>
  <c r="AS151" i="1"/>
  <c r="BF150" i="1"/>
  <c r="BC150" i="1"/>
  <c r="AV150" i="1"/>
  <c r="AT150" i="1"/>
  <c r="AS150" i="1"/>
  <c r="BF149" i="1"/>
  <c r="BC149" i="1"/>
  <c r="AV149" i="1"/>
  <c r="AW149" i="1" s="1"/>
  <c r="AX149" i="1" s="1"/>
  <c r="AT149" i="1"/>
  <c r="AS149" i="1"/>
  <c r="BF148" i="1"/>
  <c r="BC148" i="1"/>
  <c r="AV148" i="1"/>
  <c r="AT148" i="1"/>
  <c r="AS148" i="1"/>
  <c r="BF147" i="1"/>
  <c r="BC147" i="1"/>
  <c r="AV147" i="1"/>
  <c r="AW147" i="1" s="1"/>
  <c r="AX147" i="1" s="1"/>
  <c r="AT147" i="1"/>
  <c r="AS147" i="1"/>
  <c r="BF146" i="1"/>
  <c r="BC146" i="1"/>
  <c r="AV146" i="1"/>
  <c r="AW146" i="1" s="1"/>
  <c r="AX146" i="1" s="1"/>
  <c r="AT146" i="1"/>
  <c r="AS146" i="1"/>
  <c r="BF145" i="1"/>
  <c r="BC145" i="1"/>
  <c r="AV145" i="1"/>
  <c r="AW145" i="1" s="1"/>
  <c r="AX145" i="1" s="1"/>
  <c r="AT145" i="1"/>
  <c r="AS145" i="1"/>
  <c r="BF144" i="1"/>
  <c r="BC144" i="1"/>
  <c r="AV144" i="1"/>
  <c r="AT144" i="1"/>
  <c r="AU144" i="1" s="1"/>
  <c r="AS144" i="1"/>
  <c r="BF143" i="1"/>
  <c r="BC143" i="1"/>
  <c r="AV143" i="1"/>
  <c r="AW143" i="1" s="1"/>
  <c r="AX143" i="1" s="1"/>
  <c r="AT143" i="1"/>
  <c r="AU143" i="1" s="1"/>
  <c r="AS143" i="1"/>
  <c r="BF142" i="1"/>
  <c r="BC142" i="1"/>
  <c r="AV142" i="1"/>
  <c r="AT142" i="1"/>
  <c r="AU142" i="1" s="1"/>
  <c r="AS142" i="1"/>
  <c r="BF141" i="1"/>
  <c r="BC141" i="1"/>
  <c r="AV141" i="1"/>
  <c r="AW141" i="1" s="1"/>
  <c r="AX141" i="1" s="1"/>
  <c r="AT141" i="1"/>
  <c r="AS141" i="1"/>
  <c r="BF140" i="1"/>
  <c r="BC140" i="1"/>
  <c r="AV140" i="1"/>
  <c r="AW140" i="1" s="1"/>
  <c r="AT140" i="1"/>
  <c r="AU140" i="1" s="1"/>
  <c r="AS140" i="1"/>
  <c r="BF139" i="1"/>
  <c r="BC139" i="1"/>
  <c r="AV139" i="1"/>
  <c r="AW139" i="1" s="1"/>
  <c r="AT139" i="1"/>
  <c r="AU139" i="1" s="1"/>
  <c r="AS139" i="1"/>
  <c r="BF138" i="1"/>
  <c r="BC138" i="1"/>
  <c r="AV138" i="1"/>
  <c r="AW138" i="1" s="1"/>
  <c r="AT138" i="1"/>
  <c r="AU138" i="1" s="1"/>
  <c r="AS138" i="1"/>
  <c r="BF137" i="1"/>
  <c r="BC137" i="1"/>
  <c r="AV137" i="1"/>
  <c r="AW137" i="1" s="1"/>
  <c r="AT137" i="1"/>
  <c r="AU137" i="1" s="1"/>
  <c r="AS137" i="1"/>
  <c r="BF136" i="1"/>
  <c r="BC136" i="1"/>
  <c r="AV136" i="1"/>
  <c r="AW136" i="1" s="1"/>
  <c r="AX136" i="1" s="1"/>
  <c r="AT136" i="1"/>
  <c r="AU136" i="1" s="1"/>
  <c r="AS136" i="1"/>
  <c r="BF135" i="1"/>
  <c r="BC135" i="1"/>
  <c r="AV135" i="1"/>
  <c r="AW135" i="1" s="1"/>
  <c r="AT135" i="1"/>
  <c r="AU135" i="1" s="1"/>
  <c r="AS135" i="1"/>
  <c r="BF134" i="1"/>
  <c r="BC134" i="1"/>
  <c r="AW134" i="1"/>
  <c r="AV134" i="1"/>
  <c r="AT134" i="1"/>
  <c r="AU134" i="1" s="1"/>
  <c r="AS134" i="1"/>
  <c r="BF133" i="1"/>
  <c r="BC133" i="1"/>
  <c r="AV133" i="1"/>
  <c r="AW133" i="1" s="1"/>
  <c r="AX133" i="1" s="1"/>
  <c r="AT133" i="1"/>
  <c r="AS133" i="1"/>
  <c r="BF132" i="1"/>
  <c r="BC132" i="1"/>
  <c r="AV132" i="1"/>
  <c r="AT132" i="1"/>
  <c r="AU132" i="1" s="1"/>
  <c r="AS132" i="1"/>
  <c r="BF131" i="1"/>
  <c r="BC131" i="1"/>
  <c r="AV131" i="1"/>
  <c r="AW131" i="1" s="1"/>
  <c r="AX131" i="1" s="1"/>
  <c r="AT131" i="1"/>
  <c r="AU131" i="1" s="1"/>
  <c r="AS131" i="1"/>
  <c r="BF130" i="1"/>
  <c r="BC130" i="1"/>
  <c r="AV130" i="1"/>
  <c r="AW130" i="1" s="1"/>
  <c r="AT130" i="1"/>
  <c r="AU130" i="1" s="1"/>
  <c r="AS130" i="1"/>
  <c r="BF129" i="1"/>
  <c r="BC129" i="1"/>
  <c r="AV129" i="1"/>
  <c r="AT129" i="1"/>
  <c r="AU129" i="1" s="1"/>
  <c r="AS129" i="1"/>
  <c r="BF128" i="1"/>
  <c r="BC128" i="1"/>
  <c r="AV128" i="1"/>
  <c r="AW128" i="1" s="1"/>
  <c r="AX128" i="1" s="1"/>
  <c r="AT128" i="1"/>
  <c r="AU128" i="1" s="1"/>
  <c r="AS128" i="1"/>
  <c r="BF127" i="1"/>
  <c r="BC127" i="1"/>
  <c r="AV127" i="1"/>
  <c r="AW127" i="1" s="1"/>
  <c r="AT127" i="1"/>
  <c r="AU127" i="1" s="1"/>
  <c r="AS127" i="1"/>
  <c r="BF126" i="1"/>
  <c r="BC126" i="1"/>
  <c r="AV126" i="1"/>
  <c r="AW126" i="1" s="1"/>
  <c r="AX126" i="1" s="1"/>
  <c r="AT126" i="1"/>
  <c r="AU126" i="1" s="1"/>
  <c r="AS126" i="1"/>
  <c r="BF125" i="1"/>
  <c r="BC125" i="1"/>
  <c r="AV125" i="1"/>
  <c r="AW125" i="1" s="1"/>
  <c r="AX125" i="1" s="1"/>
  <c r="AT125" i="1"/>
  <c r="AS125" i="1"/>
  <c r="BF124" i="1"/>
  <c r="BC124" i="1"/>
  <c r="AV124" i="1"/>
  <c r="AT124" i="1"/>
  <c r="AU124" i="1" s="1"/>
  <c r="AS124" i="1"/>
  <c r="BF123" i="1"/>
  <c r="BC123" i="1"/>
  <c r="AW123" i="1"/>
  <c r="AX123" i="1" s="1"/>
  <c r="AV123" i="1"/>
  <c r="AT123" i="1"/>
  <c r="AU123" i="1" s="1"/>
  <c r="AS123" i="1"/>
  <c r="BF122" i="1"/>
  <c r="BC122" i="1"/>
  <c r="AV122" i="1"/>
  <c r="AW122" i="1" s="1"/>
  <c r="AT122" i="1"/>
  <c r="AU122" i="1" s="1"/>
  <c r="AS122" i="1"/>
  <c r="BF121" i="1"/>
  <c r="BC121" i="1"/>
  <c r="AV121" i="1"/>
  <c r="AW121" i="1" s="1"/>
  <c r="AT121" i="1"/>
  <c r="AU121" i="1" s="1"/>
  <c r="AS121" i="1"/>
  <c r="BF120" i="1"/>
  <c r="BC120" i="1"/>
  <c r="AV120" i="1"/>
  <c r="AW120" i="1" s="1"/>
  <c r="AX120" i="1" s="1"/>
  <c r="AT120" i="1"/>
  <c r="AU120" i="1" s="1"/>
  <c r="AS120" i="1"/>
  <c r="BF119" i="1"/>
  <c r="BC119" i="1"/>
  <c r="AV119" i="1"/>
  <c r="AW119" i="1" s="1"/>
  <c r="AT119" i="1"/>
  <c r="AU119" i="1" s="1"/>
  <c r="AS119" i="1"/>
  <c r="BF118" i="1"/>
  <c r="BC118" i="1"/>
  <c r="AV118" i="1"/>
  <c r="AW118" i="1" s="1"/>
  <c r="AX118" i="1" s="1"/>
  <c r="AT118" i="1"/>
  <c r="AU118" i="1" s="1"/>
  <c r="AS118" i="1"/>
  <c r="BF117" i="1"/>
  <c r="BC117" i="1"/>
  <c r="AV117" i="1"/>
  <c r="AW117" i="1" s="1"/>
  <c r="AX117" i="1" s="1"/>
  <c r="AT117" i="1"/>
  <c r="AS117" i="1"/>
  <c r="BF116" i="1"/>
  <c r="BC116" i="1"/>
  <c r="AV116" i="1"/>
  <c r="AW116" i="1" s="1"/>
  <c r="AT116" i="1"/>
  <c r="AU116" i="1" s="1"/>
  <c r="AS116" i="1"/>
  <c r="BF115" i="1"/>
  <c r="BC115" i="1"/>
  <c r="AV115" i="1"/>
  <c r="AW115" i="1" s="1"/>
  <c r="AX115" i="1" s="1"/>
  <c r="AT115" i="1"/>
  <c r="AU115" i="1" s="1"/>
  <c r="AS115" i="1"/>
  <c r="BF114" i="1"/>
  <c r="BC114" i="1"/>
  <c r="AV114" i="1"/>
  <c r="AW114" i="1" s="1"/>
  <c r="AT114" i="1"/>
  <c r="AU114" i="1" s="1"/>
  <c r="AS114" i="1"/>
  <c r="BF113" i="1"/>
  <c r="BC113" i="1"/>
  <c r="AW113" i="1"/>
  <c r="AV113" i="1"/>
  <c r="AT113" i="1"/>
  <c r="AU113" i="1" s="1"/>
  <c r="AS113" i="1"/>
  <c r="BF112" i="1"/>
  <c r="BC112" i="1"/>
  <c r="AV112" i="1"/>
  <c r="AW112" i="1" s="1"/>
  <c r="AX112" i="1" s="1"/>
  <c r="AT112" i="1"/>
  <c r="AU112" i="1" s="1"/>
  <c r="AS112" i="1"/>
  <c r="BF111" i="1"/>
  <c r="BC111" i="1"/>
  <c r="AV111" i="1"/>
  <c r="AW111" i="1" s="1"/>
  <c r="AT111" i="1"/>
  <c r="AU111" i="1" s="1"/>
  <c r="AS111" i="1"/>
  <c r="BF110" i="1"/>
  <c r="BC110" i="1"/>
  <c r="AV110" i="1"/>
  <c r="AW110" i="1" s="1"/>
  <c r="AX110" i="1" s="1"/>
  <c r="AT110" i="1"/>
  <c r="AU110" i="1" s="1"/>
  <c r="AS110" i="1"/>
  <c r="BF109" i="1"/>
  <c r="BC109" i="1"/>
  <c r="AV109" i="1"/>
  <c r="AW109" i="1" s="1"/>
  <c r="AX109" i="1" s="1"/>
  <c r="AT109" i="1"/>
  <c r="AS109" i="1"/>
  <c r="BF108" i="1"/>
  <c r="BC108" i="1"/>
  <c r="AV108" i="1"/>
  <c r="AW108" i="1" s="1"/>
  <c r="AT108" i="1"/>
  <c r="AU108" i="1" s="1"/>
  <c r="AS108" i="1"/>
  <c r="BF107" i="1"/>
  <c r="BC107" i="1"/>
  <c r="AV107" i="1"/>
  <c r="AW107" i="1" s="1"/>
  <c r="AX107" i="1" s="1"/>
  <c r="AT107" i="1"/>
  <c r="AU107" i="1" s="1"/>
  <c r="AS107" i="1"/>
  <c r="BF106" i="1"/>
  <c r="BC106" i="1"/>
  <c r="AV106" i="1"/>
  <c r="AW106" i="1" s="1"/>
  <c r="AT106" i="1"/>
  <c r="AU106" i="1" s="1"/>
  <c r="AS106" i="1"/>
  <c r="BF105" i="1"/>
  <c r="BC105" i="1"/>
  <c r="AV105" i="1"/>
  <c r="AW105" i="1" s="1"/>
  <c r="AT105" i="1"/>
  <c r="AU105" i="1" s="1"/>
  <c r="AS105" i="1"/>
  <c r="BF104" i="1"/>
  <c r="BC104" i="1"/>
  <c r="AV104" i="1"/>
  <c r="AW104" i="1" s="1"/>
  <c r="AX104" i="1" s="1"/>
  <c r="AT104" i="1"/>
  <c r="AU104" i="1" s="1"/>
  <c r="AS104" i="1"/>
  <c r="BF103" i="1"/>
  <c r="BC103" i="1"/>
  <c r="AV103" i="1"/>
  <c r="AW103" i="1" s="1"/>
  <c r="AT103" i="1"/>
  <c r="AU103" i="1" s="1"/>
  <c r="AS103" i="1"/>
  <c r="BF102" i="1"/>
  <c r="BC102" i="1"/>
  <c r="AV102" i="1"/>
  <c r="AW102" i="1" s="1"/>
  <c r="AX102" i="1" s="1"/>
  <c r="AT102" i="1"/>
  <c r="AU102" i="1" s="1"/>
  <c r="AS102" i="1"/>
  <c r="BF101" i="1"/>
  <c r="BC101" i="1"/>
  <c r="AV101" i="1"/>
  <c r="AW101" i="1" s="1"/>
  <c r="AX101" i="1" s="1"/>
  <c r="AT101" i="1"/>
  <c r="AS101" i="1"/>
  <c r="BF100" i="1"/>
  <c r="BC100" i="1"/>
  <c r="AW100" i="1"/>
  <c r="AV100" i="1"/>
  <c r="AT100" i="1"/>
  <c r="AU100" i="1" s="1"/>
  <c r="AS100" i="1"/>
  <c r="BF99" i="1"/>
  <c r="BC99" i="1"/>
  <c r="AV99" i="1"/>
  <c r="AT99" i="1"/>
  <c r="AU99" i="1" s="1"/>
  <c r="AS99" i="1"/>
  <c r="BF98" i="1"/>
  <c r="BC98" i="1"/>
  <c r="AV98" i="1"/>
  <c r="AW98" i="1" s="1"/>
  <c r="AT98" i="1"/>
  <c r="AU98" i="1" s="1"/>
  <c r="AS98" i="1"/>
  <c r="BF97" i="1"/>
  <c r="BC97" i="1"/>
  <c r="AW97" i="1"/>
  <c r="AX97" i="1" s="1"/>
  <c r="AV97" i="1"/>
  <c r="AT97" i="1"/>
  <c r="AU97" i="1" s="1"/>
  <c r="AS97" i="1"/>
  <c r="BF96" i="1"/>
  <c r="BC96" i="1"/>
  <c r="AV96" i="1"/>
  <c r="AW96" i="1" s="1"/>
  <c r="AT96" i="1"/>
  <c r="AU96" i="1" s="1"/>
  <c r="AS96" i="1"/>
  <c r="BF95" i="1"/>
  <c r="BC95" i="1"/>
  <c r="AV95" i="1"/>
  <c r="AT95" i="1"/>
  <c r="AU95" i="1" s="1"/>
  <c r="AS95" i="1"/>
  <c r="BF94" i="1"/>
  <c r="BC94" i="1"/>
  <c r="AV94" i="1"/>
  <c r="AW94" i="1" s="1"/>
  <c r="AT94" i="1"/>
  <c r="AU94" i="1" s="1"/>
  <c r="AS94" i="1"/>
  <c r="BF93" i="1"/>
  <c r="BC93" i="1"/>
  <c r="AV93" i="1"/>
  <c r="AW93" i="1" s="1"/>
  <c r="AX93" i="1" s="1"/>
  <c r="AU93" i="1"/>
  <c r="AT93" i="1"/>
  <c r="AS93" i="1"/>
  <c r="BF92" i="1"/>
  <c r="BC92" i="1"/>
  <c r="AV92" i="1"/>
  <c r="AW92" i="1" s="1"/>
  <c r="AT92" i="1"/>
  <c r="AU92" i="1" s="1"/>
  <c r="AS92" i="1"/>
  <c r="BF91" i="1"/>
  <c r="BC91" i="1"/>
  <c r="AV91" i="1"/>
  <c r="AT91" i="1"/>
  <c r="AU91" i="1" s="1"/>
  <c r="AS91" i="1"/>
  <c r="BF90" i="1"/>
  <c r="BC90" i="1"/>
  <c r="AV90" i="1"/>
  <c r="AW90" i="1" s="1"/>
  <c r="AT90" i="1"/>
  <c r="AU90" i="1" s="1"/>
  <c r="AS90" i="1"/>
  <c r="BF89" i="1"/>
  <c r="BC89" i="1"/>
  <c r="AV89" i="1"/>
  <c r="AW89" i="1" s="1"/>
  <c r="AX89" i="1" s="1"/>
  <c r="AT89" i="1"/>
  <c r="AU89" i="1" s="1"/>
  <c r="AS89" i="1"/>
  <c r="BF88" i="1"/>
  <c r="BC88" i="1"/>
  <c r="AV88" i="1"/>
  <c r="AW88" i="1" s="1"/>
  <c r="AU88" i="1"/>
  <c r="AT88" i="1"/>
  <c r="AS88" i="1"/>
  <c r="BF87" i="1"/>
  <c r="BC87" i="1"/>
  <c r="AV87" i="1"/>
  <c r="AW87" i="1" s="1"/>
  <c r="AT87" i="1"/>
  <c r="AU87" i="1" s="1"/>
  <c r="AS87" i="1"/>
  <c r="BF86" i="1"/>
  <c r="BC86" i="1"/>
  <c r="AV86" i="1"/>
  <c r="AW86" i="1" s="1"/>
  <c r="AT86" i="1"/>
  <c r="AU86" i="1" s="1"/>
  <c r="AS86" i="1"/>
  <c r="BF85" i="1"/>
  <c r="BC85" i="1"/>
  <c r="AV85" i="1"/>
  <c r="AW85" i="1" s="1"/>
  <c r="AX85" i="1" s="1"/>
  <c r="AT85" i="1"/>
  <c r="AU85" i="1" s="1"/>
  <c r="AS85" i="1"/>
  <c r="BF84" i="1"/>
  <c r="BC84" i="1"/>
  <c r="AV84" i="1"/>
  <c r="AW84" i="1" s="1"/>
  <c r="AT84" i="1"/>
  <c r="AU84" i="1" s="1"/>
  <c r="AS84" i="1"/>
  <c r="BF83" i="1"/>
  <c r="BC83" i="1"/>
  <c r="AV83" i="1"/>
  <c r="AT83" i="1"/>
  <c r="AU83" i="1" s="1"/>
  <c r="AS83" i="1"/>
  <c r="BF82" i="1"/>
  <c r="BC82" i="1"/>
  <c r="AV82" i="1"/>
  <c r="AW82" i="1" s="1"/>
  <c r="AT82" i="1"/>
  <c r="AU82" i="1" s="1"/>
  <c r="AS82" i="1"/>
  <c r="BF81" i="1"/>
  <c r="BC81" i="1"/>
  <c r="AV81" i="1"/>
  <c r="AW81" i="1" s="1"/>
  <c r="AX81" i="1" s="1"/>
  <c r="AT81" i="1"/>
  <c r="AU81" i="1" s="1"/>
  <c r="AS81" i="1"/>
  <c r="BF80" i="1"/>
  <c r="BC80" i="1"/>
  <c r="AV80" i="1"/>
  <c r="AW80" i="1" s="1"/>
  <c r="AT80" i="1"/>
  <c r="AS80" i="1"/>
  <c r="BF79" i="1"/>
  <c r="BC79" i="1"/>
  <c r="AV79" i="1"/>
  <c r="AW79" i="1" s="1"/>
  <c r="AX79" i="1" s="1"/>
  <c r="AT79" i="1"/>
  <c r="AS79" i="1"/>
  <c r="BF78" i="1"/>
  <c r="BC78" i="1"/>
  <c r="AV78" i="1"/>
  <c r="AW78" i="1" s="1"/>
  <c r="AT78" i="1"/>
  <c r="AS78" i="1"/>
  <c r="BF77" i="1"/>
  <c r="BC77" i="1"/>
  <c r="AV77" i="1"/>
  <c r="AW77" i="1" s="1"/>
  <c r="AT77" i="1"/>
  <c r="AU77" i="1" s="1"/>
  <c r="AS77" i="1"/>
  <c r="BF76" i="1"/>
  <c r="BC76" i="1"/>
  <c r="AV76" i="1"/>
  <c r="AW76" i="1" s="1"/>
  <c r="AT76" i="1"/>
  <c r="AS76" i="1"/>
  <c r="BF75" i="1"/>
  <c r="BC75" i="1"/>
  <c r="AV75" i="1"/>
  <c r="AT75" i="1"/>
  <c r="AU75" i="1" s="1"/>
  <c r="AS75" i="1"/>
  <c r="BF74" i="1"/>
  <c r="BC74" i="1"/>
  <c r="AV74" i="1"/>
  <c r="AW74" i="1" s="1"/>
  <c r="AT74" i="1"/>
  <c r="AU74" i="1" s="1"/>
  <c r="AS74" i="1"/>
  <c r="BF73" i="1"/>
  <c r="BC73" i="1"/>
  <c r="AV73" i="1"/>
  <c r="AT73" i="1"/>
  <c r="AU73" i="1" s="1"/>
  <c r="AS73" i="1"/>
  <c r="BF72" i="1"/>
  <c r="BC72" i="1"/>
  <c r="AV72" i="1"/>
  <c r="AW72" i="1" s="1"/>
  <c r="AT72" i="1"/>
  <c r="AU72" i="1" s="1"/>
  <c r="AS72" i="1"/>
  <c r="BF71" i="1"/>
  <c r="BC71" i="1"/>
  <c r="AV71" i="1"/>
  <c r="AW71" i="1" s="1"/>
  <c r="AX71" i="1" s="1"/>
  <c r="AT71" i="1"/>
  <c r="AU71" i="1" s="1"/>
  <c r="AS71" i="1"/>
  <c r="BF70" i="1"/>
  <c r="BC70" i="1"/>
  <c r="AV70" i="1"/>
  <c r="AW70" i="1" s="1"/>
  <c r="AU70" i="1"/>
  <c r="AT70" i="1"/>
  <c r="AS70" i="1"/>
  <c r="BF69" i="1"/>
  <c r="BC69" i="1"/>
  <c r="AW69" i="1"/>
  <c r="AV69" i="1"/>
  <c r="AT69" i="1"/>
  <c r="AU69" i="1" s="1"/>
  <c r="AS69" i="1"/>
  <c r="BF68" i="1"/>
  <c r="BC68" i="1"/>
  <c r="AV68" i="1"/>
  <c r="AW68" i="1" s="1"/>
  <c r="AT68" i="1"/>
  <c r="AU68" i="1" s="1"/>
  <c r="AS68" i="1"/>
  <c r="BF67" i="1"/>
  <c r="BC67" i="1"/>
  <c r="AV67" i="1"/>
  <c r="AW67" i="1" s="1"/>
  <c r="AX67" i="1" s="1"/>
  <c r="AT67" i="1"/>
  <c r="AU67" i="1" s="1"/>
  <c r="AS67" i="1"/>
  <c r="BF66" i="1"/>
  <c r="BC66" i="1"/>
  <c r="AV66" i="1"/>
  <c r="AW66" i="1" s="1"/>
  <c r="AT66" i="1"/>
  <c r="AU66" i="1" s="1"/>
  <c r="AS66" i="1"/>
  <c r="BF65" i="1"/>
  <c r="BC65" i="1"/>
  <c r="AV65" i="1"/>
  <c r="AT65" i="1"/>
  <c r="AS65" i="1"/>
  <c r="BF64" i="1"/>
  <c r="BC64" i="1"/>
  <c r="AV64" i="1"/>
  <c r="AW64" i="1" s="1"/>
  <c r="AT64" i="1"/>
  <c r="AU64" i="1" s="1"/>
  <c r="AS64" i="1"/>
  <c r="BF63" i="1"/>
  <c r="BC63" i="1"/>
  <c r="AV63" i="1"/>
  <c r="AT63" i="1"/>
  <c r="AU63" i="1" s="1"/>
  <c r="AS63" i="1"/>
  <c r="BF62" i="1"/>
  <c r="BC62" i="1"/>
  <c r="AV62" i="1"/>
  <c r="AW62" i="1" s="1"/>
  <c r="AT62" i="1"/>
  <c r="AU62" i="1" s="1"/>
  <c r="AS62" i="1"/>
  <c r="BF61" i="1"/>
  <c r="BC61" i="1"/>
  <c r="AV61" i="1"/>
  <c r="AZ61" i="1" s="1"/>
  <c r="BB61" i="1" s="1"/>
  <c r="AT61" i="1"/>
  <c r="AU61" i="1" s="1"/>
  <c r="AS61" i="1"/>
  <c r="BF60" i="1"/>
  <c r="BC60" i="1"/>
  <c r="AV60" i="1"/>
  <c r="AW60" i="1" s="1"/>
  <c r="AT60" i="1"/>
  <c r="AS60" i="1"/>
  <c r="BF59" i="1"/>
  <c r="BC59" i="1"/>
  <c r="AV59" i="1"/>
  <c r="AT59" i="1"/>
  <c r="AU59" i="1" s="1"/>
  <c r="AS59" i="1"/>
  <c r="BF58" i="1"/>
  <c r="BC58" i="1"/>
  <c r="AV58" i="1"/>
  <c r="AW58" i="1" s="1"/>
  <c r="AT58" i="1"/>
  <c r="AS58" i="1"/>
  <c r="BF57" i="1"/>
  <c r="BC57" i="1"/>
  <c r="AV57" i="1"/>
  <c r="AW57" i="1" s="1"/>
  <c r="AT57" i="1"/>
  <c r="AU57" i="1" s="1"/>
  <c r="AS57" i="1"/>
  <c r="BF56" i="1"/>
  <c r="BC56" i="1"/>
  <c r="AV56" i="1"/>
  <c r="AW56" i="1" s="1"/>
  <c r="AU56" i="1"/>
  <c r="AT56" i="1"/>
  <c r="AS56" i="1"/>
  <c r="BF55" i="1"/>
  <c r="BC55" i="1"/>
  <c r="AV55" i="1"/>
  <c r="AW55" i="1" s="1"/>
  <c r="AT55" i="1"/>
  <c r="AU55" i="1" s="1"/>
  <c r="AS55" i="1"/>
  <c r="BF54" i="1"/>
  <c r="BC54" i="1"/>
  <c r="AV54" i="1"/>
  <c r="AW54" i="1" s="1"/>
  <c r="AT54" i="1"/>
  <c r="AU54" i="1" s="1"/>
  <c r="AS54" i="1"/>
  <c r="BF53" i="1"/>
  <c r="BC53" i="1"/>
  <c r="AV53" i="1"/>
  <c r="AW53" i="1" s="1"/>
  <c r="AX53" i="1" s="1"/>
  <c r="AT53" i="1"/>
  <c r="AU53" i="1" s="1"/>
  <c r="AS53" i="1"/>
  <c r="BF52" i="1"/>
  <c r="BC52" i="1"/>
  <c r="AV52" i="1"/>
  <c r="AW52" i="1" s="1"/>
  <c r="AT52" i="1"/>
  <c r="AU52" i="1" s="1"/>
  <c r="AS52" i="1"/>
  <c r="BF51" i="1"/>
  <c r="BC51" i="1"/>
  <c r="AV51" i="1"/>
  <c r="AW51" i="1" s="1"/>
  <c r="AX51" i="1" s="1"/>
  <c r="AT51" i="1"/>
  <c r="AU51" i="1" s="1"/>
  <c r="AS51" i="1"/>
  <c r="BF50" i="1"/>
  <c r="BC50" i="1"/>
  <c r="AV50" i="1"/>
  <c r="AU50" i="1"/>
  <c r="AT50" i="1"/>
  <c r="AS50" i="1"/>
  <c r="BF49" i="1"/>
  <c r="BC49" i="1"/>
  <c r="AV49" i="1"/>
  <c r="AW49" i="1" s="1"/>
  <c r="AX49" i="1" s="1"/>
  <c r="AT49" i="1"/>
  <c r="AU49" i="1" s="1"/>
  <c r="AS49" i="1"/>
  <c r="BF48" i="1"/>
  <c r="BC48" i="1"/>
  <c r="AV48" i="1"/>
  <c r="AT48" i="1"/>
  <c r="AS48" i="1"/>
  <c r="BF47" i="1"/>
  <c r="BC47" i="1"/>
  <c r="AV47" i="1"/>
  <c r="AT47" i="1"/>
  <c r="AU47" i="1" s="1"/>
  <c r="AS47" i="1"/>
  <c r="BF46" i="1"/>
  <c r="BC46" i="1"/>
  <c r="AV46" i="1"/>
  <c r="AT46" i="1"/>
  <c r="AU46" i="1" s="1"/>
  <c r="AS46" i="1"/>
  <c r="BF45" i="1"/>
  <c r="BC45" i="1"/>
  <c r="AV45" i="1"/>
  <c r="AT45" i="1"/>
  <c r="AU45" i="1" s="1"/>
  <c r="AS45" i="1"/>
  <c r="BF44" i="1"/>
  <c r="BC44" i="1"/>
  <c r="AV44" i="1"/>
  <c r="AT44" i="1"/>
  <c r="AS44" i="1"/>
  <c r="BF43" i="1"/>
  <c r="BC43" i="1"/>
  <c r="AV43" i="1"/>
  <c r="AW43" i="1" s="1"/>
  <c r="AX43" i="1" s="1"/>
  <c r="AT43" i="1"/>
  <c r="AU43" i="1" s="1"/>
  <c r="AS43" i="1"/>
  <c r="BF42" i="1"/>
  <c r="BC42" i="1"/>
  <c r="AV42" i="1"/>
  <c r="AT42" i="1"/>
  <c r="AU42" i="1" s="1"/>
  <c r="AS42" i="1"/>
  <c r="BF41" i="1"/>
  <c r="BC41" i="1"/>
  <c r="AV41" i="1"/>
  <c r="AT41" i="1"/>
  <c r="AU41" i="1" s="1"/>
  <c r="AS41" i="1"/>
  <c r="BF40" i="1"/>
  <c r="BC40" i="1"/>
  <c r="AV40" i="1"/>
  <c r="AT40" i="1"/>
  <c r="AU40" i="1" s="1"/>
  <c r="AS40" i="1"/>
  <c r="BF39" i="1"/>
  <c r="BC39" i="1"/>
  <c r="AV39" i="1"/>
  <c r="AW39" i="1" s="1"/>
  <c r="AX39" i="1" s="1"/>
  <c r="AT39" i="1"/>
  <c r="AU39" i="1" s="1"/>
  <c r="AS39" i="1"/>
  <c r="BF38" i="1"/>
  <c r="BC38" i="1"/>
  <c r="AV38" i="1"/>
  <c r="AT38" i="1"/>
  <c r="AU38" i="1" s="1"/>
  <c r="AS38" i="1"/>
  <c r="BF37" i="1"/>
  <c r="BC37" i="1"/>
  <c r="AV37" i="1"/>
  <c r="AT37" i="1"/>
  <c r="AU37" i="1" s="1"/>
  <c r="AS37" i="1"/>
  <c r="BF36" i="1"/>
  <c r="BC36" i="1"/>
  <c r="AV36" i="1"/>
  <c r="AT36" i="1"/>
  <c r="AU36" i="1" s="1"/>
  <c r="AS36" i="1"/>
  <c r="BF35" i="1"/>
  <c r="BC35" i="1"/>
  <c r="AV35" i="1"/>
  <c r="AT35" i="1"/>
  <c r="AU35" i="1" s="1"/>
  <c r="AS35" i="1"/>
  <c r="BF34" i="1"/>
  <c r="BC34" i="1"/>
  <c r="AV34" i="1"/>
  <c r="AT34" i="1"/>
  <c r="AS34" i="1"/>
  <c r="BF33" i="1"/>
  <c r="BC33" i="1"/>
  <c r="AV33" i="1"/>
  <c r="AW33" i="1" s="1"/>
  <c r="AX33" i="1" s="1"/>
  <c r="AT33" i="1"/>
  <c r="AU33" i="1" s="1"/>
  <c r="AS33" i="1"/>
  <c r="BF32" i="1"/>
  <c r="BC32" i="1"/>
  <c r="AV32" i="1"/>
  <c r="AT32" i="1"/>
  <c r="AS32" i="1"/>
  <c r="BF31" i="1"/>
  <c r="BC31" i="1"/>
  <c r="AV31" i="1"/>
  <c r="AW31" i="1" s="1"/>
  <c r="AX31" i="1" s="1"/>
  <c r="AT31" i="1"/>
  <c r="AU31" i="1" s="1"/>
  <c r="AS31" i="1"/>
  <c r="BF30" i="1"/>
  <c r="BC30" i="1"/>
  <c r="AV30" i="1"/>
  <c r="AT30" i="1"/>
  <c r="AU30" i="1" s="1"/>
  <c r="AS30" i="1"/>
  <c r="BF29" i="1"/>
  <c r="BC29" i="1"/>
  <c r="AV29" i="1"/>
  <c r="AT29" i="1"/>
  <c r="AU29" i="1" s="1"/>
  <c r="AS29" i="1"/>
  <c r="BF28" i="1"/>
  <c r="BC28" i="1"/>
  <c r="AV28" i="1"/>
  <c r="AT28" i="1"/>
  <c r="AY28" i="1" s="1"/>
  <c r="BA28" i="1" s="1"/>
  <c r="AS28" i="1"/>
  <c r="BF27" i="1"/>
  <c r="BC27" i="1"/>
  <c r="AV27" i="1"/>
  <c r="AW27" i="1" s="1"/>
  <c r="AX27" i="1" s="1"/>
  <c r="AT27" i="1"/>
  <c r="AU27" i="1" s="1"/>
  <c r="AS27" i="1"/>
  <c r="BF26" i="1"/>
  <c r="BC26" i="1"/>
  <c r="AV26" i="1"/>
  <c r="AT26" i="1"/>
  <c r="AS26" i="1"/>
  <c r="BF25" i="1"/>
  <c r="BC25" i="1"/>
  <c r="AV25" i="1"/>
  <c r="AZ25" i="1" s="1"/>
  <c r="BB25" i="1" s="1"/>
  <c r="AT25" i="1"/>
  <c r="AY25" i="1" s="1"/>
  <c r="BA25" i="1" s="1"/>
  <c r="AS25" i="1"/>
  <c r="BF24" i="1"/>
  <c r="BC24" i="1"/>
  <c r="AV24" i="1"/>
  <c r="AT24" i="1"/>
  <c r="AS24" i="1"/>
  <c r="BF23" i="1"/>
  <c r="BC23" i="1"/>
  <c r="AV23" i="1"/>
  <c r="AW23" i="1" s="1"/>
  <c r="AX23" i="1" s="1"/>
  <c r="AT23" i="1"/>
  <c r="AU23" i="1" s="1"/>
  <c r="AS23" i="1"/>
  <c r="BF22" i="1"/>
  <c r="BC22" i="1"/>
  <c r="AV22" i="1"/>
  <c r="AT22" i="1"/>
  <c r="AS22" i="1"/>
  <c r="BF21" i="1"/>
  <c r="BC21" i="1"/>
  <c r="AV21" i="1"/>
  <c r="AW21" i="1" s="1"/>
  <c r="AX21" i="1" s="1"/>
  <c r="AT21" i="1"/>
  <c r="AU21" i="1" s="1"/>
  <c r="AS21" i="1"/>
  <c r="BF20" i="1"/>
  <c r="BC20" i="1"/>
  <c r="AV20" i="1"/>
  <c r="AT20" i="1"/>
  <c r="AU20" i="1" s="1"/>
  <c r="AS20" i="1"/>
  <c r="BF19" i="1"/>
  <c r="BC19" i="1"/>
  <c r="AV19" i="1"/>
  <c r="AW19" i="1" s="1"/>
  <c r="AX19" i="1" s="1"/>
  <c r="AT19" i="1"/>
  <c r="AS19" i="1"/>
  <c r="BF18" i="1"/>
  <c r="BC18" i="1"/>
  <c r="AV18" i="1"/>
  <c r="AT18" i="1"/>
  <c r="AS18" i="1"/>
  <c r="BF17" i="1"/>
  <c r="BC17" i="1"/>
  <c r="AV17" i="1"/>
  <c r="AZ17" i="1" s="1"/>
  <c r="BB17" i="1" s="1"/>
  <c r="AT17" i="1"/>
  <c r="AU17" i="1" s="1"/>
  <c r="AS17" i="1"/>
  <c r="BF16" i="1"/>
  <c r="BC16" i="1"/>
  <c r="AV16" i="1"/>
  <c r="AT16" i="1"/>
  <c r="AS16" i="1"/>
  <c r="BF15" i="1"/>
  <c r="BC15" i="1"/>
  <c r="AV15" i="1"/>
  <c r="AW15" i="1" s="1"/>
  <c r="AX15" i="1" s="1"/>
  <c r="AT15" i="1"/>
  <c r="AY15" i="1" s="1"/>
  <c r="BA15" i="1" s="1"/>
  <c r="AS15" i="1"/>
  <c r="BF14" i="1"/>
  <c r="BC14" i="1"/>
  <c r="AV14" i="1"/>
  <c r="AT14" i="1"/>
  <c r="AU14" i="1" s="1"/>
  <c r="AS14" i="1"/>
  <c r="BF13" i="1"/>
  <c r="BC13" i="1"/>
  <c r="AV13" i="1"/>
  <c r="AW13" i="1" s="1"/>
  <c r="AX13" i="1" s="1"/>
  <c r="AT13" i="1"/>
  <c r="AS13" i="1"/>
  <c r="BF12" i="1"/>
  <c r="BC12" i="1"/>
  <c r="AV12" i="1"/>
  <c r="AT12" i="1"/>
  <c r="AU12" i="1" s="1"/>
  <c r="AS12" i="1"/>
  <c r="BF11" i="1"/>
  <c r="BC11" i="1"/>
  <c r="AV11" i="1"/>
  <c r="AW11" i="1" s="1"/>
  <c r="AX11" i="1" s="1"/>
  <c r="AT11" i="1"/>
  <c r="AY11" i="1" s="1"/>
  <c r="BA11" i="1" s="1"/>
  <c r="AS11" i="1"/>
  <c r="BF10" i="1"/>
  <c r="BC10" i="1"/>
  <c r="AV10" i="1"/>
  <c r="AT10" i="1"/>
  <c r="AS10" i="1"/>
  <c r="BF9" i="1"/>
  <c r="BC9" i="1"/>
  <c r="AV9" i="1"/>
  <c r="AZ9" i="1" s="1"/>
  <c r="BB9" i="1" s="1"/>
  <c r="AT9" i="1"/>
  <c r="AY9" i="1" s="1"/>
  <c r="BA9" i="1" s="1"/>
  <c r="AS9" i="1"/>
  <c r="BF8" i="1"/>
  <c r="BC8" i="1"/>
  <c r="AV8" i="1"/>
  <c r="AT8" i="1"/>
  <c r="AS8" i="1"/>
  <c r="BF7" i="1"/>
  <c r="BC7" i="1"/>
  <c r="AZ7" i="1"/>
  <c r="BB7" i="1" s="1"/>
  <c r="AV7" i="1"/>
  <c r="AW7" i="1" s="1"/>
  <c r="AT7" i="1"/>
  <c r="AY7" i="1" s="1"/>
  <c r="BA7" i="1" s="1"/>
  <c r="AS7" i="1"/>
  <c r="BF6" i="1"/>
  <c r="BC6" i="1"/>
  <c r="AV6" i="1"/>
  <c r="AT6" i="1"/>
  <c r="AY6" i="1" s="1"/>
  <c r="BA6" i="1" s="1"/>
  <c r="AS6" i="1"/>
  <c r="BF5" i="1"/>
  <c r="BC5" i="1"/>
  <c r="AV5" i="1"/>
  <c r="AZ5" i="1" s="1"/>
  <c r="BB5" i="1" s="1"/>
  <c r="AT5" i="1"/>
  <c r="AY5" i="1" s="1"/>
  <c r="BA5" i="1" s="1"/>
  <c r="AS5" i="1"/>
  <c r="AZ15" i="1" l="1"/>
  <c r="BB15" i="1" s="1"/>
  <c r="AX423" i="1"/>
  <c r="AW450" i="1"/>
  <c r="AX603" i="1"/>
  <c r="AX634" i="1"/>
  <c r="AW700" i="1"/>
  <c r="AX710" i="1"/>
  <c r="AX735" i="1"/>
  <c r="AX780" i="1"/>
  <c r="AX964" i="1"/>
  <c r="AX1012" i="1"/>
  <c r="AX1025" i="1"/>
  <c r="AW1242" i="1"/>
  <c r="AX1248" i="1"/>
  <c r="AX1568" i="1"/>
  <c r="AX1581" i="1"/>
  <c r="AX1587" i="1"/>
  <c r="AX1607" i="1"/>
  <c r="AX1679" i="1"/>
  <c r="AX1739" i="1"/>
  <c r="AX1771" i="1"/>
  <c r="AW424" i="1"/>
  <c r="AX438" i="1"/>
  <c r="AX482" i="1"/>
  <c r="AX558" i="1"/>
  <c r="AW564" i="1"/>
  <c r="AW604" i="1"/>
  <c r="AX608" i="1"/>
  <c r="AX695" i="1"/>
  <c r="AW701" i="1"/>
  <c r="AW707" i="1"/>
  <c r="AX742" i="1"/>
  <c r="AX781" i="1"/>
  <c r="AW802" i="1"/>
  <c r="AW808" i="1"/>
  <c r="AX813" i="1"/>
  <c r="AX1013" i="1"/>
  <c r="AW1020" i="1"/>
  <c r="AX1026" i="1"/>
  <c r="AX1054" i="1"/>
  <c r="AW1272" i="1"/>
  <c r="AX1404" i="1"/>
  <c r="AX1439" i="1"/>
  <c r="AX1487" i="1"/>
  <c r="AW1563" i="1"/>
  <c r="AX1623" i="1"/>
  <c r="AX1650" i="1"/>
  <c r="AX1663" i="1"/>
  <c r="AX1693" i="1"/>
  <c r="AW1799" i="1"/>
  <c r="AX1811" i="1"/>
  <c r="AX1818" i="1"/>
  <c r="AX1919" i="1"/>
  <c r="AW1933" i="1"/>
  <c r="AW2124" i="1"/>
  <c r="AW2297" i="1"/>
  <c r="AX2323" i="1"/>
  <c r="AX2390" i="1"/>
  <c r="AW2497" i="1"/>
  <c r="AX2710" i="1"/>
  <c r="AX2729" i="1"/>
  <c r="AX2771" i="1"/>
  <c r="AW2777" i="1"/>
  <c r="AW2787" i="1"/>
  <c r="AX2793" i="1"/>
  <c r="AW2816" i="1"/>
  <c r="AW2870" i="1"/>
  <c r="AX2988" i="1"/>
  <c r="AU7" i="1"/>
  <c r="AY20" i="1"/>
  <c r="BA20" i="1" s="1"/>
  <c r="AW852" i="1"/>
  <c r="AX877" i="1"/>
  <c r="AX881" i="1"/>
  <c r="AX888" i="1"/>
  <c r="AX932" i="1"/>
  <c r="AX988" i="1"/>
  <c r="AX1034" i="1"/>
  <c r="AX1170" i="1"/>
  <c r="AX1192" i="1"/>
  <c r="AW1481" i="1"/>
  <c r="AX1515" i="1"/>
  <c r="AX1544" i="1"/>
  <c r="AX1631" i="1"/>
  <c r="AX1681" i="1"/>
  <c r="AX1736" i="1"/>
  <c r="AX1794" i="1"/>
  <c r="AX1843" i="1"/>
  <c r="AW1927" i="1"/>
  <c r="AW2056" i="1"/>
  <c r="AW2202" i="1"/>
  <c r="AX2976" i="1"/>
  <c r="AX2718" i="1"/>
  <c r="AW2858" i="1"/>
  <c r="AU6" i="1"/>
  <c r="AW25" i="1"/>
  <c r="AX25" i="1" s="1"/>
  <c r="AX350" i="1"/>
  <c r="AX357" i="1"/>
  <c r="AX399" i="1"/>
  <c r="AX605" i="1"/>
  <c r="AX618" i="1"/>
  <c r="AX625" i="1"/>
  <c r="AX671" i="1"/>
  <c r="AW684" i="1"/>
  <c r="AX1908" i="1"/>
  <c r="AX1993" i="1"/>
  <c r="AW2052" i="1"/>
  <c r="AW2513" i="1"/>
  <c r="AW2665" i="1"/>
  <c r="AX2697" i="1"/>
  <c r="AX2727" i="1"/>
  <c r="AW2790" i="1"/>
  <c r="AX2854" i="1"/>
  <c r="AX2918" i="1"/>
  <c r="AW2936" i="1"/>
  <c r="AX2942" i="1"/>
  <c r="AX2954" i="1"/>
  <c r="AX2972" i="1"/>
  <c r="AW2978" i="1"/>
  <c r="AU5" i="1"/>
  <c r="AX442" i="1"/>
  <c r="AX550" i="1"/>
  <c r="AX567" i="1"/>
  <c r="AX580" i="1"/>
  <c r="AX606" i="1"/>
  <c r="AX685" i="1"/>
  <c r="AX716" i="1"/>
  <c r="AX746" i="1"/>
  <c r="AW792" i="1"/>
  <c r="AX861" i="1"/>
  <c r="AX874" i="1"/>
  <c r="AW1044" i="1"/>
  <c r="AW1423" i="1"/>
  <c r="AX1429" i="1"/>
  <c r="AX1443" i="1"/>
  <c r="AX1600" i="1"/>
  <c r="AX1834" i="1"/>
  <c r="AW2194" i="1"/>
  <c r="AX2750" i="1"/>
  <c r="AZ125" i="1"/>
  <c r="BB125" i="1" s="1"/>
  <c r="AX380" i="1"/>
  <c r="AW394" i="1"/>
  <c r="AX406" i="1"/>
  <c r="AW418" i="1"/>
  <c r="AX418" i="1"/>
  <c r="AX471" i="1"/>
  <c r="AW522" i="1"/>
  <c r="AW583" i="1"/>
  <c r="AX583" i="1"/>
  <c r="AX666" i="1"/>
  <c r="AX672" i="1"/>
  <c r="AX704" i="1"/>
  <c r="AW714" i="1"/>
  <c r="AX764" i="1"/>
  <c r="AW915" i="1"/>
  <c r="AX915" i="1"/>
  <c r="AW1005" i="1"/>
  <c r="AX1005" i="1"/>
  <c r="AX1338" i="1"/>
  <c r="AW1338" i="1"/>
  <c r="AW1615" i="1"/>
  <c r="AX1615" i="1"/>
  <c r="AZ21" i="1"/>
  <c r="BB21" i="1" s="1"/>
  <c r="AW765" i="1"/>
  <c r="AX765" i="1"/>
  <c r="AW864" i="1"/>
  <c r="AX864" i="1"/>
  <c r="AW931" i="1"/>
  <c r="AX931" i="1"/>
  <c r="AW1046" i="1"/>
  <c r="AX1046" i="1"/>
  <c r="AX1385" i="1"/>
  <c r="AW1385" i="1"/>
  <c r="AW1445" i="1"/>
  <c r="AX1445" i="1"/>
  <c r="AW1602" i="1"/>
  <c r="AX1602" i="1"/>
  <c r="AY16" i="1"/>
  <c r="BA16" i="1" s="1"/>
  <c r="AZ65" i="1"/>
  <c r="BB65" i="1" s="1"/>
  <c r="AW366" i="1"/>
  <c r="AW370" i="1"/>
  <c r="AW402" i="1"/>
  <c r="AW458" i="1"/>
  <c r="AW466" i="1"/>
  <c r="AX466" i="1"/>
  <c r="AW479" i="1"/>
  <c r="AX479" i="1"/>
  <c r="AX510" i="1"/>
  <c r="AX543" i="1"/>
  <c r="AW616" i="1"/>
  <c r="AW786" i="1"/>
  <c r="AX800" i="1"/>
  <c r="AX816" i="1"/>
  <c r="AX829" i="1"/>
  <c r="AW846" i="1"/>
  <c r="AX924" i="1"/>
  <c r="AU16" i="1"/>
  <c r="AW360" i="1"/>
  <c r="AX415" i="1"/>
  <c r="AX439" i="1"/>
  <c r="AX518" i="1"/>
  <c r="AW538" i="1"/>
  <c r="AW749" i="1"/>
  <c r="AX749" i="1"/>
  <c r="AW954" i="1"/>
  <c r="AX954" i="1"/>
  <c r="AW996" i="1"/>
  <c r="AX996" i="1"/>
  <c r="AX1831" i="1"/>
  <c r="AW1831" i="1"/>
  <c r="AZ29" i="1"/>
  <c r="BB29" i="1" s="1"/>
  <c r="AX421" i="1"/>
  <c r="AX474" i="1"/>
  <c r="AX486" i="1"/>
  <c r="AW506" i="1"/>
  <c r="AX586" i="1"/>
  <c r="AW601" i="1"/>
  <c r="AX601" i="1"/>
  <c r="AX738" i="1"/>
  <c r="AW744" i="1"/>
  <c r="AW962" i="1"/>
  <c r="AX962" i="1"/>
  <c r="AX1079" i="1"/>
  <c r="AW1079" i="1"/>
  <c r="AW1645" i="1"/>
  <c r="AX1645" i="1"/>
  <c r="AZ37" i="1"/>
  <c r="BB37" i="1" s="1"/>
  <c r="AW356" i="1"/>
  <c r="AX410" i="1"/>
  <c r="AW416" i="1"/>
  <c r="AW454" i="1"/>
  <c r="AX454" i="1"/>
  <c r="AW594" i="1"/>
  <c r="AW721" i="1"/>
  <c r="AW729" i="1"/>
  <c r="AX729" i="1"/>
  <c r="AX884" i="1"/>
  <c r="AW897" i="1"/>
  <c r="AX897" i="1"/>
  <c r="AX920" i="1"/>
  <c r="AW920" i="1"/>
  <c r="AX1088" i="1"/>
  <c r="AW1088" i="1"/>
  <c r="AX1194" i="1"/>
  <c r="AW1194" i="1"/>
  <c r="AW1483" i="1"/>
  <c r="AX1483" i="1"/>
  <c r="AY61" i="1"/>
  <c r="BA61" i="1" s="1"/>
  <c r="AZ126" i="1"/>
  <c r="BB126" i="1" s="1"/>
  <c r="AX778" i="1"/>
  <c r="AW778" i="1"/>
  <c r="AW949" i="1"/>
  <c r="AX949" i="1"/>
  <c r="AW970" i="1"/>
  <c r="AX970" i="1"/>
  <c r="AW1030" i="1"/>
  <c r="AX1030" i="1"/>
  <c r="AW1477" i="1"/>
  <c r="AX1477" i="1"/>
  <c r="AX1533" i="1"/>
  <c r="AW1533" i="1"/>
  <c r="AW1873" i="1"/>
  <c r="AX1873" i="1"/>
  <c r="AZ11" i="1"/>
  <c r="BB11" i="1" s="1"/>
  <c r="AY24" i="1"/>
  <c r="BA24" i="1" s="1"/>
  <c r="AX226" i="1"/>
  <c r="AX229" i="1"/>
  <c r="AW502" i="1"/>
  <c r="AX502" i="1"/>
  <c r="AX718" i="1"/>
  <c r="AW718" i="1"/>
  <c r="AW1018" i="1"/>
  <c r="AX1018" i="1"/>
  <c r="AX1306" i="1"/>
  <c r="AW1306" i="1"/>
  <c r="AX1116" i="1"/>
  <c r="AX1166" i="1"/>
  <c r="AW1330" i="1"/>
  <c r="AX1362" i="1"/>
  <c r="AX1414" i="1"/>
  <c r="AX1501" i="1"/>
  <c r="AX1907" i="1"/>
  <c r="AW2186" i="1"/>
  <c r="AW2238" i="1"/>
  <c r="AW2248" i="1"/>
  <c r="AX2300" i="1"/>
  <c r="AX2306" i="1"/>
  <c r="AX2312" i="1"/>
  <c r="AX2332" i="1"/>
  <c r="AX2338" i="1"/>
  <c r="AX2344" i="1"/>
  <c r="AX2350" i="1"/>
  <c r="AW2537" i="1"/>
  <c r="AX2589" i="1"/>
  <c r="AW2652" i="1"/>
  <c r="AW2667" i="1"/>
  <c r="AW2701" i="1"/>
  <c r="AW2709" i="1"/>
  <c r="AX2745" i="1"/>
  <c r="AW2757" i="1"/>
  <c r="AW2801" i="1"/>
  <c r="AW2823" i="1"/>
  <c r="AX2840" i="1"/>
  <c r="AW2850" i="1"/>
  <c r="AX2932" i="1"/>
  <c r="AX2964" i="1"/>
  <c r="AX3000" i="1"/>
  <c r="AW2140" i="1"/>
  <c r="AW2192" i="1"/>
  <c r="AW2266" i="1"/>
  <c r="AX2317" i="1"/>
  <c r="AW2719" i="1"/>
  <c r="AX2769" i="1"/>
  <c r="AX503" i="1"/>
  <c r="AW514" i="1"/>
  <c r="AX596" i="1"/>
  <c r="AW602" i="1"/>
  <c r="AX687" i="1"/>
  <c r="AX719" i="1"/>
  <c r="AX750" i="1"/>
  <c r="AX766" i="1"/>
  <c r="AX773" i="1"/>
  <c r="AW904" i="1"/>
  <c r="AX910" i="1"/>
  <c r="AX916" i="1"/>
  <c r="AX968" i="1"/>
  <c r="AX986" i="1"/>
  <c r="AW1031" i="1"/>
  <c r="AX1056" i="1"/>
  <c r="AX1176" i="1"/>
  <c r="AW1314" i="1"/>
  <c r="AX1510" i="1"/>
  <c r="AW1535" i="1"/>
  <c r="AW1547" i="1"/>
  <c r="AW1617" i="1"/>
  <c r="AX1629" i="1"/>
  <c r="AX1712" i="1"/>
  <c r="AX1731" i="1"/>
  <c r="AW1851" i="1"/>
  <c r="AW1857" i="1"/>
  <c r="AX1862" i="1"/>
  <c r="AX1951" i="1"/>
  <c r="AW2060" i="1"/>
  <c r="AW2172" i="1"/>
  <c r="AW2240" i="1"/>
  <c r="AW2268" i="1"/>
  <c r="AX2314" i="1"/>
  <c r="AX2363" i="1"/>
  <c r="AX2396" i="1"/>
  <c r="AX2439" i="1"/>
  <c r="AW2616" i="1"/>
  <c r="AW2707" i="1"/>
  <c r="AX2711" i="1"/>
  <c r="AW2716" i="1"/>
  <c r="AW2721" i="1"/>
  <c r="AW2780" i="1"/>
  <c r="AX2811" i="1"/>
  <c r="AX2842" i="1"/>
  <c r="AW2952" i="1"/>
  <c r="AX2992" i="1"/>
  <c r="AX883" i="1"/>
  <c r="AX905" i="1"/>
  <c r="AX917" i="1"/>
  <c r="AX928" i="1"/>
  <c r="AX973" i="1"/>
  <c r="AX987" i="1"/>
  <c r="AX1010" i="1"/>
  <c r="AX1032" i="1"/>
  <c r="AX1064" i="1"/>
  <c r="AX1078" i="1"/>
  <c r="AW1322" i="1"/>
  <c r="AW1354" i="1"/>
  <c r="AX1400" i="1"/>
  <c r="AX1419" i="1"/>
  <c r="AX1474" i="1"/>
  <c r="AX1977" i="1"/>
  <c r="AW2553" i="1"/>
  <c r="AX2581" i="1"/>
  <c r="AX2980" i="1"/>
  <c r="AX7" i="1"/>
  <c r="AX57" i="1"/>
  <c r="AY79" i="1"/>
  <c r="BA79" i="1" s="1"/>
  <c r="AX159" i="1"/>
  <c r="AX211" i="1"/>
  <c r="AX237" i="1"/>
  <c r="AW348" i="1"/>
  <c r="AX377" i="1"/>
  <c r="AW392" i="1"/>
  <c r="AX447" i="1"/>
  <c r="AX462" i="1"/>
  <c r="AX511" i="1"/>
  <c r="AX526" i="1"/>
  <c r="AX569" i="1"/>
  <c r="AX623" i="1"/>
  <c r="AX653" i="1"/>
  <c r="AX669" i="1"/>
  <c r="AX730" i="1"/>
  <c r="AX870" i="1"/>
  <c r="AX976" i="1"/>
  <c r="AW976" i="1"/>
  <c r="AW1037" i="1"/>
  <c r="AX1228" i="1"/>
  <c r="AX1557" i="1"/>
  <c r="AW1557" i="1"/>
  <c r="AW1619" i="1"/>
  <c r="AX1619" i="1"/>
  <c r="AX1715" i="1"/>
  <c r="AW1715" i="1"/>
  <c r="AX2481" i="1"/>
  <c r="AW2481" i="1"/>
  <c r="AW901" i="1"/>
  <c r="AX901" i="1"/>
  <c r="AW938" i="1"/>
  <c r="AX938" i="1"/>
  <c r="AW1538" i="1"/>
  <c r="AX1538" i="1"/>
  <c r="AX1777" i="1"/>
  <c r="AW1777" i="1"/>
  <c r="AW1836" i="1"/>
  <c r="AX1836" i="1"/>
  <c r="AW2423" i="1"/>
  <c r="AX2423" i="1"/>
  <c r="AX2705" i="1"/>
  <c r="AW2705" i="1"/>
  <c r="AW2808" i="1"/>
  <c r="AX2808" i="1"/>
  <c r="AW2910" i="1"/>
  <c r="AX2910" i="1"/>
  <c r="AX2944" i="1"/>
  <c r="AW2944" i="1"/>
  <c r="AZ115" i="1"/>
  <c r="BB115" i="1" s="1"/>
  <c r="AY35" i="1"/>
  <c r="BA35" i="1" s="1"/>
  <c r="AZ23" i="1"/>
  <c r="BB23" i="1" s="1"/>
  <c r="AZ57" i="1"/>
  <c r="BB57" i="1" s="1"/>
  <c r="AY65" i="1"/>
  <c r="BA65" i="1" s="1"/>
  <c r="AX254" i="1"/>
  <c r="AX334" i="1"/>
  <c r="AX378" i="1"/>
  <c r="AW388" i="1"/>
  <c r="AX393" i="1"/>
  <c r="AX398" i="1"/>
  <c r="AW434" i="1"/>
  <c r="AX463" i="1"/>
  <c r="AX478" i="1"/>
  <c r="AW498" i="1"/>
  <c r="AX527" i="1"/>
  <c r="AX542" i="1"/>
  <c r="AW562" i="1"/>
  <c r="AX570" i="1"/>
  <c r="AW588" i="1"/>
  <c r="AX593" i="1"/>
  <c r="AX610" i="1"/>
  <c r="AW620" i="1"/>
  <c r="AX631" i="1"/>
  <c r="AW636" i="1"/>
  <c r="AX639" i="1"/>
  <c r="AX670" i="1"/>
  <c r="AW680" i="1"/>
  <c r="AX689" i="1"/>
  <c r="AW708" i="1"/>
  <c r="AX715" i="1"/>
  <c r="AX731" i="1"/>
  <c r="AW760" i="1"/>
  <c r="AW830" i="1"/>
  <c r="AX848" i="1"/>
  <c r="AW858" i="1"/>
  <c r="AX866" i="1"/>
  <c r="AW1114" i="1"/>
  <c r="AX1148" i="1"/>
  <c r="AW1464" i="1"/>
  <c r="AX1464" i="1"/>
  <c r="AX1807" i="1"/>
  <c r="AW1807" i="1"/>
  <c r="AX2573" i="1"/>
  <c r="AW2573" i="1"/>
  <c r="AX2608" i="1"/>
  <c r="AW2608" i="1"/>
  <c r="AW5" i="1"/>
  <c r="AY47" i="1"/>
  <c r="BA47" i="1" s="1"/>
  <c r="AU65" i="1"/>
  <c r="AX69" i="1"/>
  <c r="AY75" i="1"/>
  <c r="BA75" i="1" s="1"/>
  <c r="AX134" i="1"/>
  <c r="AX155" i="1"/>
  <c r="AX338" i="1"/>
  <c r="AX655" i="1"/>
  <c r="AX667" i="1"/>
  <c r="AW705" i="1"/>
  <c r="AX797" i="1"/>
  <c r="AX845" i="1"/>
  <c r="AX890" i="1"/>
  <c r="AX906" i="1"/>
  <c r="AX940" i="1"/>
  <c r="AW940" i="1"/>
  <c r="AW957" i="1"/>
  <c r="AX957" i="1"/>
  <c r="AW997" i="1"/>
  <c r="AX997" i="1"/>
  <c r="AX1086" i="1"/>
  <c r="AW1144" i="1"/>
  <c r="AW1218" i="1"/>
  <c r="AX1218" i="1"/>
  <c r="AX1417" i="1"/>
  <c r="AW1417" i="1"/>
  <c r="AW1711" i="1"/>
  <c r="AX1711" i="1"/>
  <c r="AW1730" i="1"/>
  <c r="AX1730" i="1"/>
  <c r="AW891" i="1"/>
  <c r="AX891" i="1"/>
  <c r="AX980" i="1"/>
  <c r="AW980" i="1"/>
  <c r="AX1047" i="1"/>
  <c r="AW1047" i="1"/>
  <c r="AW1442" i="1"/>
  <c r="AX1442" i="1"/>
  <c r="AX1553" i="1"/>
  <c r="AW1553" i="1"/>
  <c r="AW45" i="1"/>
  <c r="AX45" i="1" s="1"/>
  <c r="AZ75" i="1"/>
  <c r="BB75" i="1" s="1"/>
  <c r="AW95" i="1"/>
  <c r="AX95" i="1" s="1"/>
  <c r="AZ181" i="1"/>
  <c r="BB181" i="1" s="1"/>
  <c r="AW376" i="1"/>
  <c r="AW404" i="1"/>
  <c r="AX414" i="1"/>
  <c r="AW426" i="1"/>
  <c r="AX455" i="1"/>
  <c r="AX470" i="1"/>
  <c r="AW490" i="1"/>
  <c r="AX519" i="1"/>
  <c r="AX534" i="1"/>
  <c r="AW554" i="1"/>
  <c r="AW572" i="1"/>
  <c r="AX577" i="1"/>
  <c r="AX585" i="1"/>
  <c r="AX607" i="1"/>
  <c r="AW612" i="1"/>
  <c r="AX621" i="1"/>
  <c r="AX637" i="1"/>
  <c r="AW652" i="1"/>
  <c r="AW668" i="1"/>
  <c r="AW682" i="1"/>
  <c r="AW698" i="1"/>
  <c r="AX713" i="1"/>
  <c r="AX723" i="1"/>
  <c r="AX757" i="1"/>
  <c r="AW776" i="1"/>
  <c r="AW794" i="1"/>
  <c r="AW798" i="1"/>
  <c r="AW824" i="1"/>
  <c r="AW856" i="1"/>
  <c r="AW868" i="1"/>
  <c r="AW903" i="1"/>
  <c r="AX903" i="1"/>
  <c r="AX914" i="1"/>
  <c r="AW930" i="1"/>
  <c r="AX930" i="1"/>
  <c r="AW1019" i="1"/>
  <c r="AX1019" i="1"/>
  <c r="AX1110" i="1"/>
  <c r="AW1110" i="1"/>
  <c r="AW1388" i="1"/>
  <c r="AX1388" i="1"/>
  <c r="AW1437" i="1"/>
  <c r="AX1437" i="1"/>
  <c r="AW1567" i="1"/>
  <c r="AX1567" i="1"/>
  <c r="AY17" i="1"/>
  <c r="BA17" i="1" s="1"/>
  <c r="AY57" i="1"/>
  <c r="BA57" i="1" s="1"/>
  <c r="AX87" i="1"/>
  <c r="AX431" i="1"/>
  <c r="AX446" i="1"/>
  <c r="AX495" i="1"/>
  <c r="AX892" i="1"/>
  <c r="AW892" i="1"/>
  <c r="AW898" i="1"/>
  <c r="AX898" i="1"/>
  <c r="AW948" i="1"/>
  <c r="AW1076" i="1"/>
  <c r="AX1076" i="1"/>
  <c r="AX1455" i="1"/>
  <c r="AW1455" i="1"/>
  <c r="AW1500" i="1"/>
  <c r="AX1500" i="1"/>
  <c r="AW1586" i="1"/>
  <c r="AX1586" i="1"/>
  <c r="AX1649" i="1"/>
  <c r="AW1649" i="1"/>
  <c r="AW1667" i="1"/>
  <c r="AX1667" i="1"/>
  <c r="AW1762" i="1"/>
  <c r="AX1762" i="1"/>
  <c r="AY19" i="1"/>
  <c r="BA19" i="1" s="1"/>
  <c r="AY246" i="1"/>
  <c r="BA246" i="1" s="1"/>
  <c r="AX139" i="1"/>
  <c r="AX173" i="1"/>
  <c r="AW893" i="1"/>
  <c r="AX893" i="1"/>
  <c r="AW925" i="1"/>
  <c r="AX925" i="1"/>
  <c r="AX936" i="1"/>
  <c r="AW936" i="1"/>
  <c r="AW1469" i="1"/>
  <c r="AX1469" i="1"/>
  <c r="AW1787" i="1"/>
  <c r="AX1787" i="1"/>
  <c r="AX947" i="1"/>
  <c r="AX965" i="1"/>
  <c r="AX978" i="1"/>
  <c r="AX992" i="1"/>
  <c r="AX1021" i="1"/>
  <c r="AX1040" i="1"/>
  <c r="AX1436" i="1"/>
  <c r="AX1468" i="1"/>
  <c r="AX1471" i="1"/>
  <c r="AX1475" i="1"/>
  <c r="AX1499" i="1"/>
  <c r="AX1507" i="1"/>
  <c r="AX1512" i="1"/>
  <c r="AW1523" i="1"/>
  <c r="AX1575" i="1"/>
  <c r="AX1585" i="1"/>
  <c r="AX1618" i="1"/>
  <c r="AX1648" i="1"/>
  <c r="AX1666" i="1"/>
  <c r="AX1699" i="1"/>
  <c r="AX1717" i="1"/>
  <c r="AX1721" i="1"/>
  <c r="AX1776" i="1"/>
  <c r="AW1791" i="1"/>
  <c r="AX1820" i="1"/>
  <c r="AX1835" i="1"/>
  <c r="AW1855" i="1"/>
  <c r="AX2132" i="1"/>
  <c r="AW2132" i="1"/>
  <c r="AW2254" i="1"/>
  <c r="AW2303" i="1"/>
  <c r="AX2340" i="1"/>
  <c r="AW2394" i="1"/>
  <c r="AX2394" i="1"/>
  <c r="AW2773" i="1"/>
  <c r="AX2773" i="1"/>
  <c r="AX2948" i="1"/>
  <c r="AW2948" i="1"/>
  <c r="AW2025" i="1"/>
  <c r="AX2025" i="1"/>
  <c r="AX2168" i="1"/>
  <c r="AW2168" i="1"/>
  <c r="AX2250" i="1"/>
  <c r="AW2250" i="1"/>
  <c r="AX2602" i="1"/>
  <c r="AW2602" i="1"/>
  <c r="AX2640" i="1"/>
  <c r="AW2640" i="1"/>
  <c r="AX2990" i="1"/>
  <c r="AW2990" i="1"/>
  <c r="AW1318" i="1"/>
  <c r="AW1334" i="1"/>
  <c r="AW1350" i="1"/>
  <c r="AX1365" i="1"/>
  <c r="AX1384" i="1"/>
  <c r="AW1433" i="1"/>
  <c r="AX1446" i="1"/>
  <c r="AX1451" i="1"/>
  <c r="AX1491" i="1"/>
  <c r="AX1496" i="1"/>
  <c r="AX1509" i="1"/>
  <c r="AW1529" i="1"/>
  <c r="AW1591" i="1"/>
  <c r="AX1597" i="1"/>
  <c r="AX1601" i="1"/>
  <c r="AX1616" i="1"/>
  <c r="AX1634" i="1"/>
  <c r="AW1639" i="1"/>
  <c r="AX1664" i="1"/>
  <c r="AX1682" i="1"/>
  <c r="AW1687" i="1"/>
  <c r="AW1697" i="1"/>
  <c r="AW1719" i="1"/>
  <c r="AW1727" i="1"/>
  <c r="AW1745" i="1"/>
  <c r="AX1768" i="1"/>
  <c r="AW1783" i="1"/>
  <c r="AX1812" i="1"/>
  <c r="AX1833" i="1"/>
  <c r="AW1833" i="1"/>
  <c r="AW1847" i="1"/>
  <c r="AW1985" i="1"/>
  <c r="AX1985" i="1"/>
  <c r="AX2218" i="1"/>
  <c r="AW2218" i="1"/>
  <c r="AX2272" i="1"/>
  <c r="AW2272" i="1"/>
  <c r="AW2290" i="1"/>
  <c r="AX2290" i="1"/>
  <c r="AW2321" i="1"/>
  <c r="AX2321" i="1"/>
  <c r="AW2370" i="1"/>
  <c r="AX2370" i="1"/>
  <c r="AW2413" i="1"/>
  <c r="AX2413" i="1"/>
  <c r="AX2569" i="1"/>
  <c r="AW2569" i="1"/>
  <c r="AW2747" i="1"/>
  <c r="AX2747" i="1"/>
  <c r="AW2784" i="1"/>
  <c r="AX2784" i="1"/>
  <c r="AW2802" i="1"/>
  <c r="AX2802" i="1"/>
  <c r="AX989" i="1"/>
  <c r="AX994" i="1"/>
  <c r="AX1002" i="1"/>
  <c r="AX1011" i="1"/>
  <c r="AX1092" i="1"/>
  <c r="AW1104" i="1"/>
  <c r="AW1741" i="1"/>
  <c r="AX1741" i="1"/>
  <c r="AW2364" i="1"/>
  <c r="AX2364" i="1"/>
  <c r="AX2515" i="1"/>
  <c r="AW2515" i="1"/>
  <c r="AX2821" i="1"/>
  <c r="AW2821" i="1"/>
  <c r="AW2940" i="1"/>
  <c r="AX2940" i="1"/>
  <c r="AW1737" i="1"/>
  <c r="AX1737" i="1"/>
  <c r="AW1829" i="1"/>
  <c r="AX1829" i="1"/>
  <c r="AW1863" i="1"/>
  <c r="AX1863" i="1"/>
  <c r="AX2650" i="1"/>
  <c r="AW2650" i="1"/>
  <c r="AX2674" i="1"/>
  <c r="AW2674" i="1"/>
  <c r="AX2817" i="1"/>
  <c r="AW2817" i="1"/>
  <c r="AX2974" i="1"/>
  <c r="AW2974" i="1"/>
  <c r="AX941" i="1"/>
  <c r="AX946" i="1"/>
  <c r="AX955" i="1"/>
  <c r="AX981" i="1"/>
  <c r="AX995" i="1"/>
  <c r="AW1111" i="1"/>
  <c r="AX1128" i="1"/>
  <c r="AX1214" i="1"/>
  <c r="AW1244" i="1"/>
  <c r="AW1292" i="1"/>
  <c r="AW1405" i="1"/>
  <c r="AW1411" i="1"/>
  <c r="AX1435" i="1"/>
  <c r="AX1467" i="1"/>
  <c r="AX1516" i="1"/>
  <c r="AX1526" i="1"/>
  <c r="AX1545" i="1"/>
  <c r="AW1555" i="1"/>
  <c r="AW1579" i="1"/>
  <c r="AX1613" i="1"/>
  <c r="AX1632" i="1"/>
  <c r="AX1661" i="1"/>
  <c r="AX1680" i="1"/>
  <c r="AX1698" i="1"/>
  <c r="AW1703" i="1"/>
  <c r="AW1713" i="1"/>
  <c r="AW1747" i="1"/>
  <c r="AW1751" i="1"/>
  <c r="AX1775" i="1"/>
  <c r="AX1804" i="1"/>
  <c r="AX1819" i="1"/>
  <c r="AW1839" i="1"/>
  <c r="AX1890" i="1"/>
  <c r="AX1903" i="1"/>
  <c r="AX1923" i="1"/>
  <c r="AW2088" i="1"/>
  <c r="AW2208" i="1"/>
  <c r="AX2313" i="1"/>
  <c r="AW2313" i="1"/>
  <c r="AX2688" i="1"/>
  <c r="AW2688" i="1"/>
  <c r="AW2799" i="1"/>
  <c r="AX2799" i="1"/>
  <c r="AX1152" i="1"/>
  <c r="AX1226" i="1"/>
  <c r="AX1232" i="1"/>
  <c r="AW1310" i="1"/>
  <c r="AW1326" i="1"/>
  <c r="AW1342" i="1"/>
  <c r="AW1358" i="1"/>
  <c r="AX1363" i="1"/>
  <c r="AX1368" i="1"/>
  <c r="AX1381" i="1"/>
  <c r="AW1401" i="1"/>
  <c r="AX1462" i="1"/>
  <c r="AX1485" i="1"/>
  <c r="AX1493" i="1"/>
  <c r="AX1551" i="1"/>
  <c r="AX1565" i="1"/>
  <c r="AX1570" i="1"/>
  <c r="AW1589" i="1"/>
  <c r="AX1599" i="1"/>
  <c r="AX1603" i="1"/>
  <c r="AX1651" i="1"/>
  <c r="AX1695" i="1"/>
  <c r="AX1709" i="1"/>
  <c r="AW1725" i="1"/>
  <c r="AX1738" i="1"/>
  <c r="AX1743" i="1"/>
  <c r="AX1795" i="1"/>
  <c r="AW1815" i="1"/>
  <c r="AW1904" i="1"/>
  <c r="AX1904" i="1"/>
  <c r="AW2351" i="1"/>
  <c r="AX2351" i="1"/>
  <c r="AX2399" i="1"/>
  <c r="AW2399" i="1"/>
  <c r="AW2447" i="1"/>
  <c r="AX2447" i="1"/>
  <c r="AX2578" i="1"/>
  <c r="AW2578" i="1"/>
  <c r="AX2713" i="1"/>
  <c r="AW2713" i="1"/>
  <c r="AW2632" i="1"/>
  <c r="AX1852" i="1"/>
  <c r="AX1888" i="1"/>
  <c r="AX1936" i="1"/>
  <c r="AX1991" i="1"/>
  <c r="AW2084" i="1"/>
  <c r="AW2100" i="1"/>
  <c r="AW2160" i="1"/>
  <c r="AW2282" i="1"/>
  <c r="AX2295" i="1"/>
  <c r="AX2318" i="1"/>
  <c r="AX2326" i="1"/>
  <c r="AX2331" i="1"/>
  <c r="AX2355" i="1"/>
  <c r="AX2376" i="1"/>
  <c r="AX2385" i="1"/>
  <c r="AX2409" i="1"/>
  <c r="AX2455" i="1"/>
  <c r="AW2588" i="1"/>
  <c r="AW2592" i="1"/>
  <c r="AW2651" i="1"/>
  <c r="AW2659" i="1"/>
  <c r="AW2672" i="1"/>
  <c r="AW2675" i="1"/>
  <c r="AW2680" i="1"/>
  <c r="AW2684" i="1"/>
  <c r="AW2699" i="1"/>
  <c r="AW2717" i="1"/>
  <c r="AW2720" i="1"/>
  <c r="AW2725" i="1"/>
  <c r="AX2765" i="1"/>
  <c r="AX2774" i="1"/>
  <c r="AW2785" i="1"/>
  <c r="AW2789" i="1"/>
  <c r="AW2800" i="1"/>
  <c r="AX2809" i="1"/>
  <c r="AW2815" i="1"/>
  <c r="AX2882" i="1"/>
  <c r="AW2902" i="1"/>
  <c r="AX2926" i="1"/>
  <c r="AW2930" i="1"/>
  <c r="AW2934" i="1"/>
  <c r="AW2970" i="1"/>
  <c r="AW2986" i="1"/>
  <c r="AX1769" i="1"/>
  <c r="AX1773" i="1"/>
  <c r="AW1781" i="1"/>
  <c r="AW1789" i="1"/>
  <c r="AW1797" i="1"/>
  <c r="AW1805" i="1"/>
  <c r="AW1813" i="1"/>
  <c r="AW1821" i="1"/>
  <c r="AX1844" i="1"/>
  <c r="AX1856" i="1"/>
  <c r="AX1871" i="1"/>
  <c r="AX1876" i="1"/>
  <c r="AW1969" i="1"/>
  <c r="AX1975" i="1"/>
  <c r="AW1757" i="1"/>
  <c r="AX1830" i="1"/>
  <c r="AW1837" i="1"/>
  <c r="AX1840" i="1"/>
  <c r="AX2021" i="1"/>
  <c r="AW2034" i="1"/>
  <c r="AX2041" i="1"/>
  <c r="AW2170" i="1"/>
  <c r="AW2206" i="1"/>
  <c r="AW2234" i="1"/>
  <c r="AW2252" i="1"/>
  <c r="AW2256" i="1"/>
  <c r="AW2270" i="1"/>
  <c r="AX2287" i="1"/>
  <c r="AX2296" i="1"/>
  <c r="AX2319" i="1"/>
  <c r="AW2473" i="1"/>
  <c r="AW2531" i="1"/>
  <c r="AW2561" i="1"/>
  <c r="AW2734" i="1"/>
  <c r="AX2775" i="1"/>
  <c r="AW2805" i="1"/>
  <c r="AX2862" i="1"/>
  <c r="AX2888" i="1"/>
  <c r="AX2894" i="1"/>
  <c r="AX2938" i="1"/>
  <c r="AW2950" i="1"/>
  <c r="AW2966" i="1"/>
  <c r="AW2982" i="1"/>
  <c r="AY67" i="1"/>
  <c r="BA67" i="1" s="1"/>
  <c r="AZ35" i="1"/>
  <c r="BB35" i="1" s="1"/>
  <c r="AZ45" i="1"/>
  <c r="BB45" i="1" s="1"/>
  <c r="AX55" i="1"/>
  <c r="AW65" i="1"/>
  <c r="AX65" i="1" s="1"/>
  <c r="AW75" i="1"/>
  <c r="AX75" i="1" s="1"/>
  <c r="AX77" i="1"/>
  <c r="AX100" i="1"/>
  <c r="AX151" i="1"/>
  <c r="AX187" i="1"/>
  <c r="AX191" i="1"/>
  <c r="AX205" i="1"/>
  <c r="AX318" i="1"/>
  <c r="AX322" i="1"/>
  <c r="AW361" i="1"/>
  <c r="AX361" i="1"/>
  <c r="AX382" i="1"/>
  <c r="AX386" i="1"/>
  <c r="AW390" i="1"/>
  <c r="AX408" i="1"/>
  <c r="AX422" i="1"/>
  <c r="AX452" i="1"/>
  <c r="AW452" i="1"/>
  <c r="AX496" i="1"/>
  <c r="AW496" i="1"/>
  <c r="AW501" i="1"/>
  <c r="AX501" i="1"/>
  <c r="AX560" i="1"/>
  <c r="AW560" i="1"/>
  <c r="AY32" i="1"/>
  <c r="BA32" i="1" s="1"/>
  <c r="AY55" i="1"/>
  <c r="BA55" i="1" s="1"/>
  <c r="AW383" i="1"/>
  <c r="AX383" i="1"/>
  <c r="AW409" i="1"/>
  <c r="AX409" i="1"/>
  <c r="AW419" i="1"/>
  <c r="AX419" i="1"/>
  <c r="AX472" i="1"/>
  <c r="AW472" i="1"/>
  <c r="AW477" i="1"/>
  <c r="AX477" i="1"/>
  <c r="AX536" i="1"/>
  <c r="AW536" i="1"/>
  <c r="AW541" i="1"/>
  <c r="AX541" i="1"/>
  <c r="AW565" i="1"/>
  <c r="AX565" i="1"/>
  <c r="AU11" i="1"/>
  <c r="AU13" i="1"/>
  <c r="AU15" i="1"/>
  <c r="AU19" i="1"/>
  <c r="AY71" i="1"/>
  <c r="BA71" i="1" s="1"/>
  <c r="AY91" i="1"/>
  <c r="BA91" i="1" s="1"/>
  <c r="AU25" i="1"/>
  <c r="AW29" i="1"/>
  <c r="AW41" i="1"/>
  <c r="AX41" i="1" s="1"/>
  <c r="AY60" i="1"/>
  <c r="BA60" i="1" s="1"/>
  <c r="AW61" i="1"/>
  <c r="AW63" i="1"/>
  <c r="AX63" i="1" s="1"/>
  <c r="AW73" i="1"/>
  <c r="AX73" i="1" s="1"/>
  <c r="AU79" i="1"/>
  <c r="AW83" i="1"/>
  <c r="AX83" i="1" s="1"/>
  <c r="AW91" i="1"/>
  <c r="AX91" i="1" s="1"/>
  <c r="AW99" i="1"/>
  <c r="AX99" i="1" s="1"/>
  <c r="AW132" i="1"/>
  <c r="AX132" i="1" s="1"/>
  <c r="AW157" i="1"/>
  <c r="AX157" i="1" s="1"/>
  <c r="AW171" i="1"/>
  <c r="AX171" i="1" s="1"/>
  <c r="AW175" i="1"/>
  <c r="AX175" i="1" s="1"/>
  <c r="AW212" i="1"/>
  <c r="AX212" i="1" s="1"/>
  <c r="AX213" i="1"/>
  <c r="AX221" i="1"/>
  <c r="AX245" i="1"/>
  <c r="AW274" i="1"/>
  <c r="AX274" i="1" s="1"/>
  <c r="AW346" i="1"/>
  <c r="AX346" i="1" s="1"/>
  <c r="AW354" i="1"/>
  <c r="AW362" i="1"/>
  <c r="AX373" i="1"/>
  <c r="AX413" i="1"/>
  <c r="AX448" i="1"/>
  <c r="AW448" i="1"/>
  <c r="AW453" i="1"/>
  <c r="AX453" i="1"/>
  <c r="AX512" i="1"/>
  <c r="AW512" i="1"/>
  <c r="AW517" i="1"/>
  <c r="AX517" i="1"/>
  <c r="AU9" i="1"/>
  <c r="AY14" i="1"/>
  <c r="BA14" i="1" s="1"/>
  <c r="AZ149" i="1"/>
  <c r="BB149" i="1" s="1"/>
  <c r="AU22" i="1"/>
  <c r="AU24" i="1"/>
  <c r="AZ165" i="1"/>
  <c r="BB165" i="1" s="1"/>
  <c r="AY26" i="1"/>
  <c r="BA26" i="1" s="1"/>
  <c r="AX29" i="1"/>
  <c r="AY38" i="1"/>
  <c r="BA38" i="1" s="1"/>
  <c r="AY51" i="1"/>
  <c r="BA51" i="1" s="1"/>
  <c r="AX61" i="1"/>
  <c r="AX108" i="1"/>
  <c r="AW124" i="1"/>
  <c r="AX124" i="1" s="1"/>
  <c r="AY126" i="1"/>
  <c r="BA126" i="1" s="1"/>
  <c r="AX235" i="1"/>
  <c r="AX288" i="1"/>
  <c r="AX351" i="1"/>
  <c r="AX358" i="1"/>
  <c r="AW384" i="1"/>
  <c r="AW420" i="1"/>
  <c r="AX444" i="1"/>
  <c r="AW444" i="1"/>
  <c r="AW449" i="1"/>
  <c r="AX449" i="1"/>
  <c r="AX488" i="1"/>
  <c r="AW488" i="1"/>
  <c r="AW493" i="1"/>
  <c r="AX493" i="1"/>
  <c r="AX552" i="1"/>
  <c r="AW552" i="1"/>
  <c r="AW557" i="1"/>
  <c r="AX557" i="1"/>
  <c r="AZ197" i="1"/>
  <c r="BB197" i="1" s="1"/>
  <c r="AY85" i="1"/>
  <c r="BA85" i="1" s="1"/>
  <c r="AZ135" i="1"/>
  <c r="BB135" i="1" s="1"/>
  <c r="AY69" i="1"/>
  <c r="BA69" i="1" s="1"/>
  <c r="AY41" i="1"/>
  <c r="BA41" i="1" s="1"/>
  <c r="AZ51" i="1"/>
  <c r="BB51" i="1" s="1"/>
  <c r="AX428" i="1"/>
  <c r="AW428" i="1"/>
  <c r="AX436" i="1"/>
  <c r="AW436" i="1"/>
  <c r="AX464" i="1"/>
  <c r="AW464" i="1"/>
  <c r="AW469" i="1"/>
  <c r="AX469" i="1"/>
  <c r="AX528" i="1"/>
  <c r="AW528" i="1"/>
  <c r="AW533" i="1"/>
  <c r="AX533" i="1"/>
  <c r="AZ213" i="1"/>
  <c r="BB213" i="1" s="1"/>
  <c r="AW9" i="1"/>
  <c r="AX9" i="1" s="1"/>
  <c r="AZ49" i="1"/>
  <c r="BB49" i="1" s="1"/>
  <c r="AY12" i="1"/>
  <c r="BA12" i="1" s="1"/>
  <c r="AZ47" i="1"/>
  <c r="BB47" i="1" s="1"/>
  <c r="AW17" i="1"/>
  <c r="AY21" i="1"/>
  <c r="BA21" i="1" s="1"/>
  <c r="AY23" i="1"/>
  <c r="BA23" i="1" s="1"/>
  <c r="AY27" i="1"/>
  <c r="BA27" i="1" s="1"/>
  <c r="AY34" i="1"/>
  <c r="BA34" i="1" s="1"/>
  <c r="AW35" i="1"/>
  <c r="AX35" i="1" s="1"/>
  <c r="AW37" i="1"/>
  <c r="AX37" i="1" s="1"/>
  <c r="AW47" i="1"/>
  <c r="AX47" i="1" s="1"/>
  <c r="AY58" i="1"/>
  <c r="BA58" i="1" s="1"/>
  <c r="AW59" i="1"/>
  <c r="AX59" i="1" s="1"/>
  <c r="AY81" i="1"/>
  <c r="BA81" i="1" s="1"/>
  <c r="AY94" i="1"/>
  <c r="BA94" i="1" s="1"/>
  <c r="AX215" i="1"/>
  <c r="AX219" i="1"/>
  <c r="AX227" i="1"/>
  <c r="AX234" i="1"/>
  <c r="AW320" i="1"/>
  <c r="AX320" i="1" s="1"/>
  <c r="AX352" i="1"/>
  <c r="AX367" i="1"/>
  <c r="AW396" i="1"/>
  <c r="AX400" i="1"/>
  <c r="AW411" i="1"/>
  <c r="AX411" i="1"/>
  <c r="AW432" i="1"/>
  <c r="AW440" i="1"/>
  <c r="AW445" i="1"/>
  <c r="AX445" i="1"/>
  <c r="AX504" i="1"/>
  <c r="AW504" i="1"/>
  <c r="AW509" i="1"/>
  <c r="AX509" i="1"/>
  <c r="AY13" i="1"/>
  <c r="BA13" i="1" s="1"/>
  <c r="AX17" i="1"/>
  <c r="AY73" i="1"/>
  <c r="BA73" i="1" s="1"/>
  <c r="AY36" i="1"/>
  <c r="BA36" i="1" s="1"/>
  <c r="AZ129" i="1"/>
  <c r="BB129" i="1" s="1"/>
  <c r="AW243" i="1"/>
  <c r="AX243" i="1" s="1"/>
  <c r="AW389" i="1"/>
  <c r="AX389" i="1"/>
  <c r="AW425" i="1"/>
  <c r="AX425" i="1"/>
  <c r="AW433" i="1"/>
  <c r="AX433" i="1"/>
  <c r="AW441" i="1"/>
  <c r="AX441" i="1"/>
  <c r="AX480" i="1"/>
  <c r="AW480" i="1"/>
  <c r="AW485" i="1"/>
  <c r="AX485" i="1"/>
  <c r="AX544" i="1"/>
  <c r="AW544" i="1"/>
  <c r="AW549" i="1"/>
  <c r="AX549" i="1"/>
  <c r="AX5" i="1"/>
  <c r="AZ13" i="1"/>
  <c r="BB13" i="1" s="1"/>
  <c r="AU32" i="1"/>
  <c r="AZ79" i="1"/>
  <c r="BB79" i="1" s="1"/>
  <c r="AX116" i="1"/>
  <c r="AW129" i="1"/>
  <c r="AW272" i="1"/>
  <c r="AX272" i="1" s="1"/>
  <c r="AX290" i="1"/>
  <c r="AX364" i="1"/>
  <c r="AX372" i="1"/>
  <c r="AW412" i="1"/>
  <c r="AX429" i="1"/>
  <c r="AX437" i="1"/>
  <c r="AX456" i="1"/>
  <c r="AW456" i="1"/>
  <c r="AW461" i="1"/>
  <c r="AX461" i="1"/>
  <c r="AX520" i="1"/>
  <c r="AW520" i="1"/>
  <c r="AW525" i="1"/>
  <c r="AX525" i="1"/>
  <c r="AX427" i="1"/>
  <c r="AX435" i="1"/>
  <c r="AX443" i="1"/>
  <c r="AX451" i="1"/>
  <c r="AX459" i="1"/>
  <c r="AX467" i="1"/>
  <c r="AX475" i="1"/>
  <c r="AX483" i="1"/>
  <c r="AX491" i="1"/>
  <c r="AX499" i="1"/>
  <c r="AX507" i="1"/>
  <c r="AX515" i="1"/>
  <c r="AX523" i="1"/>
  <c r="AX531" i="1"/>
  <c r="AX539" i="1"/>
  <c r="AX547" i="1"/>
  <c r="AX555" i="1"/>
  <c r="AW573" i="1"/>
  <c r="AX573" i="1"/>
  <c r="AW589" i="1"/>
  <c r="AX589" i="1"/>
  <c r="AX599" i="1"/>
  <c r="AW614" i="1"/>
  <c r="AW629" i="1"/>
  <c r="AX629" i="1"/>
  <c r="AX633" i="1"/>
  <c r="AW648" i="1"/>
  <c r="AW659" i="1"/>
  <c r="AX659" i="1"/>
  <c r="AX663" i="1"/>
  <c r="AW678" i="1"/>
  <c r="AW693" i="1"/>
  <c r="AX693" i="1"/>
  <c r="AX697" i="1"/>
  <c r="AX732" i="1"/>
  <c r="AX752" i="1"/>
  <c r="AX796" i="1"/>
  <c r="AW804" i="1"/>
  <c r="AX818" i="1"/>
  <c r="AX822" i="1"/>
  <c r="AX837" i="1"/>
  <c r="AX886" i="1"/>
  <c r="AX900" i="1"/>
  <c r="AX923" i="1"/>
  <c r="AW926" i="1"/>
  <c r="AX926" i="1"/>
  <c r="AX960" i="1"/>
  <c r="AX979" i="1"/>
  <c r="AW983" i="1"/>
  <c r="AX983" i="1"/>
  <c r="AW990" i="1"/>
  <c r="AX990" i="1"/>
  <c r="AX1024" i="1"/>
  <c r="AW1062" i="1"/>
  <c r="AW1130" i="1"/>
  <c r="AW927" i="1"/>
  <c r="AX927" i="1"/>
  <c r="AW934" i="1"/>
  <c r="AX934" i="1"/>
  <c r="AW991" i="1"/>
  <c r="AX991" i="1"/>
  <c r="AW998" i="1"/>
  <c r="AX998" i="1"/>
  <c r="AW1118" i="1"/>
  <c r="AX1118" i="1"/>
  <c r="AX457" i="1"/>
  <c r="AW460" i="1"/>
  <c r="AX465" i="1"/>
  <c r="AW468" i="1"/>
  <c r="AX473" i="1"/>
  <c r="AW476" i="1"/>
  <c r="AX481" i="1"/>
  <c r="AW484" i="1"/>
  <c r="AX489" i="1"/>
  <c r="AW492" i="1"/>
  <c r="AX497" i="1"/>
  <c r="AW500" i="1"/>
  <c r="AX505" i="1"/>
  <c r="AW508" i="1"/>
  <c r="AX513" i="1"/>
  <c r="AW516" i="1"/>
  <c r="AX521" i="1"/>
  <c r="AW524" i="1"/>
  <c r="AX529" i="1"/>
  <c r="AW532" i="1"/>
  <c r="AX537" i="1"/>
  <c r="AW540" i="1"/>
  <c r="AX545" i="1"/>
  <c r="AW548" i="1"/>
  <c r="AX553" i="1"/>
  <c r="AW556" i="1"/>
  <c r="AX561" i="1"/>
  <c r="AW574" i="1"/>
  <c r="AW590" i="1"/>
  <c r="AW600" i="1"/>
  <c r="AW611" i="1"/>
  <c r="AX611" i="1"/>
  <c r="AX615" i="1"/>
  <c r="AW622" i="1"/>
  <c r="AW630" i="1"/>
  <c r="AW645" i="1"/>
  <c r="AX645" i="1"/>
  <c r="AX649" i="1"/>
  <c r="AW660" i="1"/>
  <c r="AW664" i="1"/>
  <c r="AW675" i="1"/>
  <c r="AX675" i="1"/>
  <c r="AX679" i="1"/>
  <c r="AW686" i="1"/>
  <c r="AW694" i="1"/>
  <c r="AX722" i="1"/>
  <c r="AW733" i="1"/>
  <c r="AW736" i="1"/>
  <c r="AW772" i="1"/>
  <c r="AX790" i="1"/>
  <c r="AX805" i="1"/>
  <c r="AW812" i="1"/>
  <c r="AW834" i="1"/>
  <c r="AX887" i="1"/>
  <c r="AW935" i="1"/>
  <c r="AX935" i="1"/>
  <c r="AW942" i="1"/>
  <c r="AX942" i="1"/>
  <c r="AW984" i="1"/>
  <c r="AW999" i="1"/>
  <c r="AX999" i="1"/>
  <c r="AW1006" i="1"/>
  <c r="AX1006" i="1"/>
  <c r="AW1094" i="1"/>
  <c r="AW1168" i="1"/>
  <c r="AX1168" i="1"/>
  <c r="AX1180" i="1"/>
  <c r="AW1180" i="1"/>
  <c r="AX568" i="1"/>
  <c r="AX571" i="1"/>
  <c r="AX584" i="1"/>
  <c r="AX587" i="1"/>
  <c r="AX619" i="1"/>
  <c r="AX626" i="1"/>
  <c r="AX641" i="1"/>
  <c r="AX656" i="1"/>
  <c r="AX683" i="1"/>
  <c r="AX690" i="1"/>
  <c r="AX726" i="1"/>
  <c r="AX739" i="1"/>
  <c r="AX768" i="1"/>
  <c r="AW820" i="1"/>
  <c r="AX838" i="1"/>
  <c r="AX853" i="1"/>
  <c r="AW894" i="1"/>
  <c r="AX907" i="1"/>
  <c r="AW911" i="1"/>
  <c r="AX911" i="1"/>
  <c r="AW921" i="1"/>
  <c r="AX921" i="1"/>
  <c r="AX939" i="1"/>
  <c r="AW943" i="1"/>
  <c r="AX943" i="1"/>
  <c r="AW950" i="1"/>
  <c r="AX950" i="1"/>
  <c r="AX1003" i="1"/>
  <c r="AW1007" i="1"/>
  <c r="AX1007" i="1"/>
  <c r="AW1014" i="1"/>
  <c r="AX1014" i="1"/>
  <c r="AW581" i="1"/>
  <c r="AX581" i="1"/>
  <c r="AW597" i="1"/>
  <c r="AX597" i="1"/>
  <c r="AW627" i="1"/>
  <c r="AX627" i="1"/>
  <c r="AW661" i="1"/>
  <c r="AX661" i="1"/>
  <c r="AW691" i="1"/>
  <c r="AX691" i="1"/>
  <c r="AW951" i="1"/>
  <c r="AX951" i="1"/>
  <c r="AW958" i="1"/>
  <c r="AX958" i="1"/>
  <c r="AW1015" i="1"/>
  <c r="AX1015" i="1"/>
  <c r="AW1022" i="1"/>
  <c r="AX1022" i="1"/>
  <c r="AX1055" i="1"/>
  <c r="AW1055" i="1"/>
  <c r="AX575" i="1"/>
  <c r="AX591" i="1"/>
  <c r="AX635" i="1"/>
  <c r="AX642" i="1"/>
  <c r="AX657" i="1"/>
  <c r="AX699" i="1"/>
  <c r="AW702" i="1"/>
  <c r="AX740" i="1"/>
  <c r="AW788" i="1"/>
  <c r="AX806" i="1"/>
  <c r="AX821" i="1"/>
  <c r="AW828" i="1"/>
  <c r="AW850" i="1"/>
  <c r="AW885" i="1"/>
  <c r="AX885" i="1"/>
  <c r="AW889" i="1"/>
  <c r="AX889" i="1"/>
  <c r="AW899" i="1"/>
  <c r="AX899" i="1"/>
  <c r="AW908" i="1"/>
  <c r="AW912" i="1"/>
  <c r="AW918" i="1"/>
  <c r="AW944" i="1"/>
  <c r="AW959" i="1"/>
  <c r="AX959" i="1"/>
  <c r="AW966" i="1"/>
  <c r="AX966" i="1"/>
  <c r="AW1008" i="1"/>
  <c r="AW1023" i="1"/>
  <c r="AX1023" i="1"/>
  <c r="AW566" i="1"/>
  <c r="AW582" i="1"/>
  <c r="AW598" i="1"/>
  <c r="AW613" i="1"/>
  <c r="AX613" i="1"/>
  <c r="AX617" i="1"/>
  <c r="AW628" i="1"/>
  <c r="AW632" i="1"/>
  <c r="AW643" i="1"/>
  <c r="AX643" i="1"/>
  <c r="AX647" i="1"/>
  <c r="AW654" i="1"/>
  <c r="AW662" i="1"/>
  <c r="AW677" i="1"/>
  <c r="AX677" i="1"/>
  <c r="AX681" i="1"/>
  <c r="AW692" i="1"/>
  <c r="AW696" i="1"/>
  <c r="AX712" i="1"/>
  <c r="AW724" i="1"/>
  <c r="AW748" i="1"/>
  <c r="AW770" i="1"/>
  <c r="AX784" i="1"/>
  <c r="AW836" i="1"/>
  <c r="AX854" i="1"/>
  <c r="AX869" i="1"/>
  <c r="AW876" i="1"/>
  <c r="AX922" i="1"/>
  <c r="AW952" i="1"/>
  <c r="AX963" i="1"/>
  <c r="AW967" i="1"/>
  <c r="AX967" i="1"/>
  <c r="AW974" i="1"/>
  <c r="AX974" i="1"/>
  <c r="AW1016" i="1"/>
  <c r="AX1028" i="1"/>
  <c r="AW1028" i="1"/>
  <c r="AX1041" i="1"/>
  <c r="AW1041" i="1"/>
  <c r="AX1087" i="1"/>
  <c r="AW1087" i="1"/>
  <c r="AX1108" i="1"/>
  <c r="AW1122" i="1"/>
  <c r="AX1122" i="1"/>
  <c r="AX563" i="1"/>
  <c r="AX576" i="1"/>
  <c r="AX579" i="1"/>
  <c r="AX592" i="1"/>
  <c r="AX595" i="1"/>
  <c r="AX609" i="1"/>
  <c r="AX624" i="1"/>
  <c r="AX651" i="1"/>
  <c r="AX658" i="1"/>
  <c r="AX673" i="1"/>
  <c r="AX688" i="1"/>
  <c r="AX703" i="1"/>
  <c r="AX706" i="1"/>
  <c r="AX728" i="1"/>
  <c r="AW756" i="1"/>
  <c r="AX774" i="1"/>
  <c r="AX789" i="1"/>
  <c r="AX832" i="1"/>
  <c r="AX879" i="1"/>
  <c r="AW882" i="1"/>
  <c r="AW896" i="1"/>
  <c r="AX909" i="1"/>
  <c r="AW913" i="1"/>
  <c r="AX913" i="1"/>
  <c r="AX919" i="1"/>
  <c r="AX971" i="1"/>
  <c r="AW975" i="1"/>
  <c r="AX975" i="1"/>
  <c r="AW982" i="1"/>
  <c r="AX982" i="1"/>
  <c r="AW1042" i="1"/>
  <c r="AX1042" i="1"/>
  <c r="AW1072" i="1"/>
  <c r="AX929" i="1"/>
  <c r="AX937" i="1"/>
  <c r="AX945" i="1"/>
  <c r="AX953" i="1"/>
  <c r="AX961" i="1"/>
  <c r="AX969" i="1"/>
  <c r="AX977" i="1"/>
  <c r="AX985" i="1"/>
  <c r="AX993" i="1"/>
  <c r="AX1001" i="1"/>
  <c r="AX1009" i="1"/>
  <c r="AX1017" i="1"/>
  <c r="AW1035" i="1"/>
  <c r="AX1039" i="1"/>
  <c r="AX1048" i="1"/>
  <c r="AW1063" i="1"/>
  <c r="AX1070" i="1"/>
  <c r="AX1080" i="1"/>
  <c r="AW1095" i="1"/>
  <c r="AX1102" i="1"/>
  <c r="AX1112" i="1"/>
  <c r="AX1150" i="1"/>
  <c r="AX1154" i="1"/>
  <c r="AX1162" i="1"/>
  <c r="AX1212" i="1"/>
  <c r="AX1216" i="1"/>
  <c r="AX1240" i="1"/>
  <c r="AX1276" i="1"/>
  <c r="AW1290" i="1"/>
  <c r="AX1366" i="1"/>
  <c r="AX1378" i="1"/>
  <c r="AW1382" i="1"/>
  <c r="AX1382" i="1"/>
  <c r="AX1398" i="1"/>
  <c r="AW1427" i="1"/>
  <c r="AX1478" i="1"/>
  <c r="AX1541" i="1"/>
  <c r="AX1554" i="1"/>
  <c r="AW1558" i="1"/>
  <c r="AX1558" i="1"/>
  <c r="AX1562" i="1"/>
  <c r="AX1583" i="1"/>
  <c r="AW1595" i="1"/>
  <c r="AW1621" i="1"/>
  <c r="AX1625" i="1"/>
  <c r="AW1625" i="1"/>
  <c r="AW1643" i="1"/>
  <c r="AW1690" i="1"/>
  <c r="AX1690" i="1"/>
  <c r="AW1714" i="1"/>
  <c r="AX1714" i="1"/>
  <c r="AX1767" i="1"/>
  <c r="AW1767" i="1"/>
  <c r="AW1846" i="1"/>
  <c r="AX1846" i="1"/>
  <c r="AW1432" i="1"/>
  <c r="AX1432" i="1"/>
  <c r="AW1448" i="1"/>
  <c r="AX1448" i="1"/>
  <c r="AW1542" i="1"/>
  <c r="AX1542" i="1"/>
  <c r="AW1626" i="1"/>
  <c r="AX1626" i="1"/>
  <c r="AW1653" i="1"/>
  <c r="AX1653" i="1"/>
  <c r="AX1657" i="1"/>
  <c r="AW1657" i="1"/>
  <c r="AX1735" i="1"/>
  <c r="AW1735" i="1"/>
  <c r="AW1071" i="1"/>
  <c r="AW1103" i="1"/>
  <c r="AX1120" i="1"/>
  <c r="AW1132" i="1"/>
  <c r="AW1160" i="1"/>
  <c r="AX1182" i="1"/>
  <c r="AX1186" i="1"/>
  <c r="AW1210" i="1"/>
  <c r="AW1258" i="1"/>
  <c r="AW1274" i="1"/>
  <c r="AW1282" i="1"/>
  <c r="AX1282" i="1"/>
  <c r="AW1308" i="1"/>
  <c r="AW1312" i="1"/>
  <c r="AW1316" i="1"/>
  <c r="AW1320" i="1"/>
  <c r="AW1324" i="1"/>
  <c r="AW1328" i="1"/>
  <c r="AW1332" i="1"/>
  <c r="AW1336" i="1"/>
  <c r="AW1340" i="1"/>
  <c r="AW1344" i="1"/>
  <c r="AW1348" i="1"/>
  <c r="AW1352" i="1"/>
  <c r="AW1356" i="1"/>
  <c r="AW1360" i="1"/>
  <c r="AX1371" i="1"/>
  <c r="AX1379" i="1"/>
  <c r="AW1387" i="1"/>
  <c r="AX1387" i="1"/>
  <c r="AW1391" i="1"/>
  <c r="AW1403" i="1"/>
  <c r="AX1403" i="1"/>
  <c r="AW1480" i="1"/>
  <c r="AX1480" i="1"/>
  <c r="AX1517" i="1"/>
  <c r="AW1517" i="1"/>
  <c r="AX1543" i="1"/>
  <c r="AW1543" i="1"/>
  <c r="AW1608" i="1"/>
  <c r="AX1608" i="1"/>
  <c r="AW1658" i="1"/>
  <c r="AX1658" i="1"/>
  <c r="AX1705" i="1"/>
  <c r="AW1705" i="1"/>
  <c r="AX1755" i="1"/>
  <c r="AW1755" i="1"/>
  <c r="AW1832" i="1"/>
  <c r="AX1832" i="1"/>
  <c r="AX1869" i="1"/>
  <c r="AW1869" i="1"/>
  <c r="AX1033" i="1"/>
  <c r="AX1068" i="1"/>
  <c r="AX1100" i="1"/>
  <c r="AX1136" i="1"/>
  <c r="AX1198" i="1"/>
  <c r="AX1202" i="1"/>
  <c r="AX1262" i="1"/>
  <c r="AX1266" i="1"/>
  <c r="AW1278" i="1"/>
  <c r="AX1278" i="1"/>
  <c r="AX1296" i="1"/>
  <c r="AW1372" i="1"/>
  <c r="AX1372" i="1"/>
  <c r="AX1375" i="1"/>
  <c r="AW1407" i="1"/>
  <c r="AX1416" i="1"/>
  <c r="AX1420" i="1"/>
  <c r="AX1449" i="1"/>
  <c r="AW1449" i="1"/>
  <c r="AX1453" i="1"/>
  <c r="AX1497" i="1"/>
  <c r="AW1497" i="1"/>
  <c r="AW1592" i="1"/>
  <c r="AX1592" i="1"/>
  <c r="AW1605" i="1"/>
  <c r="AX1609" i="1"/>
  <c r="AW1609" i="1"/>
  <c r="AW1627" i="1"/>
  <c r="AW1706" i="1"/>
  <c r="AX1706" i="1"/>
  <c r="AX1723" i="1"/>
  <c r="AW1723" i="1"/>
  <c r="AW1882" i="1"/>
  <c r="AX1882" i="1"/>
  <c r="AX1465" i="1"/>
  <c r="AW1465" i="1"/>
  <c r="AX1513" i="1"/>
  <c r="AW1513" i="1"/>
  <c r="AW1548" i="1"/>
  <c r="AX1548" i="1"/>
  <c r="AW1576" i="1"/>
  <c r="AX1576" i="1"/>
  <c r="AX1593" i="1"/>
  <c r="AW1593" i="1"/>
  <c r="AW1610" i="1"/>
  <c r="AX1610" i="1"/>
  <c r="AW1640" i="1"/>
  <c r="AX1640" i="1"/>
  <c r="AX1673" i="1"/>
  <c r="AW1673" i="1"/>
  <c r="AW1752" i="1"/>
  <c r="AX1752" i="1"/>
  <c r="AW1208" i="1"/>
  <c r="AX1230" i="1"/>
  <c r="AX1234" i="1"/>
  <c r="AX1250" i="1"/>
  <c r="AW1302" i="1"/>
  <c r="AW1373" i="1"/>
  <c r="AW1413" i="1"/>
  <c r="AX1413" i="1"/>
  <c r="AW1531" i="1"/>
  <c r="AX1531" i="1"/>
  <c r="AX1549" i="1"/>
  <c r="AW1549" i="1"/>
  <c r="AW1560" i="1"/>
  <c r="AX1560" i="1"/>
  <c r="AW1569" i="1"/>
  <c r="AW1573" i="1"/>
  <c r="AX1577" i="1"/>
  <c r="AW1577" i="1"/>
  <c r="AW1637" i="1"/>
  <c r="AX1641" i="1"/>
  <c r="AW1641" i="1"/>
  <c r="AW1674" i="1"/>
  <c r="AX1674" i="1"/>
  <c r="AW1720" i="1"/>
  <c r="AX1720" i="1"/>
  <c r="AX1849" i="1"/>
  <c r="AW1849" i="1"/>
  <c r="AW1146" i="1"/>
  <c r="AX1184" i="1"/>
  <c r="AW1196" i="1"/>
  <c r="AW1224" i="1"/>
  <c r="AX1246" i="1"/>
  <c r="AX1256" i="1"/>
  <c r="AW1260" i="1"/>
  <c r="AW1298" i="1"/>
  <c r="AX1298" i="1"/>
  <c r="AW1369" i="1"/>
  <c r="AW1389" i="1"/>
  <c r="AW1397" i="1"/>
  <c r="AX1397" i="1"/>
  <c r="AX1426" i="1"/>
  <c r="AX1430" i="1"/>
  <c r="AX1458" i="1"/>
  <c r="AX1506" i="1"/>
  <c r="AW1519" i="1"/>
  <c r="AW1532" i="1"/>
  <c r="AX1532" i="1"/>
  <c r="AX1561" i="1"/>
  <c r="AW1561" i="1"/>
  <c r="AX1594" i="1"/>
  <c r="AW1611" i="1"/>
  <c r="AW1642" i="1"/>
  <c r="AX1642" i="1"/>
  <c r="AX1647" i="1"/>
  <c r="AX1733" i="1"/>
  <c r="AW1733" i="1"/>
  <c r="AX1761" i="1"/>
  <c r="AW1761" i="1"/>
  <c r="AW1778" i="1"/>
  <c r="AX1778" i="1"/>
  <c r="AX1052" i="1"/>
  <c r="AX1084" i="1"/>
  <c r="AX1134" i="1"/>
  <c r="AX1138" i="1"/>
  <c r="AX1200" i="1"/>
  <c r="AX1264" i="1"/>
  <c r="AX1280" i="1"/>
  <c r="AW1294" i="1"/>
  <c r="AX1294" i="1"/>
  <c r="AW1394" i="1"/>
  <c r="AX1394" i="1"/>
  <c r="AW1410" i="1"/>
  <c r="AX1410" i="1"/>
  <c r="AW1624" i="1"/>
  <c r="AX1624" i="1"/>
  <c r="AX1689" i="1"/>
  <c r="AW1689" i="1"/>
  <c r="AX1729" i="1"/>
  <c r="AW1729" i="1"/>
  <c r="AW1746" i="1"/>
  <c r="AX1746" i="1"/>
  <c r="AX1827" i="1"/>
  <c r="AW1827" i="1"/>
  <c r="AX1656" i="1"/>
  <c r="AX1659" i="1"/>
  <c r="AX1669" i="1"/>
  <c r="AX1672" i="1"/>
  <c r="AX1675" i="1"/>
  <c r="AX1685" i="1"/>
  <c r="AX1688" i="1"/>
  <c r="AX1691" i="1"/>
  <c r="AX1701" i="1"/>
  <c r="AX1704" i="1"/>
  <c r="AX1707" i="1"/>
  <c r="AX1722" i="1"/>
  <c r="AX1728" i="1"/>
  <c r="AX1754" i="1"/>
  <c r="AX1760" i="1"/>
  <c r="AX1826" i="1"/>
  <c r="AX1848" i="1"/>
  <c r="AW1864" i="1"/>
  <c r="AX1864" i="1"/>
  <c r="AX1940" i="1"/>
  <c r="AX1954" i="1"/>
  <c r="AW1973" i="1"/>
  <c r="AX1973" i="1"/>
  <c r="AX1995" i="1"/>
  <c r="AX2005" i="1"/>
  <c r="AW2009" i="1"/>
  <c r="AX2009" i="1"/>
  <c r="AW2018" i="1"/>
  <c r="AW2027" i="1"/>
  <c r="AX2027" i="1"/>
  <c r="AW2054" i="1"/>
  <c r="AX2092" i="1"/>
  <c r="AW2092" i="1"/>
  <c r="AW2162" i="1"/>
  <c r="AX2166" i="1"/>
  <c r="AW2166" i="1"/>
  <c r="AW2200" i="1"/>
  <c r="AW2204" i="1"/>
  <c r="AW2264" i="1"/>
  <c r="AX2310" i="1"/>
  <c r="AX2339" i="1"/>
  <c r="AX2371" i="1"/>
  <c r="AW1914" i="1"/>
  <c r="AX1914" i="1"/>
  <c r="AW2023" i="1"/>
  <c r="AX2023" i="1"/>
  <c r="AX2311" i="1"/>
  <c r="AW2311" i="1"/>
  <c r="AW1901" i="1"/>
  <c r="AW1909" i="1"/>
  <c r="AX1909" i="1"/>
  <c r="AW1937" i="1"/>
  <c r="AX1941" i="1"/>
  <c r="AX1955" i="1"/>
  <c r="AX1978" i="1"/>
  <c r="AW1978" i="1"/>
  <c r="AX1983" i="1"/>
  <c r="AX1987" i="1"/>
  <c r="AW2010" i="1"/>
  <c r="AW2019" i="1"/>
  <c r="AX2019" i="1"/>
  <c r="AW2033" i="1"/>
  <c r="AX2033" i="1"/>
  <c r="AX2076" i="1"/>
  <c r="AW2076" i="1"/>
  <c r="AW2148" i="1"/>
  <c r="AW2152" i="1"/>
  <c r="AW2156" i="1"/>
  <c r="AW2178" i="1"/>
  <c r="AX2182" i="1"/>
  <c r="AW2182" i="1"/>
  <c r="AW2216" i="1"/>
  <c r="AW2220" i="1"/>
  <c r="AW2232" i="1"/>
  <c r="AX2291" i="1"/>
  <c r="AW2291" i="1"/>
  <c r="AX2298" i="1"/>
  <c r="AW2322" i="1"/>
  <c r="AX2322" i="1"/>
  <c r="AW2354" i="1"/>
  <c r="AX2354" i="1"/>
  <c r="AW2386" i="1"/>
  <c r="AX2386" i="1"/>
  <c r="AX1484" i="1"/>
  <c r="AX1494" i="1"/>
  <c r="AX1522" i="1"/>
  <c r="AX1525" i="1"/>
  <c r="AX1784" i="1"/>
  <c r="AX1792" i="1"/>
  <c r="AX1800" i="1"/>
  <c r="AX1808" i="1"/>
  <c r="AX1816" i="1"/>
  <c r="AX1824" i="1"/>
  <c r="AX1838" i="1"/>
  <c r="AW1841" i="1"/>
  <c r="AX1865" i="1"/>
  <c r="AX1877" i="1"/>
  <c r="AX1891" i="1"/>
  <c r="AW1905" i="1"/>
  <c r="AX1920" i="1"/>
  <c r="AX1924" i="1"/>
  <c r="AX1952" i="1"/>
  <c r="AW1956" i="1"/>
  <c r="AX1956" i="1"/>
  <c r="AX1970" i="1"/>
  <c r="AX2015" i="1"/>
  <c r="AW2068" i="1"/>
  <c r="AW2072" i="1"/>
  <c r="AX2136" i="1"/>
  <c r="AW2136" i="1"/>
  <c r="AX2278" i="1"/>
  <c r="AW2278" i="1"/>
  <c r="AW2307" i="1"/>
  <c r="AX2336" i="1"/>
  <c r="AX2368" i="1"/>
  <c r="AW1892" i="1"/>
  <c r="AX1892" i="1"/>
  <c r="AW2011" i="1"/>
  <c r="AX2011" i="1"/>
  <c r="AW2043" i="1"/>
  <c r="AX2043" i="1"/>
  <c r="AX2164" i="1"/>
  <c r="AW2164" i="1"/>
  <c r="AX2198" i="1"/>
  <c r="AW2198" i="1"/>
  <c r="AX2262" i="1"/>
  <c r="AW2262" i="1"/>
  <c r="AX2274" i="1"/>
  <c r="AW2274" i="1"/>
  <c r="AW2308" i="1"/>
  <c r="AX2308" i="1"/>
  <c r="AW2347" i="1"/>
  <c r="AX2347" i="1"/>
  <c r="AW2379" i="1"/>
  <c r="AX2379" i="1"/>
  <c r="AW1765" i="1"/>
  <c r="AX1782" i="1"/>
  <c r="AW1785" i="1"/>
  <c r="AX1790" i="1"/>
  <c r="AW1793" i="1"/>
  <c r="AX1798" i="1"/>
  <c r="AW1801" i="1"/>
  <c r="AX1806" i="1"/>
  <c r="AW1809" i="1"/>
  <c r="AX1814" i="1"/>
  <c r="AW1817" i="1"/>
  <c r="AX1822" i="1"/>
  <c r="AW1825" i="1"/>
  <c r="AX1850" i="1"/>
  <c r="AW1853" i="1"/>
  <c r="AX1866" i="1"/>
  <c r="AX1906" i="1"/>
  <c r="AW1911" i="1"/>
  <c r="AW1917" i="1"/>
  <c r="AW1921" i="1"/>
  <c r="AX1925" i="1"/>
  <c r="AX1930" i="1"/>
  <c r="AW1935" i="1"/>
  <c r="AX1938" i="1"/>
  <c r="AW1943" i="1"/>
  <c r="AX1949" i="1"/>
  <c r="AX1957" i="1"/>
  <c r="AX1962" i="1"/>
  <c r="AW1967" i="1"/>
  <c r="AX1979" i="1"/>
  <c r="AX1989" i="1"/>
  <c r="AX1999" i="1"/>
  <c r="AX2003" i="1"/>
  <c r="AX2039" i="1"/>
  <c r="AX2120" i="1"/>
  <c r="AW2120" i="1"/>
  <c r="AX2246" i="1"/>
  <c r="AW2246" i="1"/>
  <c r="AX2258" i="1"/>
  <c r="AW2258" i="1"/>
  <c r="AX1842" i="1"/>
  <c r="AX1859" i="1"/>
  <c r="AX1874" i="1"/>
  <c r="AW1879" i="1"/>
  <c r="AX1885" i="1"/>
  <c r="AX1893" i="1"/>
  <c r="AX1898" i="1"/>
  <c r="AW1939" i="1"/>
  <c r="AX1939" i="1"/>
  <c r="AW2017" i="1"/>
  <c r="AX2017" i="1"/>
  <c r="AW2035" i="1"/>
  <c r="AX2035" i="1"/>
  <c r="AW2116" i="1"/>
  <c r="AX2180" i="1"/>
  <c r="AW2180" i="1"/>
  <c r="AW2184" i="1"/>
  <c r="AW2188" i="1"/>
  <c r="AW2210" i="1"/>
  <c r="AX2214" i="1"/>
  <c r="AW2214" i="1"/>
  <c r="AX2230" i="1"/>
  <c r="AW2230" i="1"/>
  <c r="AX2242" i="1"/>
  <c r="AW2242" i="1"/>
  <c r="AW2293" i="1"/>
  <c r="AX2293" i="1"/>
  <c r="AX2304" i="1"/>
  <c r="AW1875" i="1"/>
  <c r="AX1875" i="1"/>
  <c r="AW1922" i="1"/>
  <c r="AX1922" i="1"/>
  <c r="AX1968" i="1"/>
  <c r="AX1972" i="1"/>
  <c r="AX1986" i="1"/>
  <c r="AW1986" i="1"/>
  <c r="AX2031" i="1"/>
  <c r="AW2104" i="1"/>
  <c r="AW2108" i="1"/>
  <c r="AX2226" i="1"/>
  <c r="AW2226" i="1"/>
  <c r="AW2280" i="1"/>
  <c r="AW2294" i="1"/>
  <c r="AX2294" i="1"/>
  <c r="AW2305" i="1"/>
  <c r="AX2305" i="1"/>
  <c r="AX2334" i="1"/>
  <c r="AX2337" i="1"/>
  <c r="AX2348" i="1"/>
  <c r="AX2366" i="1"/>
  <c r="AX2369" i="1"/>
  <c r="AX2380" i="1"/>
  <c r="AX2417" i="1"/>
  <c r="AX2425" i="1"/>
  <c r="AX2433" i="1"/>
  <c r="AX2441" i="1"/>
  <c r="AX2449" i="1"/>
  <c r="AX2457" i="1"/>
  <c r="AW2545" i="1"/>
  <c r="AW2585" i="1"/>
  <c r="AW2594" i="1"/>
  <c r="AW2601" i="1"/>
  <c r="AW2642" i="1"/>
  <c r="AW2666" i="1"/>
  <c r="AX2696" i="1"/>
  <c r="AW2696" i="1"/>
  <c r="AW2723" i="1"/>
  <c r="AX2732" i="1"/>
  <c r="AW2732" i="1"/>
  <c r="AX2735" i="1"/>
  <c r="AW2739" i="1"/>
  <c r="AW2743" i="1"/>
  <c r="AX2752" i="1"/>
  <c r="AX2763" i="1"/>
  <c r="AW2763" i="1"/>
  <c r="AW2791" i="1"/>
  <c r="AX2791" i="1"/>
  <c r="AX2807" i="1"/>
  <c r="AW2807" i="1"/>
  <c r="AX2890" i="1"/>
  <c r="AW2890" i="1"/>
  <c r="AW2465" i="1"/>
  <c r="AW2483" i="1"/>
  <c r="AW2505" i="1"/>
  <c r="AW2572" i="1"/>
  <c r="AW2582" i="1"/>
  <c r="AX2626" i="1"/>
  <c r="AW2626" i="1"/>
  <c r="AX2643" i="1"/>
  <c r="AW2643" i="1"/>
  <c r="AX2683" i="1"/>
  <c r="AW2683" i="1"/>
  <c r="AW2753" i="1"/>
  <c r="AX2753" i="1"/>
  <c r="AX2764" i="1"/>
  <c r="AW2764" i="1"/>
  <c r="AX2792" i="1"/>
  <c r="AW2792" i="1"/>
  <c r="AX2813" i="1"/>
  <c r="AW2813" i="1"/>
  <c r="AW2856" i="1"/>
  <c r="AX2856" i="1"/>
  <c r="AX2617" i="1"/>
  <c r="AW2617" i="1"/>
  <c r="AX2648" i="1"/>
  <c r="AW2648" i="1"/>
  <c r="AW2754" i="1"/>
  <c r="AX2754" i="1"/>
  <c r="AX2825" i="1"/>
  <c r="AW2825" i="1"/>
  <c r="AW2196" i="1"/>
  <c r="AW2212" i="1"/>
  <c r="AW2228" i="1"/>
  <c r="AW2244" i="1"/>
  <c r="AW2260" i="1"/>
  <c r="AW2276" i="1"/>
  <c r="AX2286" i="1"/>
  <c r="AX2289" i="1"/>
  <c r="AX2292" i="1"/>
  <c r="AX2309" i="1"/>
  <c r="AX2324" i="1"/>
  <c r="AX2328" i="1"/>
  <c r="AX2335" i="1"/>
  <c r="AX2342" i="1"/>
  <c r="AX2346" i="1"/>
  <c r="AX2356" i="1"/>
  <c r="AX2360" i="1"/>
  <c r="AX2367" i="1"/>
  <c r="AX2374" i="1"/>
  <c r="AX2378" i="1"/>
  <c r="AX2388" i="1"/>
  <c r="AX2392" i="1"/>
  <c r="AX2656" i="1"/>
  <c r="AW2656" i="1"/>
  <c r="AX2668" i="1"/>
  <c r="AW2668" i="1"/>
  <c r="AW2759" i="1"/>
  <c r="AX2759" i="1"/>
  <c r="AW2803" i="1"/>
  <c r="AX2803" i="1"/>
  <c r="AX2866" i="1"/>
  <c r="AW2866" i="1"/>
  <c r="AX2618" i="1"/>
  <c r="AW2618" i="1"/>
  <c r="AX2649" i="1"/>
  <c r="AW2649" i="1"/>
  <c r="AX2760" i="1"/>
  <c r="AW2760" i="1"/>
  <c r="AW2529" i="1"/>
  <c r="AW2547" i="1"/>
  <c r="AX2587" i="1"/>
  <c r="AW2593" i="1"/>
  <c r="AW2596" i="1"/>
  <c r="AW2609" i="1"/>
  <c r="AX2624" i="1"/>
  <c r="AW2624" i="1"/>
  <c r="AX2628" i="1"/>
  <c r="AW2628" i="1"/>
  <c r="AX2657" i="1"/>
  <c r="AW2657" i="1"/>
  <c r="AX2681" i="1"/>
  <c r="AW2681" i="1"/>
  <c r="AW2689" i="1"/>
  <c r="AX2712" i="1"/>
  <c r="AW2726" i="1"/>
  <c r="AW2737" i="1"/>
  <c r="AX2795" i="1"/>
  <c r="AW2795" i="1"/>
  <c r="AX2908" i="1"/>
  <c r="AW2908" i="1"/>
  <c r="AW2467" i="1"/>
  <c r="AW2489" i="1"/>
  <c r="AW2600" i="1"/>
  <c r="AX2610" i="1"/>
  <c r="AW2610" i="1"/>
  <c r="AW2641" i="1"/>
  <c r="AX2690" i="1"/>
  <c r="AW2690" i="1"/>
  <c r="AX2722" i="1"/>
  <c r="AW2738" i="1"/>
  <c r="AX2738" i="1"/>
  <c r="AW2742" i="1"/>
  <c r="AX2751" i="1"/>
  <c r="AX2761" i="1"/>
  <c r="AX2625" i="1"/>
  <c r="AW2625" i="1"/>
  <c r="AX2658" i="1"/>
  <c r="AW2658" i="1"/>
  <c r="AX2682" i="1"/>
  <c r="AW2682" i="1"/>
  <c r="AW2797" i="1"/>
  <c r="AX2797" i="1"/>
  <c r="AW2806" i="1"/>
  <c r="AX2806" i="1"/>
  <c r="AX2914" i="1"/>
  <c r="AW2914" i="1"/>
  <c r="AX2824" i="1"/>
  <c r="AX2827" i="1"/>
  <c r="AX2830" i="1"/>
  <c r="AX2848" i="1"/>
  <c r="AX2896" i="1"/>
  <c r="AX2904" i="1"/>
  <c r="AX2916" i="1"/>
  <c r="AX2766" i="1"/>
  <c r="AW2860" i="1"/>
  <c r="AW2962" i="1"/>
  <c r="AX2864" i="1"/>
  <c r="AX2818" i="1"/>
  <c r="AW2868" i="1"/>
  <c r="AX2878" i="1"/>
  <c r="AZ324" i="1"/>
  <c r="BB324" i="1" s="1"/>
  <c r="AZ292" i="1"/>
  <c r="BB292" i="1" s="1"/>
  <c r="AZ314" i="1"/>
  <c r="BB314" i="1" s="1"/>
  <c r="AZ298" i="1"/>
  <c r="BB298" i="1" s="1"/>
  <c r="AZ282" i="1"/>
  <c r="BB282" i="1" s="1"/>
  <c r="AZ316" i="1"/>
  <c r="BB316" i="1" s="1"/>
  <c r="AZ161" i="1"/>
  <c r="BB161" i="1" s="1"/>
  <c r="AW6" i="1"/>
  <c r="AX6" i="1" s="1"/>
  <c r="AZ217" i="1"/>
  <c r="BB217" i="1" s="1"/>
  <c r="AZ134" i="1"/>
  <c r="BB134" i="1" s="1"/>
  <c r="AZ102" i="1"/>
  <c r="BB102" i="1" s="1"/>
  <c r="AZ189" i="1"/>
  <c r="BB189" i="1" s="1"/>
  <c r="AZ136" i="1"/>
  <c r="BB136" i="1" s="1"/>
  <c r="AZ169" i="1"/>
  <c r="BB169" i="1" s="1"/>
  <c r="AZ117" i="1"/>
  <c r="BB117" i="1" s="1"/>
  <c r="AZ101" i="1"/>
  <c r="BB101" i="1" s="1"/>
  <c r="AZ254" i="1"/>
  <c r="BB254" i="1" s="1"/>
  <c r="AZ6" i="1"/>
  <c r="BB6" i="1" s="1"/>
  <c r="AZ195" i="1"/>
  <c r="BB195" i="1" s="1"/>
  <c r="AZ85" i="1"/>
  <c r="BB85" i="1" s="1"/>
  <c r="AY319" i="1"/>
  <c r="BA319" i="1" s="1"/>
  <c r="AY280" i="1"/>
  <c r="BA280" i="1" s="1"/>
  <c r="AY318" i="1"/>
  <c r="BA318" i="1" s="1"/>
  <c r="AY234" i="1"/>
  <c r="BA234" i="1" s="1"/>
  <c r="AY323" i="1"/>
  <c r="BA323" i="1" s="1"/>
  <c r="AY307" i="1"/>
  <c r="BA307" i="1" s="1"/>
  <c r="AY233" i="1"/>
  <c r="BA233" i="1" s="1"/>
  <c r="AY95" i="1"/>
  <c r="BA95" i="1" s="1"/>
  <c r="AY128" i="1"/>
  <c r="BA128" i="1" s="1"/>
  <c r="AW14" i="1"/>
  <c r="AX14" i="1" s="1"/>
  <c r="AZ14" i="1"/>
  <c r="BB14" i="1" s="1"/>
  <c r="AY120" i="1"/>
  <c r="BA120" i="1" s="1"/>
  <c r="AY112" i="1"/>
  <c r="BA112" i="1" s="1"/>
  <c r="AZ19" i="1"/>
  <c r="BB19" i="1" s="1"/>
  <c r="AZ326" i="1"/>
  <c r="BB326" i="1" s="1"/>
  <c r="AZ300" i="1"/>
  <c r="BB300" i="1" s="1"/>
  <c r="AW22" i="1"/>
  <c r="AZ209" i="1"/>
  <c r="BB209" i="1" s="1"/>
  <c r="AZ71" i="1"/>
  <c r="BB71" i="1" s="1"/>
  <c r="AZ107" i="1"/>
  <c r="BB107" i="1" s="1"/>
  <c r="AZ104" i="1"/>
  <c r="BB104" i="1" s="1"/>
  <c r="AZ22" i="1"/>
  <c r="BB22" i="1" s="1"/>
  <c r="AZ103" i="1"/>
  <c r="BB103" i="1" s="1"/>
  <c r="AZ163" i="1"/>
  <c r="BB163" i="1" s="1"/>
  <c r="AX22" i="1"/>
  <c r="AZ27" i="1"/>
  <c r="BB27" i="1" s="1"/>
  <c r="AW30" i="1"/>
  <c r="AX30" i="1" s="1"/>
  <c r="AZ67" i="1"/>
  <c r="BB67" i="1" s="1"/>
  <c r="AZ59" i="1"/>
  <c r="BB59" i="1" s="1"/>
  <c r="AZ53" i="1"/>
  <c r="BB53" i="1" s="1"/>
  <c r="AZ30" i="1"/>
  <c r="BB30" i="1" s="1"/>
  <c r="AW38" i="1"/>
  <c r="AX38" i="1" s="1"/>
  <c r="AZ38" i="1"/>
  <c r="BB38" i="1" s="1"/>
  <c r="AY40" i="1"/>
  <c r="BA40" i="1" s="1"/>
  <c r="AY49" i="1"/>
  <c r="BA49" i="1" s="1"/>
  <c r="AU58" i="1"/>
  <c r="AU60" i="1"/>
  <c r="AY62" i="1"/>
  <c r="BA62" i="1" s="1"/>
  <c r="AY64" i="1"/>
  <c r="BA64" i="1" s="1"/>
  <c r="AY86" i="1"/>
  <c r="BA86" i="1" s="1"/>
  <c r="AU8" i="1"/>
  <c r="AY22" i="1"/>
  <c r="BA22" i="1" s="1"/>
  <c r="AY29" i="1"/>
  <c r="BA29" i="1" s="1"/>
  <c r="AY30" i="1"/>
  <c r="BA30" i="1" s="1"/>
  <c r="AY37" i="1"/>
  <c r="BA37" i="1" s="1"/>
  <c r="AY42" i="1"/>
  <c r="BA42" i="1" s="1"/>
  <c r="AY66" i="1"/>
  <c r="BA66" i="1" s="1"/>
  <c r="AY68" i="1"/>
  <c r="BA68" i="1" s="1"/>
  <c r="AY70" i="1"/>
  <c r="BA70" i="1" s="1"/>
  <c r="AY72" i="1"/>
  <c r="BA72" i="1" s="1"/>
  <c r="AY74" i="1"/>
  <c r="BA74" i="1" s="1"/>
  <c r="AZ280" i="1"/>
  <c r="BB280" i="1" s="1"/>
  <c r="AZ318" i="1"/>
  <c r="BB318" i="1" s="1"/>
  <c r="AZ233" i="1"/>
  <c r="BB233" i="1" s="1"/>
  <c r="AZ250" i="1"/>
  <c r="BB250" i="1" s="1"/>
  <c r="AZ177" i="1"/>
  <c r="BB177" i="1" s="1"/>
  <c r="AW8" i="1"/>
  <c r="AZ234" i="1"/>
  <c r="BB234" i="1" s="1"/>
  <c r="AZ207" i="1"/>
  <c r="BB207" i="1" s="1"/>
  <c r="AZ95" i="1"/>
  <c r="BB95" i="1" s="1"/>
  <c r="AZ128" i="1"/>
  <c r="BB128" i="1" s="1"/>
  <c r="AZ167" i="1"/>
  <c r="BB167" i="1" s="1"/>
  <c r="AZ8" i="1"/>
  <c r="BB8" i="1" s="1"/>
  <c r="AZ127" i="1"/>
  <c r="BB127" i="1" s="1"/>
  <c r="AX8" i="1"/>
  <c r="AW16" i="1"/>
  <c r="AX16" i="1" s="1"/>
  <c r="AZ16" i="1"/>
  <c r="BB16" i="1" s="1"/>
  <c r="AW24" i="1"/>
  <c r="AX24" i="1" s="1"/>
  <c r="AZ24" i="1"/>
  <c r="BB24" i="1" s="1"/>
  <c r="AW32" i="1"/>
  <c r="AX32" i="1" s="1"/>
  <c r="AZ73" i="1"/>
  <c r="BB73" i="1" s="1"/>
  <c r="AZ55" i="1"/>
  <c r="BB55" i="1" s="1"/>
  <c r="AZ109" i="1"/>
  <c r="BB109" i="1" s="1"/>
  <c r="AZ32" i="1"/>
  <c r="BB32" i="1" s="1"/>
  <c r="AW40" i="1"/>
  <c r="AX40" i="1" s="1"/>
  <c r="AZ40" i="1"/>
  <c r="BB40" i="1" s="1"/>
  <c r="AY44" i="1"/>
  <c r="BA44" i="1" s="1"/>
  <c r="AY53" i="1"/>
  <c r="BA53" i="1" s="1"/>
  <c r="AY118" i="1"/>
  <c r="BA118" i="1" s="1"/>
  <c r="AY97" i="1"/>
  <c r="BA97" i="1" s="1"/>
  <c r="AY83" i="1"/>
  <c r="BA83" i="1" s="1"/>
  <c r="AY76" i="1"/>
  <c r="BA76" i="1" s="1"/>
  <c r="AY78" i="1"/>
  <c r="BA78" i="1" s="1"/>
  <c r="AY84" i="1"/>
  <c r="BA84" i="1" s="1"/>
  <c r="AY92" i="1"/>
  <c r="BA92" i="1" s="1"/>
  <c r="AZ121" i="1"/>
  <c r="BB121" i="1" s="1"/>
  <c r="AY8" i="1"/>
  <c r="BA8" i="1" s="1"/>
  <c r="AU10" i="1"/>
  <c r="AU18" i="1"/>
  <c r="AU26" i="1"/>
  <c r="AY31" i="1"/>
  <c r="BA31" i="1" s="1"/>
  <c r="AU34" i="1"/>
  <c r="AY39" i="1"/>
  <c r="BA39" i="1" s="1"/>
  <c r="AW42" i="1"/>
  <c r="AX42" i="1" s="1"/>
  <c r="AZ42" i="1"/>
  <c r="BB42" i="1" s="1"/>
  <c r="AU44" i="1"/>
  <c r="AY46" i="1"/>
  <c r="BA46" i="1" s="1"/>
  <c r="AY59" i="1"/>
  <c r="BA59" i="1" s="1"/>
  <c r="AU76" i="1"/>
  <c r="AU78" i="1"/>
  <c r="AY80" i="1"/>
  <c r="BA80" i="1" s="1"/>
  <c r="AY82" i="1"/>
  <c r="BA82" i="1" s="1"/>
  <c r="AZ105" i="1"/>
  <c r="BB105" i="1" s="1"/>
  <c r="AW10" i="1"/>
  <c r="AX10" i="1" s="1"/>
  <c r="AZ77" i="1"/>
  <c r="BB77" i="1" s="1"/>
  <c r="AZ10" i="1"/>
  <c r="BB10" i="1" s="1"/>
  <c r="AW18" i="1"/>
  <c r="AX18" i="1" s="1"/>
  <c r="AZ81" i="1"/>
  <c r="BB81" i="1" s="1"/>
  <c r="AZ69" i="1"/>
  <c r="BB69" i="1" s="1"/>
  <c r="AZ99" i="1"/>
  <c r="BB99" i="1" s="1"/>
  <c r="AZ18" i="1"/>
  <c r="BB18" i="1" s="1"/>
  <c r="AW26" i="1"/>
  <c r="AX26" i="1" s="1"/>
  <c r="AZ26" i="1"/>
  <c r="BB26" i="1" s="1"/>
  <c r="AY344" i="1"/>
  <c r="BA344" i="1" s="1"/>
  <c r="AY296" i="1"/>
  <c r="BA296" i="1" s="1"/>
  <c r="AY242" i="1"/>
  <c r="BA242" i="1" s="1"/>
  <c r="AY259" i="1"/>
  <c r="BA259" i="1" s="1"/>
  <c r="AY241" i="1"/>
  <c r="BA241" i="1" s="1"/>
  <c r="AY110" i="1"/>
  <c r="BA110" i="1" s="1"/>
  <c r="AY93" i="1"/>
  <c r="BA93" i="1" s="1"/>
  <c r="AY87" i="1"/>
  <c r="BA87" i="1" s="1"/>
  <c r="AZ31" i="1"/>
  <c r="BB31" i="1" s="1"/>
  <c r="AW34" i="1"/>
  <c r="AX34" i="1" s="1"/>
  <c r="AZ34" i="1"/>
  <c r="BB34" i="1" s="1"/>
  <c r="AZ39" i="1"/>
  <c r="BB39" i="1" s="1"/>
  <c r="AW44" i="1"/>
  <c r="AX44" i="1" s="1"/>
  <c r="AZ44" i="1"/>
  <c r="BB44" i="1" s="1"/>
  <c r="AY48" i="1"/>
  <c r="BA48" i="1" s="1"/>
  <c r="AY63" i="1"/>
  <c r="BA63" i="1" s="1"/>
  <c r="AU80" i="1"/>
  <c r="AY90" i="1"/>
  <c r="BA90" i="1" s="1"/>
  <c r="AY98" i="1"/>
  <c r="BA98" i="1" s="1"/>
  <c r="AZ137" i="1"/>
  <c r="BB137" i="1" s="1"/>
  <c r="AY10" i="1"/>
  <c r="BA10" i="1" s="1"/>
  <c r="AY18" i="1"/>
  <c r="BA18" i="1" s="1"/>
  <c r="AU28" i="1"/>
  <c r="AY33" i="1"/>
  <c r="BA33" i="1" s="1"/>
  <c r="AZ41" i="1"/>
  <c r="BB41" i="1" s="1"/>
  <c r="AY43" i="1"/>
  <c r="BA43" i="1" s="1"/>
  <c r="AW46" i="1"/>
  <c r="AX46" i="1" s="1"/>
  <c r="AZ46" i="1"/>
  <c r="BB46" i="1" s="1"/>
  <c r="AU48" i="1"/>
  <c r="AY50" i="1"/>
  <c r="BA50" i="1" s="1"/>
  <c r="AZ239" i="1"/>
  <c r="BB239" i="1" s="1"/>
  <c r="AY255" i="1"/>
  <c r="BA255" i="1" s="1"/>
  <c r="AY254" i="1"/>
  <c r="BA254" i="1" s="1"/>
  <c r="AY218" i="1"/>
  <c r="BA218" i="1" s="1"/>
  <c r="AY324" i="1"/>
  <c r="BA324" i="1" s="1"/>
  <c r="AY292" i="1"/>
  <c r="BA292" i="1" s="1"/>
  <c r="AY217" i="1"/>
  <c r="BA217" i="1" s="1"/>
  <c r="AY134" i="1"/>
  <c r="BA134" i="1" s="1"/>
  <c r="AY102" i="1"/>
  <c r="BA102" i="1" s="1"/>
  <c r="AY136" i="1"/>
  <c r="BA136" i="1" s="1"/>
  <c r="AW12" i="1"/>
  <c r="AX12" i="1" s="1"/>
  <c r="AZ12" i="1"/>
  <c r="BB12" i="1" s="1"/>
  <c r="AW20" i="1"/>
  <c r="AX20" i="1" s="1"/>
  <c r="AZ20" i="1"/>
  <c r="BB20" i="1" s="1"/>
  <c r="AY287" i="1"/>
  <c r="BA287" i="1" s="1"/>
  <c r="AY325" i="1"/>
  <c r="BA325" i="1" s="1"/>
  <c r="AY293" i="1"/>
  <c r="BA293" i="1" s="1"/>
  <c r="AY321" i="1"/>
  <c r="BA321" i="1" s="1"/>
  <c r="AY300" i="1"/>
  <c r="BA300" i="1" s="1"/>
  <c r="AY209" i="1"/>
  <c r="BA209" i="1" s="1"/>
  <c r="AY104" i="1"/>
  <c r="BA104" i="1" s="1"/>
  <c r="AY238" i="1"/>
  <c r="BA238" i="1" s="1"/>
  <c r="AZ344" i="1"/>
  <c r="BB344" i="1" s="1"/>
  <c r="AZ296" i="1"/>
  <c r="BB296" i="1" s="1"/>
  <c r="AZ241" i="1"/>
  <c r="BB241" i="1" s="1"/>
  <c r="AZ290" i="1"/>
  <c r="BB290" i="1" s="1"/>
  <c r="AZ193" i="1"/>
  <c r="BB193" i="1" s="1"/>
  <c r="AW28" i="1"/>
  <c r="AX28" i="1" s="1"/>
  <c r="AZ110" i="1"/>
  <c r="BB110" i="1" s="1"/>
  <c r="AZ93" i="1"/>
  <c r="BB93" i="1" s="1"/>
  <c r="AZ87" i="1"/>
  <c r="BB87" i="1" s="1"/>
  <c r="AZ63" i="1"/>
  <c r="BB63" i="1" s="1"/>
  <c r="AZ228" i="1"/>
  <c r="BB228" i="1" s="1"/>
  <c r="AZ201" i="1"/>
  <c r="BB201" i="1" s="1"/>
  <c r="AZ145" i="1"/>
  <c r="BB145" i="1" s="1"/>
  <c r="AZ229" i="1"/>
  <c r="BB229" i="1" s="1"/>
  <c r="AZ183" i="1"/>
  <c r="BB183" i="1" s="1"/>
  <c r="AZ28" i="1"/>
  <c r="BB28" i="1" s="1"/>
  <c r="AZ242" i="1"/>
  <c r="BB242" i="1" s="1"/>
  <c r="AY89" i="1"/>
  <c r="BA89" i="1" s="1"/>
  <c r="AY142" i="1"/>
  <c r="BA142" i="1" s="1"/>
  <c r="AZ33" i="1"/>
  <c r="BB33" i="1" s="1"/>
  <c r="AW36" i="1"/>
  <c r="AX36" i="1" s="1"/>
  <c r="AZ36" i="1"/>
  <c r="BB36" i="1" s="1"/>
  <c r="AZ43" i="1"/>
  <c r="BB43" i="1" s="1"/>
  <c r="AY45" i="1"/>
  <c r="BA45" i="1" s="1"/>
  <c r="AW48" i="1"/>
  <c r="AX48" i="1" s="1"/>
  <c r="AZ48" i="1"/>
  <c r="BB48" i="1" s="1"/>
  <c r="AY52" i="1"/>
  <c r="BA52" i="1" s="1"/>
  <c r="AY54" i="1"/>
  <c r="BA54" i="1" s="1"/>
  <c r="AY56" i="1"/>
  <c r="BA56" i="1" s="1"/>
  <c r="AY77" i="1"/>
  <c r="BA77" i="1" s="1"/>
  <c r="AY88" i="1"/>
  <c r="BA88" i="1" s="1"/>
  <c r="AY96" i="1"/>
  <c r="BA96" i="1" s="1"/>
  <c r="AZ113" i="1"/>
  <c r="BB113" i="1" s="1"/>
  <c r="AW50" i="1"/>
  <c r="AX50" i="1" s="1"/>
  <c r="AZ50" i="1"/>
  <c r="BB50" i="1" s="1"/>
  <c r="AY271" i="1"/>
  <c r="BA271" i="1" s="1"/>
  <c r="AY312" i="1"/>
  <c r="BA312" i="1" s="1"/>
  <c r="AY270" i="1"/>
  <c r="BA270" i="1" s="1"/>
  <c r="AY308" i="1"/>
  <c r="BA308" i="1" s="1"/>
  <c r="AY291" i="1"/>
  <c r="BA291" i="1" s="1"/>
  <c r="AY243" i="1"/>
  <c r="BA243" i="1" s="1"/>
  <c r="AY328" i="1"/>
  <c r="BA328" i="1" s="1"/>
  <c r="AY286" i="1"/>
  <c r="BA286" i="1" s="1"/>
  <c r="AY284" i="1"/>
  <c r="BA284" i="1" s="1"/>
  <c r="AY303" i="1"/>
  <c r="BA303" i="1" s="1"/>
  <c r="AY227" i="1"/>
  <c r="BA227" i="1" s="1"/>
  <c r="AY211" i="1"/>
  <c r="BA211" i="1" s="1"/>
  <c r="AY226" i="1"/>
  <c r="BA226" i="1" s="1"/>
  <c r="AY210" i="1"/>
  <c r="BA210" i="1" s="1"/>
  <c r="AY340" i="1"/>
  <c r="BA340" i="1" s="1"/>
  <c r="AY273" i="1"/>
  <c r="BA273" i="1" s="1"/>
  <c r="AY304" i="1"/>
  <c r="BA304" i="1" s="1"/>
  <c r="AY252" i="1"/>
  <c r="BA252" i="1" s="1"/>
  <c r="AY335" i="1"/>
  <c r="BA335" i="1" s="1"/>
  <c r="AY334" i="1"/>
  <c r="BA334" i="1" s="1"/>
  <c r="AY302" i="1"/>
  <c r="BA302" i="1" s="1"/>
  <c r="AY276" i="1"/>
  <c r="BA276" i="1" s="1"/>
  <c r="AY257" i="1"/>
  <c r="BA257" i="1" s="1"/>
  <c r="AY268" i="1"/>
  <c r="BA268" i="1" s="1"/>
  <c r="AY277" i="1"/>
  <c r="BA277" i="1" s="1"/>
  <c r="AY337" i="1"/>
  <c r="BA337" i="1" s="1"/>
  <c r="AY289" i="1"/>
  <c r="BA289" i="1" s="1"/>
  <c r="AY260" i="1"/>
  <c r="BA260" i="1" s="1"/>
  <c r="AY336" i="1"/>
  <c r="BA336" i="1" s="1"/>
  <c r="AY288" i="1"/>
  <c r="BA288" i="1" s="1"/>
  <c r="AY235" i="1"/>
  <c r="BA235" i="1" s="1"/>
  <c r="AY275" i="1"/>
  <c r="BA275" i="1" s="1"/>
  <c r="AY332" i="1"/>
  <c r="BA332" i="1" s="1"/>
  <c r="AX52" i="1"/>
  <c r="AX54" i="1"/>
  <c r="AX56" i="1"/>
  <c r="AX58" i="1"/>
  <c r="AX60" i="1"/>
  <c r="AY219" i="1"/>
  <c r="BA219" i="1" s="1"/>
  <c r="AY264" i="1"/>
  <c r="BA264" i="1" s="1"/>
  <c r="AY305" i="1"/>
  <c r="BA305" i="1" s="1"/>
  <c r="AY320" i="1"/>
  <c r="BA320" i="1" s="1"/>
  <c r="AY272" i="1"/>
  <c r="BA272" i="1" s="1"/>
  <c r="AY256" i="1"/>
  <c r="BA256" i="1" s="1"/>
  <c r="AX62" i="1"/>
  <c r="AX64" i="1"/>
  <c r="AX66" i="1"/>
  <c r="AX68" i="1"/>
  <c r="AX70" i="1"/>
  <c r="AX72" i="1"/>
  <c r="AX74" i="1"/>
  <c r="AX76" i="1"/>
  <c r="AX78" i="1"/>
  <c r="AX80" i="1"/>
  <c r="AX82" i="1"/>
  <c r="AX84" i="1"/>
  <c r="AX86" i="1"/>
  <c r="AX88" i="1"/>
  <c r="AX90" i="1"/>
  <c r="AX92" i="1"/>
  <c r="AX94" i="1"/>
  <c r="AX96" i="1"/>
  <c r="AX98" i="1"/>
  <c r="AY99" i="1"/>
  <c r="BA99" i="1" s="1"/>
  <c r="AZ100" i="1"/>
  <c r="BB100" i="1" s="1"/>
  <c r="AX103" i="1"/>
  <c r="AX106" i="1"/>
  <c r="AY107" i="1"/>
  <c r="BA107" i="1" s="1"/>
  <c r="AZ108" i="1"/>
  <c r="BB108" i="1" s="1"/>
  <c r="AX111" i="1"/>
  <c r="AX114" i="1"/>
  <c r="AY115" i="1"/>
  <c r="BA115" i="1" s="1"/>
  <c r="AZ116" i="1"/>
  <c r="BB116" i="1" s="1"/>
  <c r="AX119" i="1"/>
  <c r="AX122" i="1"/>
  <c r="AY123" i="1"/>
  <c r="BA123" i="1" s="1"/>
  <c r="AZ124" i="1"/>
  <c r="BB124" i="1" s="1"/>
  <c r="AZ346" i="1"/>
  <c r="BB346" i="1" s="1"/>
  <c r="AZ310" i="1"/>
  <c r="BB310" i="1" s="1"/>
  <c r="AZ278" i="1"/>
  <c r="BB278" i="1" s="1"/>
  <c r="AZ246" i="1"/>
  <c r="BB246" i="1" s="1"/>
  <c r="AX127" i="1"/>
  <c r="AX130" i="1"/>
  <c r="AY131" i="1"/>
  <c r="BA131" i="1" s="1"/>
  <c r="AZ132" i="1"/>
  <c r="BB132" i="1" s="1"/>
  <c r="AX135" i="1"/>
  <c r="AX138" i="1"/>
  <c r="AY139" i="1"/>
  <c r="BA139" i="1" s="1"/>
  <c r="AW152" i="1"/>
  <c r="AX152" i="1" s="1"/>
  <c r="AZ152" i="1"/>
  <c r="BB152" i="1" s="1"/>
  <c r="AY154" i="1"/>
  <c r="BA154" i="1" s="1"/>
  <c r="AU154" i="1"/>
  <c r="AU155" i="1"/>
  <c r="AY155" i="1"/>
  <c r="BA155" i="1" s="1"/>
  <c r="AW168" i="1"/>
  <c r="AX168" i="1" s="1"/>
  <c r="AZ168" i="1"/>
  <c r="BB168" i="1" s="1"/>
  <c r="AY170" i="1"/>
  <c r="BA170" i="1" s="1"/>
  <c r="AU170" i="1"/>
  <c r="AU171" i="1"/>
  <c r="AY171" i="1"/>
  <c r="BA171" i="1" s="1"/>
  <c r="AZ179" i="1"/>
  <c r="BB179" i="1" s="1"/>
  <c r="AW184" i="1"/>
  <c r="AX184" i="1" s="1"/>
  <c r="AZ184" i="1"/>
  <c r="BB184" i="1" s="1"/>
  <c r="AY186" i="1"/>
  <c r="BA186" i="1" s="1"/>
  <c r="AU186" i="1"/>
  <c r="AU187" i="1"/>
  <c r="AY187" i="1"/>
  <c r="BA187" i="1" s="1"/>
  <c r="AW200" i="1"/>
  <c r="AX200" i="1" s="1"/>
  <c r="AZ200" i="1"/>
  <c r="BB200" i="1" s="1"/>
  <c r="AY202" i="1"/>
  <c r="BA202" i="1" s="1"/>
  <c r="AU202" i="1"/>
  <c r="AU203" i="1"/>
  <c r="AY203" i="1"/>
  <c r="BA203" i="1" s="1"/>
  <c r="AZ212" i="1"/>
  <c r="BB212" i="1" s="1"/>
  <c r="AZ220" i="1"/>
  <c r="BB220" i="1" s="1"/>
  <c r="AZ221" i="1"/>
  <c r="BB221" i="1" s="1"/>
  <c r="AU228" i="1"/>
  <c r="AY228" i="1"/>
  <c r="BA228" i="1" s="1"/>
  <c r="AY230" i="1"/>
  <c r="BA230" i="1" s="1"/>
  <c r="AU253" i="1"/>
  <c r="AY253" i="1"/>
  <c r="BA253" i="1" s="1"/>
  <c r="AY290" i="1"/>
  <c r="BA290" i="1" s="1"/>
  <c r="AY327" i="1"/>
  <c r="BA327" i="1" s="1"/>
  <c r="AY106" i="1"/>
  <c r="BA106" i="1" s="1"/>
  <c r="AZ111" i="1"/>
  <c r="BB111" i="1" s="1"/>
  <c r="AY114" i="1"/>
  <c r="BA114" i="1" s="1"/>
  <c r="AZ119" i="1"/>
  <c r="BB119" i="1" s="1"/>
  <c r="AY122" i="1"/>
  <c r="BA122" i="1" s="1"/>
  <c r="AY130" i="1"/>
  <c r="BA130" i="1" s="1"/>
  <c r="AY138" i="1"/>
  <c r="BA138" i="1" s="1"/>
  <c r="AZ142" i="1"/>
  <c r="BB142" i="1" s="1"/>
  <c r="AY144" i="1"/>
  <c r="BA144" i="1" s="1"/>
  <c r="AY146" i="1"/>
  <c r="BA146" i="1" s="1"/>
  <c r="AU146" i="1"/>
  <c r="AW154" i="1"/>
  <c r="AZ154" i="1"/>
  <c r="BB154" i="1" s="1"/>
  <c r="AY156" i="1"/>
  <c r="BA156" i="1" s="1"/>
  <c r="AU156" i="1"/>
  <c r="AU157" i="1"/>
  <c r="AY157" i="1"/>
  <c r="BA157" i="1" s="1"/>
  <c r="AW170" i="1"/>
  <c r="AZ170" i="1"/>
  <c r="BB170" i="1" s="1"/>
  <c r="AY172" i="1"/>
  <c r="BA172" i="1" s="1"/>
  <c r="AU172" i="1"/>
  <c r="AU173" i="1"/>
  <c r="AY173" i="1"/>
  <c r="BA173" i="1" s="1"/>
  <c r="AW186" i="1"/>
  <c r="AZ186" i="1"/>
  <c r="BB186" i="1" s="1"/>
  <c r="AY188" i="1"/>
  <c r="BA188" i="1" s="1"/>
  <c r="AU188" i="1"/>
  <c r="AU189" i="1"/>
  <c r="AY189" i="1"/>
  <c r="BA189" i="1" s="1"/>
  <c r="AW202" i="1"/>
  <c r="AX202" i="1" s="1"/>
  <c r="AZ202" i="1"/>
  <c r="BB202" i="1" s="1"/>
  <c r="AY204" i="1"/>
  <c r="BA204" i="1" s="1"/>
  <c r="AU204" i="1"/>
  <c r="AU205" i="1"/>
  <c r="AY205" i="1"/>
  <c r="BA205" i="1" s="1"/>
  <c r="AY224" i="1"/>
  <c r="BA224" i="1" s="1"/>
  <c r="AY237" i="1"/>
  <c r="BA237" i="1" s="1"/>
  <c r="AU237" i="1"/>
  <c r="AW238" i="1"/>
  <c r="AX238" i="1" s="1"/>
  <c r="AZ238" i="1"/>
  <c r="BB238" i="1" s="1"/>
  <c r="AY247" i="1"/>
  <c r="BA247" i="1" s="1"/>
  <c r="AY306" i="1"/>
  <c r="BA306" i="1" s="1"/>
  <c r="AY343" i="1"/>
  <c r="BA343" i="1" s="1"/>
  <c r="AY347" i="1"/>
  <c r="BA347" i="1" s="1"/>
  <c r="AZ312" i="1"/>
  <c r="BB312" i="1" s="1"/>
  <c r="AZ248" i="1"/>
  <c r="BB248" i="1" s="1"/>
  <c r="AZ270" i="1"/>
  <c r="BB270" i="1" s="1"/>
  <c r="AZ308" i="1"/>
  <c r="BB308" i="1" s="1"/>
  <c r="AZ322" i="1"/>
  <c r="BB322" i="1" s="1"/>
  <c r="AZ328" i="1"/>
  <c r="BB328" i="1" s="1"/>
  <c r="AZ286" i="1"/>
  <c r="BB286" i="1" s="1"/>
  <c r="AZ262" i="1"/>
  <c r="BB262" i="1" s="1"/>
  <c r="AZ284" i="1"/>
  <c r="BB284" i="1" s="1"/>
  <c r="AZ340" i="1"/>
  <c r="BB340" i="1" s="1"/>
  <c r="AZ304" i="1"/>
  <c r="BB304" i="1" s="1"/>
  <c r="AZ342" i="1"/>
  <c r="BB342" i="1" s="1"/>
  <c r="AZ252" i="1"/>
  <c r="BB252" i="1" s="1"/>
  <c r="AZ334" i="1"/>
  <c r="BB334" i="1" s="1"/>
  <c r="AZ302" i="1"/>
  <c r="BB302" i="1" s="1"/>
  <c r="AZ276" i="1"/>
  <c r="BB276" i="1" s="1"/>
  <c r="AZ268" i="1"/>
  <c r="BB268" i="1" s="1"/>
  <c r="AZ260" i="1"/>
  <c r="BB260" i="1" s="1"/>
  <c r="AZ336" i="1"/>
  <c r="BB336" i="1" s="1"/>
  <c r="AZ288" i="1"/>
  <c r="BB288" i="1" s="1"/>
  <c r="AZ338" i="1"/>
  <c r="BB338" i="1" s="1"/>
  <c r="AZ258" i="1"/>
  <c r="BB258" i="1" s="1"/>
  <c r="AZ330" i="1"/>
  <c r="BB330" i="1" s="1"/>
  <c r="AZ266" i="1"/>
  <c r="BB266" i="1" s="1"/>
  <c r="AZ294" i="1"/>
  <c r="BB294" i="1" s="1"/>
  <c r="AZ332" i="1"/>
  <c r="BB332" i="1" s="1"/>
  <c r="AZ52" i="1"/>
  <c r="BB52" i="1" s="1"/>
  <c r="AZ54" i="1"/>
  <c r="BB54" i="1" s="1"/>
  <c r="AZ56" i="1"/>
  <c r="BB56" i="1" s="1"/>
  <c r="AZ58" i="1"/>
  <c r="BB58" i="1" s="1"/>
  <c r="AZ60" i="1"/>
  <c r="BB60" i="1" s="1"/>
  <c r="AZ264" i="1"/>
  <c r="BB264" i="1" s="1"/>
  <c r="AZ320" i="1"/>
  <c r="BB320" i="1" s="1"/>
  <c r="AZ272" i="1"/>
  <c r="BB272" i="1" s="1"/>
  <c r="AZ256" i="1"/>
  <c r="BB256" i="1" s="1"/>
  <c r="AZ225" i="1"/>
  <c r="BB225" i="1" s="1"/>
  <c r="AZ306" i="1"/>
  <c r="BB306" i="1" s="1"/>
  <c r="AZ274" i="1"/>
  <c r="BB274" i="1" s="1"/>
  <c r="AZ62" i="1"/>
  <c r="BB62" i="1" s="1"/>
  <c r="AZ64" i="1"/>
  <c r="BB64" i="1" s="1"/>
  <c r="AZ66" i="1"/>
  <c r="BB66" i="1" s="1"/>
  <c r="AZ68" i="1"/>
  <c r="BB68" i="1" s="1"/>
  <c r="AZ70" i="1"/>
  <c r="BB70" i="1" s="1"/>
  <c r="AZ72" i="1"/>
  <c r="BB72" i="1" s="1"/>
  <c r="AZ74" i="1"/>
  <c r="BB74" i="1" s="1"/>
  <c r="AZ76" i="1"/>
  <c r="BB76" i="1" s="1"/>
  <c r="AZ78" i="1"/>
  <c r="BB78" i="1" s="1"/>
  <c r="AZ80" i="1"/>
  <c r="BB80" i="1" s="1"/>
  <c r="AZ82" i="1"/>
  <c r="BB82" i="1" s="1"/>
  <c r="AZ84" i="1"/>
  <c r="BB84" i="1" s="1"/>
  <c r="AZ86" i="1"/>
  <c r="BB86" i="1" s="1"/>
  <c r="AZ88" i="1"/>
  <c r="BB88" i="1" s="1"/>
  <c r="AZ90" i="1"/>
  <c r="BB90" i="1" s="1"/>
  <c r="AZ92" i="1"/>
  <c r="BB92" i="1" s="1"/>
  <c r="AZ94" i="1"/>
  <c r="BB94" i="1" s="1"/>
  <c r="AZ96" i="1"/>
  <c r="BB96" i="1" s="1"/>
  <c r="AZ98" i="1"/>
  <c r="BB98" i="1" s="1"/>
  <c r="AY105" i="1"/>
  <c r="BA105" i="1" s="1"/>
  <c r="AZ106" i="1"/>
  <c r="BB106" i="1" s="1"/>
  <c r="AY113" i="1"/>
  <c r="BA113" i="1" s="1"/>
  <c r="AZ114" i="1"/>
  <c r="BB114" i="1" s="1"/>
  <c r="AY121" i="1"/>
  <c r="BA121" i="1" s="1"/>
  <c r="AZ122" i="1"/>
  <c r="BB122" i="1" s="1"/>
  <c r="AY129" i="1"/>
  <c r="BA129" i="1" s="1"/>
  <c r="AZ130" i="1"/>
  <c r="BB130" i="1" s="1"/>
  <c r="AY137" i="1"/>
  <c r="BA137" i="1" s="1"/>
  <c r="AZ138" i="1"/>
  <c r="BB138" i="1" s="1"/>
  <c r="AZ141" i="1"/>
  <c r="BB141" i="1" s="1"/>
  <c r="AW142" i="1"/>
  <c r="AX142" i="1" s="1"/>
  <c r="AY143" i="1"/>
  <c r="BA143" i="1" s="1"/>
  <c r="AZ146" i="1"/>
  <c r="BB146" i="1" s="1"/>
  <c r="AU147" i="1"/>
  <c r="AY147" i="1"/>
  <c r="BA147" i="1" s="1"/>
  <c r="AZ151" i="1"/>
  <c r="BB151" i="1" s="1"/>
  <c r="AX154" i="1"/>
  <c r="AW156" i="1"/>
  <c r="AX156" i="1" s="1"/>
  <c r="AZ156" i="1"/>
  <c r="BB156" i="1" s="1"/>
  <c r="AY158" i="1"/>
  <c r="BA158" i="1" s="1"/>
  <c r="AU158" i="1"/>
  <c r="AU159" i="1"/>
  <c r="AY159" i="1"/>
  <c r="BA159" i="1" s="1"/>
  <c r="AX170" i="1"/>
  <c r="AW172" i="1"/>
  <c r="AX172" i="1" s="1"/>
  <c r="AZ172" i="1"/>
  <c r="BB172" i="1" s="1"/>
  <c r="AY174" i="1"/>
  <c r="BA174" i="1" s="1"/>
  <c r="AU174" i="1"/>
  <c r="AU175" i="1"/>
  <c r="AY175" i="1"/>
  <c r="BA175" i="1" s="1"/>
  <c r="AX186" i="1"/>
  <c r="AW188" i="1"/>
  <c r="AX188" i="1" s="1"/>
  <c r="AZ188" i="1"/>
  <c r="BB188" i="1" s="1"/>
  <c r="AY190" i="1"/>
  <c r="BA190" i="1" s="1"/>
  <c r="AU190" i="1"/>
  <c r="AU191" i="1"/>
  <c r="AY191" i="1"/>
  <c r="BA191" i="1" s="1"/>
  <c r="AZ199" i="1"/>
  <c r="BB199" i="1" s="1"/>
  <c r="AW204" i="1"/>
  <c r="AX204" i="1" s="1"/>
  <c r="AZ204" i="1"/>
  <c r="BB204" i="1" s="1"/>
  <c r="AY206" i="1"/>
  <c r="BA206" i="1" s="1"/>
  <c r="AU206" i="1"/>
  <c r="AU207" i="1"/>
  <c r="AY207" i="1"/>
  <c r="BA207" i="1" s="1"/>
  <c r="AY223" i="1"/>
  <c r="BA223" i="1" s="1"/>
  <c r="AW224" i="1"/>
  <c r="AX224" i="1" s="1"/>
  <c r="AZ224" i="1"/>
  <c r="BB224" i="1" s="1"/>
  <c r="AU236" i="1"/>
  <c r="AY236" i="1"/>
  <c r="BA236" i="1" s="1"/>
  <c r="AZ247" i="1"/>
  <c r="BB247" i="1" s="1"/>
  <c r="AW247" i="1"/>
  <c r="AX247" i="1" s="1"/>
  <c r="AY248" i="1"/>
  <c r="BA248" i="1" s="1"/>
  <c r="AY261" i="1"/>
  <c r="BA261" i="1" s="1"/>
  <c r="AY267" i="1"/>
  <c r="BA267" i="1" s="1"/>
  <c r="AY316" i="1"/>
  <c r="BA316" i="1" s="1"/>
  <c r="AY322" i="1"/>
  <c r="BA322" i="1" s="1"/>
  <c r="AY339" i="1"/>
  <c r="BA339" i="1" s="1"/>
  <c r="AZ133" i="1"/>
  <c r="BB133" i="1" s="1"/>
  <c r="AZ153" i="1"/>
  <c r="BB153" i="1" s="1"/>
  <c r="AW158" i="1"/>
  <c r="AX158" i="1" s="1"/>
  <c r="AZ158" i="1"/>
  <c r="BB158" i="1" s="1"/>
  <c r="AY160" i="1"/>
  <c r="BA160" i="1" s="1"/>
  <c r="AU160" i="1"/>
  <c r="AU161" i="1"/>
  <c r="AY161" i="1"/>
  <c r="BA161" i="1" s="1"/>
  <c r="AW174" i="1"/>
  <c r="AX174" i="1" s="1"/>
  <c r="AZ174" i="1"/>
  <c r="BB174" i="1" s="1"/>
  <c r="AY176" i="1"/>
  <c r="BA176" i="1" s="1"/>
  <c r="AU176" i="1"/>
  <c r="AU177" i="1"/>
  <c r="AY177" i="1"/>
  <c r="BA177" i="1" s="1"/>
  <c r="AZ185" i="1"/>
  <c r="BB185" i="1" s="1"/>
  <c r="AW190" i="1"/>
  <c r="AX190" i="1" s="1"/>
  <c r="AZ190" i="1"/>
  <c r="BB190" i="1" s="1"/>
  <c r="AY192" i="1"/>
  <c r="BA192" i="1" s="1"/>
  <c r="AU192" i="1"/>
  <c r="AU193" i="1"/>
  <c r="AY193" i="1"/>
  <c r="BA193" i="1" s="1"/>
  <c r="AW206" i="1"/>
  <c r="AX206" i="1" s="1"/>
  <c r="AZ206" i="1"/>
  <c r="BB206" i="1" s="1"/>
  <c r="AY208" i="1"/>
  <c r="BA208" i="1" s="1"/>
  <c r="AU208" i="1"/>
  <c r="AY215" i="1"/>
  <c r="BA215" i="1" s="1"/>
  <c r="AY216" i="1"/>
  <c r="BA216" i="1" s="1"/>
  <c r="AU216" i="1"/>
  <c r="AW223" i="1"/>
  <c r="AX223" i="1" s="1"/>
  <c r="AY225" i="1"/>
  <c r="BA225" i="1" s="1"/>
  <c r="AY232" i="1"/>
  <c r="BA232" i="1" s="1"/>
  <c r="AY245" i="1"/>
  <c r="BA245" i="1" s="1"/>
  <c r="AU245" i="1"/>
  <c r="AY251" i="1"/>
  <c r="BA251" i="1" s="1"/>
  <c r="AY283" i="1"/>
  <c r="BA283" i="1" s="1"/>
  <c r="AY338" i="1"/>
  <c r="BA338" i="1" s="1"/>
  <c r="AY103" i="1"/>
  <c r="BA103" i="1" s="1"/>
  <c r="AY111" i="1"/>
  <c r="BA111" i="1" s="1"/>
  <c r="AZ112" i="1"/>
  <c r="BB112" i="1" s="1"/>
  <c r="AY119" i="1"/>
  <c r="BA119" i="1" s="1"/>
  <c r="AZ120" i="1"/>
  <c r="BB120" i="1" s="1"/>
  <c r="AY127" i="1"/>
  <c r="BA127" i="1" s="1"/>
  <c r="AY135" i="1"/>
  <c r="BA135" i="1" s="1"/>
  <c r="AZ140" i="1"/>
  <c r="BB140" i="1" s="1"/>
  <c r="AY148" i="1"/>
  <c r="BA148" i="1" s="1"/>
  <c r="AU148" i="1"/>
  <c r="AZ155" i="1"/>
  <c r="BB155" i="1" s="1"/>
  <c r="AW160" i="1"/>
  <c r="AX160" i="1" s="1"/>
  <c r="AZ160" i="1"/>
  <c r="BB160" i="1" s="1"/>
  <c r="AY162" i="1"/>
  <c r="BA162" i="1" s="1"/>
  <c r="AU162" i="1"/>
  <c r="AU163" i="1"/>
  <c r="AY163" i="1"/>
  <c r="BA163" i="1" s="1"/>
  <c r="AZ171" i="1"/>
  <c r="BB171" i="1" s="1"/>
  <c r="AW176" i="1"/>
  <c r="AX176" i="1" s="1"/>
  <c r="AZ176" i="1"/>
  <c r="BB176" i="1" s="1"/>
  <c r="AY178" i="1"/>
  <c r="BA178" i="1" s="1"/>
  <c r="AU178" i="1"/>
  <c r="AU179" i="1"/>
  <c r="AY179" i="1"/>
  <c r="BA179" i="1" s="1"/>
  <c r="AZ187" i="1"/>
  <c r="BB187" i="1" s="1"/>
  <c r="AW192" i="1"/>
  <c r="AX192" i="1" s="1"/>
  <c r="AZ192" i="1"/>
  <c r="BB192" i="1" s="1"/>
  <c r="AY194" i="1"/>
  <c r="BA194" i="1" s="1"/>
  <c r="AU194" i="1"/>
  <c r="AU195" i="1"/>
  <c r="AY195" i="1"/>
  <c r="BA195" i="1" s="1"/>
  <c r="AZ203" i="1"/>
  <c r="BB203" i="1" s="1"/>
  <c r="AW208" i="1"/>
  <c r="AX208" i="1" s="1"/>
  <c r="AZ208" i="1"/>
  <c r="BB208" i="1" s="1"/>
  <c r="AU212" i="1"/>
  <c r="AY212" i="1"/>
  <c r="BA212" i="1" s="1"/>
  <c r="AY213" i="1"/>
  <c r="BA213" i="1" s="1"/>
  <c r="AW216" i="1"/>
  <c r="AX216" i="1" s="1"/>
  <c r="AZ216" i="1"/>
  <c r="BB216" i="1" s="1"/>
  <c r="AU220" i="1"/>
  <c r="AY220" i="1"/>
  <c r="BA220" i="1" s="1"/>
  <c r="AY221" i="1"/>
  <c r="BA221" i="1" s="1"/>
  <c r="AZ223" i="1"/>
  <c r="BB223" i="1" s="1"/>
  <c r="AZ226" i="1"/>
  <c r="BB226" i="1" s="1"/>
  <c r="AY231" i="1"/>
  <c r="BA231" i="1" s="1"/>
  <c r="AW232" i="1"/>
  <c r="AX232" i="1" s="1"/>
  <c r="AZ232" i="1"/>
  <c r="BB232" i="1" s="1"/>
  <c r="AZ237" i="1"/>
  <c r="BB237" i="1" s="1"/>
  <c r="AU244" i="1"/>
  <c r="AY244" i="1"/>
  <c r="BA244" i="1" s="1"/>
  <c r="AU250" i="1"/>
  <c r="AY250" i="1"/>
  <c r="BA250" i="1" s="1"/>
  <c r="AY258" i="1"/>
  <c r="BA258" i="1" s="1"/>
  <c r="AY263" i="1"/>
  <c r="BA263" i="1" s="1"/>
  <c r="AY299" i="1"/>
  <c r="BA299" i="1" s="1"/>
  <c r="AZ123" i="1"/>
  <c r="BB123" i="1" s="1"/>
  <c r="AZ131" i="1"/>
  <c r="BB131" i="1" s="1"/>
  <c r="AZ139" i="1"/>
  <c r="BB139" i="1" s="1"/>
  <c r="AY141" i="1"/>
  <c r="BA141" i="1" s="1"/>
  <c r="AZ148" i="1"/>
  <c r="BB148" i="1" s="1"/>
  <c r="AU149" i="1"/>
  <c r="AY149" i="1"/>
  <c r="BA149" i="1" s="1"/>
  <c r="AZ157" i="1"/>
  <c r="BB157" i="1" s="1"/>
  <c r="AW162" i="1"/>
  <c r="AX162" i="1" s="1"/>
  <c r="AZ162" i="1"/>
  <c r="BB162" i="1" s="1"/>
  <c r="AY164" i="1"/>
  <c r="BA164" i="1" s="1"/>
  <c r="AU164" i="1"/>
  <c r="AU165" i="1"/>
  <c r="AY165" i="1"/>
  <c r="BA165" i="1" s="1"/>
  <c r="AZ173" i="1"/>
  <c r="BB173" i="1" s="1"/>
  <c r="AW178" i="1"/>
  <c r="AZ178" i="1"/>
  <c r="BB178" i="1" s="1"/>
  <c r="AY180" i="1"/>
  <c r="BA180" i="1" s="1"/>
  <c r="AU180" i="1"/>
  <c r="AU181" i="1"/>
  <c r="AY181" i="1"/>
  <c r="BA181" i="1" s="1"/>
  <c r="AW194" i="1"/>
  <c r="AZ194" i="1"/>
  <c r="BB194" i="1" s="1"/>
  <c r="AY196" i="1"/>
  <c r="BA196" i="1" s="1"/>
  <c r="AU196" i="1"/>
  <c r="AU197" i="1"/>
  <c r="AY197" i="1"/>
  <c r="BA197" i="1" s="1"/>
  <c r="AZ205" i="1"/>
  <c r="BB205" i="1" s="1"/>
  <c r="AW214" i="1"/>
  <c r="AX214" i="1" s="1"/>
  <c r="AW222" i="1"/>
  <c r="AX222" i="1" s="1"/>
  <c r="AZ222" i="1"/>
  <c r="BB222" i="1" s="1"/>
  <c r="AW231" i="1"/>
  <c r="AX231" i="1" s="1"/>
  <c r="AZ236" i="1"/>
  <c r="BB236" i="1" s="1"/>
  <c r="AY240" i="1"/>
  <c r="BA240" i="1" s="1"/>
  <c r="AY279" i="1"/>
  <c r="BA279" i="1" s="1"/>
  <c r="AY315" i="1"/>
  <c r="BA315" i="1" s="1"/>
  <c r="AZ83" i="1"/>
  <c r="BB83" i="1" s="1"/>
  <c r="AZ89" i="1"/>
  <c r="BB89" i="1" s="1"/>
  <c r="AZ91" i="1"/>
  <c r="BB91" i="1" s="1"/>
  <c r="AZ97" i="1"/>
  <c r="BB97" i="1" s="1"/>
  <c r="AY101" i="1"/>
  <c r="BA101" i="1" s="1"/>
  <c r="AX105" i="1"/>
  <c r="AY109" i="1"/>
  <c r="BA109" i="1" s="1"/>
  <c r="AX113" i="1"/>
  <c r="AY117" i="1"/>
  <c r="BA117" i="1" s="1"/>
  <c r="AZ118" i="1"/>
  <c r="BB118" i="1" s="1"/>
  <c r="AX121" i="1"/>
  <c r="AY309" i="1"/>
  <c r="BA309" i="1" s="1"/>
  <c r="AY125" i="1"/>
  <c r="BA125" i="1" s="1"/>
  <c r="AX129" i="1"/>
  <c r="AY133" i="1"/>
  <c r="BA133" i="1" s="1"/>
  <c r="AX137" i="1"/>
  <c r="AX140" i="1"/>
  <c r="AU141" i="1"/>
  <c r="AZ144" i="1"/>
  <c r="BB144" i="1" s="1"/>
  <c r="AZ147" i="1"/>
  <c r="BB147" i="1" s="1"/>
  <c r="AW148" i="1"/>
  <c r="AX148" i="1" s="1"/>
  <c r="AY150" i="1"/>
  <c r="BA150" i="1" s="1"/>
  <c r="AU150" i="1"/>
  <c r="AU151" i="1"/>
  <c r="AY151" i="1"/>
  <c r="BA151" i="1" s="1"/>
  <c r="AZ159" i="1"/>
  <c r="BB159" i="1" s="1"/>
  <c r="AW164" i="1"/>
  <c r="AX164" i="1" s="1"/>
  <c r="AZ164" i="1"/>
  <c r="BB164" i="1" s="1"/>
  <c r="AY166" i="1"/>
  <c r="BA166" i="1" s="1"/>
  <c r="AU166" i="1"/>
  <c r="AU167" i="1"/>
  <c r="AY167" i="1"/>
  <c r="BA167" i="1" s="1"/>
  <c r="AZ175" i="1"/>
  <c r="BB175" i="1" s="1"/>
  <c r="AX178" i="1"/>
  <c r="AW180" i="1"/>
  <c r="AX180" i="1" s="1"/>
  <c r="AZ180" i="1"/>
  <c r="BB180" i="1" s="1"/>
  <c r="AY182" i="1"/>
  <c r="BA182" i="1" s="1"/>
  <c r="AU182" i="1"/>
  <c r="AU183" i="1"/>
  <c r="AY183" i="1"/>
  <c r="BA183" i="1" s="1"/>
  <c r="AZ191" i="1"/>
  <c r="BB191" i="1" s="1"/>
  <c r="AX194" i="1"/>
  <c r="AW196" i="1"/>
  <c r="AZ196" i="1"/>
  <c r="BB196" i="1" s="1"/>
  <c r="AY198" i="1"/>
  <c r="BA198" i="1" s="1"/>
  <c r="AU198" i="1"/>
  <c r="AU199" i="1"/>
  <c r="AY199" i="1"/>
  <c r="BA199" i="1" s="1"/>
  <c r="AX210" i="1"/>
  <c r="AY214" i="1"/>
  <c r="BA214" i="1" s="1"/>
  <c r="AZ215" i="1"/>
  <c r="BB215" i="1" s="1"/>
  <c r="AX218" i="1"/>
  <c r="AY222" i="1"/>
  <c r="BA222" i="1" s="1"/>
  <c r="AZ231" i="1"/>
  <c r="BB231" i="1" s="1"/>
  <c r="AY239" i="1"/>
  <c r="BA239" i="1" s="1"/>
  <c r="AW240" i="1"/>
  <c r="AX240" i="1" s="1"/>
  <c r="AZ240" i="1"/>
  <c r="BB240" i="1" s="1"/>
  <c r="AZ245" i="1"/>
  <c r="BB245" i="1" s="1"/>
  <c r="AU249" i="1"/>
  <c r="AY249" i="1"/>
  <c r="BA249" i="1" s="1"/>
  <c r="AY295" i="1"/>
  <c r="BA295" i="1" s="1"/>
  <c r="AY331" i="1"/>
  <c r="BA331" i="1" s="1"/>
  <c r="AY341" i="1"/>
  <c r="BA341" i="1" s="1"/>
  <c r="AY100" i="1"/>
  <c r="BA100" i="1" s="1"/>
  <c r="AU101" i="1"/>
  <c r="AY108" i="1"/>
  <c r="BA108" i="1" s="1"/>
  <c r="AU109" i="1"/>
  <c r="AY116" i="1"/>
  <c r="BA116" i="1" s="1"/>
  <c r="AU117" i="1"/>
  <c r="AY124" i="1"/>
  <c r="BA124" i="1" s="1"/>
  <c r="AU125" i="1"/>
  <c r="AY132" i="1"/>
  <c r="BA132" i="1" s="1"/>
  <c r="AU133" i="1"/>
  <c r="AY140" i="1"/>
  <c r="BA140" i="1" s="1"/>
  <c r="AZ143" i="1"/>
  <c r="BB143" i="1" s="1"/>
  <c r="AW144" i="1"/>
  <c r="AX144" i="1" s="1"/>
  <c r="AU145" i="1"/>
  <c r="AY145" i="1"/>
  <c r="BA145" i="1" s="1"/>
  <c r="AW150" i="1"/>
  <c r="AX150" i="1" s="1"/>
  <c r="AZ150" i="1"/>
  <c r="BB150" i="1" s="1"/>
  <c r="AY152" i="1"/>
  <c r="BA152" i="1" s="1"/>
  <c r="AU152" i="1"/>
  <c r="AU153" i="1"/>
  <c r="AY153" i="1"/>
  <c r="BA153" i="1" s="1"/>
  <c r="AW166" i="1"/>
  <c r="AX166" i="1" s="1"/>
  <c r="AZ166" i="1"/>
  <c r="BB166" i="1" s="1"/>
  <c r="AY168" i="1"/>
  <c r="BA168" i="1" s="1"/>
  <c r="AU168" i="1"/>
  <c r="AU169" i="1"/>
  <c r="AY169" i="1"/>
  <c r="BA169" i="1" s="1"/>
  <c r="AW182" i="1"/>
  <c r="AX182" i="1" s="1"/>
  <c r="AZ182" i="1"/>
  <c r="BB182" i="1" s="1"/>
  <c r="AY184" i="1"/>
  <c r="BA184" i="1" s="1"/>
  <c r="AU184" i="1"/>
  <c r="AU185" i="1"/>
  <c r="AY185" i="1"/>
  <c r="BA185" i="1" s="1"/>
  <c r="AX196" i="1"/>
  <c r="AW198" i="1"/>
  <c r="AX198" i="1" s="1"/>
  <c r="AZ198" i="1"/>
  <c r="BB198" i="1" s="1"/>
  <c r="AY200" i="1"/>
  <c r="BA200" i="1" s="1"/>
  <c r="AU200" i="1"/>
  <c r="AU201" i="1"/>
  <c r="AY201" i="1"/>
  <c r="BA201" i="1" s="1"/>
  <c r="AZ210" i="1"/>
  <c r="BB210" i="1" s="1"/>
  <c r="AZ214" i="1"/>
  <c r="BB214" i="1" s="1"/>
  <c r="AZ218" i="1"/>
  <c r="BB218" i="1" s="1"/>
  <c r="AY229" i="1"/>
  <c r="BA229" i="1" s="1"/>
  <c r="AU229" i="1"/>
  <c r="AW230" i="1"/>
  <c r="AX230" i="1" s="1"/>
  <c r="AZ230" i="1"/>
  <c r="BB230" i="1" s="1"/>
  <c r="AW239" i="1"/>
  <c r="AX239" i="1" s="1"/>
  <c r="AZ244" i="1"/>
  <c r="BB244" i="1" s="1"/>
  <c r="AZ249" i="1"/>
  <c r="BB249" i="1" s="1"/>
  <c r="AW249" i="1"/>
  <c r="AX249" i="1" s="1"/>
  <c r="AY274" i="1"/>
  <c r="BA274" i="1" s="1"/>
  <c r="AY311" i="1"/>
  <c r="BA311" i="1" s="1"/>
  <c r="AX209" i="1"/>
  <c r="AZ211" i="1"/>
  <c r="BB211" i="1" s="1"/>
  <c r="AU215" i="1"/>
  <c r="AX217" i="1"/>
  <c r="AZ219" i="1"/>
  <c r="BB219" i="1" s="1"/>
  <c r="AU223" i="1"/>
  <c r="AX225" i="1"/>
  <c r="AZ227" i="1"/>
  <c r="BB227" i="1" s="1"/>
  <c r="AU231" i="1"/>
  <c r="AX233" i="1"/>
  <c r="AZ235" i="1"/>
  <c r="BB235" i="1" s="1"/>
  <c r="AU239" i="1"/>
  <c r="AX241" i="1"/>
  <c r="AZ243" i="1"/>
  <c r="BB243" i="1" s="1"/>
  <c r="AU247" i="1"/>
  <c r="AZ253" i="1"/>
  <c r="BB253" i="1" s="1"/>
  <c r="AW253" i="1"/>
  <c r="AX253" i="1" s="1"/>
  <c r="AU263" i="1"/>
  <c r="AY265" i="1"/>
  <c r="BA265" i="1" s="1"/>
  <c r="AZ269" i="1"/>
  <c r="BB269" i="1" s="1"/>
  <c r="AW269" i="1"/>
  <c r="AX269" i="1" s="1"/>
  <c r="AU279" i="1"/>
  <c r="AY281" i="1"/>
  <c r="BA281" i="1" s="1"/>
  <c r="AZ285" i="1"/>
  <c r="BB285" i="1" s="1"/>
  <c r="AW285" i="1"/>
  <c r="AX285" i="1" s="1"/>
  <c r="AU295" i="1"/>
  <c r="AY297" i="1"/>
  <c r="BA297" i="1" s="1"/>
  <c r="AZ301" i="1"/>
  <c r="BB301" i="1" s="1"/>
  <c r="AW301" i="1"/>
  <c r="AX301" i="1" s="1"/>
  <c r="AU311" i="1"/>
  <c r="AY313" i="1"/>
  <c r="BA313" i="1" s="1"/>
  <c r="AZ317" i="1"/>
  <c r="BB317" i="1" s="1"/>
  <c r="AW317" i="1"/>
  <c r="AX317" i="1" s="1"/>
  <c r="AU327" i="1"/>
  <c r="AY329" i="1"/>
  <c r="BA329" i="1" s="1"/>
  <c r="AZ333" i="1"/>
  <c r="BB333" i="1" s="1"/>
  <c r="AW333" i="1"/>
  <c r="AX333" i="1" s="1"/>
  <c r="AU343" i="1"/>
  <c r="AY345" i="1"/>
  <c r="BA345" i="1" s="1"/>
  <c r="AX353" i="1"/>
  <c r="AX369" i="1"/>
  <c r="AX385" i="1"/>
  <c r="AX401" i="1"/>
  <c r="AY262" i="1"/>
  <c r="BA262" i="1" s="1"/>
  <c r="AZ263" i="1"/>
  <c r="BB263" i="1" s="1"/>
  <c r="AW263" i="1"/>
  <c r="AX263" i="1" s="1"/>
  <c r="AY278" i="1"/>
  <c r="BA278" i="1" s="1"/>
  <c r="AZ279" i="1"/>
  <c r="BB279" i="1" s="1"/>
  <c r="AW279" i="1"/>
  <c r="AX279" i="1" s="1"/>
  <c r="AY294" i="1"/>
  <c r="BA294" i="1" s="1"/>
  <c r="AZ295" i="1"/>
  <c r="BB295" i="1" s="1"/>
  <c r="AW295" i="1"/>
  <c r="AX295" i="1" s="1"/>
  <c r="AY310" i="1"/>
  <c r="BA310" i="1" s="1"/>
  <c r="AZ311" i="1"/>
  <c r="BB311" i="1" s="1"/>
  <c r="AW311" i="1"/>
  <c r="AX311" i="1" s="1"/>
  <c r="AY326" i="1"/>
  <c r="BA326" i="1" s="1"/>
  <c r="AZ327" i="1"/>
  <c r="BB327" i="1" s="1"/>
  <c r="AW327" i="1"/>
  <c r="AX327" i="1" s="1"/>
  <c r="AY342" i="1"/>
  <c r="BA342" i="1" s="1"/>
  <c r="AZ343" i="1"/>
  <c r="BB343" i="1" s="1"/>
  <c r="AW343" i="1"/>
  <c r="AX343" i="1" s="1"/>
  <c r="AU251" i="1"/>
  <c r="AZ257" i="1"/>
  <c r="BB257" i="1" s="1"/>
  <c r="AW257" i="1"/>
  <c r="AX257" i="1" s="1"/>
  <c r="AU267" i="1"/>
  <c r="AY269" i="1"/>
  <c r="BA269" i="1" s="1"/>
  <c r="AZ273" i="1"/>
  <c r="BB273" i="1" s="1"/>
  <c r="AW273" i="1"/>
  <c r="AX273" i="1" s="1"/>
  <c r="AU283" i="1"/>
  <c r="AY285" i="1"/>
  <c r="BA285" i="1" s="1"/>
  <c r="AZ289" i="1"/>
  <c r="BB289" i="1" s="1"/>
  <c r="AW289" i="1"/>
  <c r="AX289" i="1" s="1"/>
  <c r="AU299" i="1"/>
  <c r="AY301" i="1"/>
  <c r="BA301" i="1" s="1"/>
  <c r="AZ305" i="1"/>
  <c r="BB305" i="1" s="1"/>
  <c r="AW305" i="1"/>
  <c r="AX305" i="1" s="1"/>
  <c r="AU315" i="1"/>
  <c r="AY317" i="1"/>
  <c r="BA317" i="1" s="1"/>
  <c r="AZ321" i="1"/>
  <c r="BB321" i="1" s="1"/>
  <c r="AW321" i="1"/>
  <c r="AX321" i="1" s="1"/>
  <c r="AU331" i="1"/>
  <c r="AY333" i="1"/>
  <c r="BA333" i="1" s="1"/>
  <c r="AZ337" i="1"/>
  <c r="BB337" i="1" s="1"/>
  <c r="AW337" i="1"/>
  <c r="AX337" i="1" s="1"/>
  <c r="AU347" i="1"/>
  <c r="AX349" i="1"/>
  <c r="AX365" i="1"/>
  <c r="AX381" i="1"/>
  <c r="AX397" i="1"/>
  <c r="AU224" i="1"/>
  <c r="AU232" i="1"/>
  <c r="AU240" i="1"/>
  <c r="AZ251" i="1"/>
  <c r="BB251" i="1" s="1"/>
  <c r="AW251" i="1"/>
  <c r="AX251" i="1" s="1"/>
  <c r="AU258" i="1"/>
  <c r="AY266" i="1"/>
  <c r="BA266" i="1" s="1"/>
  <c r="AZ267" i="1"/>
  <c r="BB267" i="1" s="1"/>
  <c r="AW267" i="1"/>
  <c r="AX267" i="1" s="1"/>
  <c r="AU274" i="1"/>
  <c r="AY282" i="1"/>
  <c r="BA282" i="1" s="1"/>
  <c r="AZ283" i="1"/>
  <c r="BB283" i="1" s="1"/>
  <c r="AW283" i="1"/>
  <c r="AX283" i="1" s="1"/>
  <c r="AU290" i="1"/>
  <c r="AY298" i="1"/>
  <c r="BA298" i="1" s="1"/>
  <c r="AZ299" i="1"/>
  <c r="BB299" i="1" s="1"/>
  <c r="AW299" i="1"/>
  <c r="AX299" i="1" s="1"/>
  <c r="AU306" i="1"/>
  <c r="AY314" i="1"/>
  <c r="BA314" i="1" s="1"/>
  <c r="AZ315" i="1"/>
  <c r="BB315" i="1" s="1"/>
  <c r="AW315" i="1"/>
  <c r="AX315" i="1" s="1"/>
  <c r="AU322" i="1"/>
  <c r="AY330" i="1"/>
  <c r="BA330" i="1" s="1"/>
  <c r="AZ331" i="1"/>
  <c r="BB331" i="1" s="1"/>
  <c r="AW331" i="1"/>
  <c r="AX331" i="1" s="1"/>
  <c r="AU338" i="1"/>
  <c r="AU341" i="1"/>
  <c r="AY346" i="1"/>
  <c r="BA346" i="1" s="1"/>
  <c r="AZ347" i="1"/>
  <c r="BB347" i="1" s="1"/>
  <c r="AW347" i="1"/>
  <c r="AX347" i="1" s="1"/>
  <c r="AX363" i="1"/>
  <c r="AX379" i="1"/>
  <c r="AX395" i="1"/>
  <c r="AZ261" i="1"/>
  <c r="BB261" i="1" s="1"/>
  <c r="AW261" i="1"/>
  <c r="AX261" i="1" s="1"/>
  <c r="AZ277" i="1"/>
  <c r="BB277" i="1" s="1"/>
  <c r="AW277" i="1"/>
  <c r="AX277" i="1" s="1"/>
  <c r="AZ293" i="1"/>
  <c r="BB293" i="1" s="1"/>
  <c r="AW293" i="1"/>
  <c r="AZ309" i="1"/>
  <c r="BB309" i="1" s="1"/>
  <c r="AW309" i="1"/>
  <c r="AX309" i="1" s="1"/>
  <c r="AZ325" i="1"/>
  <c r="BB325" i="1" s="1"/>
  <c r="AW325" i="1"/>
  <c r="AZ341" i="1"/>
  <c r="BB341" i="1" s="1"/>
  <c r="AW341" i="1"/>
  <c r="AX341" i="1" s="1"/>
  <c r="AZ255" i="1"/>
  <c r="BB255" i="1" s="1"/>
  <c r="AW255" i="1"/>
  <c r="AX255" i="1" s="1"/>
  <c r="AZ271" i="1"/>
  <c r="BB271" i="1" s="1"/>
  <c r="AW271" i="1"/>
  <c r="AX271" i="1" s="1"/>
  <c r="AZ287" i="1"/>
  <c r="BB287" i="1" s="1"/>
  <c r="AW287" i="1"/>
  <c r="AX287" i="1" s="1"/>
  <c r="AX293" i="1"/>
  <c r="AZ303" i="1"/>
  <c r="BB303" i="1" s="1"/>
  <c r="AW303" i="1"/>
  <c r="AX303" i="1" s="1"/>
  <c r="AZ319" i="1"/>
  <c r="BB319" i="1" s="1"/>
  <c r="AW319" i="1"/>
  <c r="AX319" i="1" s="1"/>
  <c r="AX325" i="1"/>
  <c r="AZ335" i="1"/>
  <c r="BB335" i="1" s="1"/>
  <c r="AW335" i="1"/>
  <c r="AX335" i="1" s="1"/>
  <c r="AX359" i="1"/>
  <c r="AX375" i="1"/>
  <c r="AX391" i="1"/>
  <c r="AX407" i="1"/>
  <c r="AZ265" i="1"/>
  <c r="BB265" i="1" s="1"/>
  <c r="AW265" i="1"/>
  <c r="AX265" i="1" s="1"/>
  <c r="AZ281" i="1"/>
  <c r="BB281" i="1" s="1"/>
  <c r="AW281" i="1"/>
  <c r="AX281" i="1" s="1"/>
  <c r="AZ297" i="1"/>
  <c r="BB297" i="1" s="1"/>
  <c r="AW297" i="1"/>
  <c r="AX297" i="1" s="1"/>
  <c r="AZ313" i="1"/>
  <c r="BB313" i="1" s="1"/>
  <c r="AW313" i="1"/>
  <c r="AX313" i="1" s="1"/>
  <c r="AZ329" i="1"/>
  <c r="BB329" i="1" s="1"/>
  <c r="AW329" i="1"/>
  <c r="AX329" i="1" s="1"/>
  <c r="AZ345" i="1"/>
  <c r="BB345" i="1" s="1"/>
  <c r="AW345" i="1"/>
  <c r="AX345" i="1" s="1"/>
  <c r="AZ259" i="1"/>
  <c r="BB259" i="1" s="1"/>
  <c r="AW259" i="1"/>
  <c r="AX259" i="1" s="1"/>
  <c r="AZ275" i="1"/>
  <c r="BB275" i="1" s="1"/>
  <c r="AW275" i="1"/>
  <c r="AX275" i="1" s="1"/>
  <c r="AZ291" i="1"/>
  <c r="BB291" i="1" s="1"/>
  <c r="AW291" i="1"/>
  <c r="AX291" i="1" s="1"/>
  <c r="AZ307" i="1"/>
  <c r="BB307" i="1" s="1"/>
  <c r="AW307" i="1"/>
  <c r="AX307" i="1" s="1"/>
  <c r="AZ323" i="1"/>
  <c r="BB323" i="1" s="1"/>
  <c r="AW323" i="1"/>
  <c r="AX323" i="1" s="1"/>
  <c r="AZ339" i="1"/>
  <c r="BB339" i="1" s="1"/>
  <c r="AW339" i="1"/>
  <c r="AX339" i="1" s="1"/>
  <c r="AX355" i="1"/>
  <c r="AX371" i="1"/>
  <c r="AX387" i="1"/>
  <c r="AX403" i="1"/>
  <c r="AX745" i="1"/>
  <c r="AX753" i="1"/>
  <c r="AX761" i="1"/>
  <c r="AX769" i="1"/>
  <c r="AX777" i="1"/>
  <c r="AX785" i="1"/>
  <c r="AX793" i="1"/>
  <c r="AX801" i="1"/>
  <c r="AX809" i="1"/>
  <c r="AX817" i="1"/>
  <c r="AX825" i="1"/>
  <c r="AX833" i="1"/>
  <c r="AX841" i="1"/>
  <c r="AX849" i="1"/>
  <c r="AX857" i="1"/>
  <c r="AX865" i="1"/>
  <c r="AX873" i="1"/>
  <c r="AX1029" i="1"/>
  <c r="AW1029" i="1"/>
  <c r="AX1074" i="1"/>
  <c r="AW1074" i="1"/>
  <c r="AW711" i="1"/>
  <c r="AW727" i="1"/>
  <c r="AX743" i="1"/>
  <c r="AX751" i="1"/>
  <c r="AX759" i="1"/>
  <c r="AX767" i="1"/>
  <c r="AX775" i="1"/>
  <c r="AX783" i="1"/>
  <c r="AX791" i="1"/>
  <c r="AX799" i="1"/>
  <c r="AX807" i="1"/>
  <c r="AX815" i="1"/>
  <c r="AX823" i="1"/>
  <c r="AX831" i="1"/>
  <c r="AX839" i="1"/>
  <c r="AX847" i="1"/>
  <c r="AX855" i="1"/>
  <c r="AX863" i="1"/>
  <c r="AX871" i="1"/>
  <c r="AW709" i="1"/>
  <c r="AW725" i="1"/>
  <c r="AW741" i="1"/>
  <c r="AX1050" i="1"/>
  <c r="AW1050" i="1"/>
  <c r="AX1082" i="1"/>
  <c r="AW1082" i="1"/>
  <c r="AX1058" i="1"/>
  <c r="AW1058" i="1"/>
  <c r="AX1090" i="1"/>
  <c r="AW1090" i="1"/>
  <c r="AX747" i="1"/>
  <c r="AX755" i="1"/>
  <c r="AX763" i="1"/>
  <c r="AX771" i="1"/>
  <c r="AX779" i="1"/>
  <c r="AX787" i="1"/>
  <c r="AX795" i="1"/>
  <c r="AX803" i="1"/>
  <c r="AX811" i="1"/>
  <c r="AX819" i="1"/>
  <c r="AX827" i="1"/>
  <c r="AX835" i="1"/>
  <c r="AX843" i="1"/>
  <c r="AX851" i="1"/>
  <c r="AX859" i="1"/>
  <c r="AX867" i="1"/>
  <c r="AX875" i="1"/>
  <c r="AX1038" i="1"/>
  <c r="AW1038" i="1"/>
  <c r="AX1045" i="1"/>
  <c r="AW1045" i="1"/>
  <c r="AX1066" i="1"/>
  <c r="AW1066" i="1"/>
  <c r="AX1117" i="1"/>
  <c r="AW1117" i="1"/>
  <c r="AX1126" i="1"/>
  <c r="AX1133" i="1"/>
  <c r="AW1133" i="1"/>
  <c r="AX1142" i="1"/>
  <c r="AX1149" i="1"/>
  <c r="AW1149" i="1"/>
  <c r="AX1158" i="1"/>
  <c r="AX1165" i="1"/>
  <c r="AW1165" i="1"/>
  <c r="AX1174" i="1"/>
  <c r="AX1181" i="1"/>
  <c r="AW1181" i="1"/>
  <c r="AX1190" i="1"/>
  <c r="AX1197" i="1"/>
  <c r="AW1197" i="1"/>
  <c r="AX1206" i="1"/>
  <c r="AX1213" i="1"/>
  <c r="AW1213" i="1"/>
  <c r="AX1222" i="1"/>
  <c r="AX1229" i="1"/>
  <c r="AW1229" i="1"/>
  <c r="AX1238" i="1"/>
  <c r="AX1245" i="1"/>
  <c r="AW1245" i="1"/>
  <c r="AX1254" i="1"/>
  <c r="AX1261" i="1"/>
  <c r="AW1261" i="1"/>
  <c r="AX1270" i="1"/>
  <c r="AX1277" i="1"/>
  <c r="AW1277" i="1"/>
  <c r="AX1286" i="1"/>
  <c r="AX1293" i="1"/>
  <c r="AW1293" i="1"/>
  <c r="AW1386" i="1"/>
  <c r="AX1386" i="1"/>
  <c r="AX1393" i="1"/>
  <c r="AW1393" i="1"/>
  <c r="AW1431" i="1"/>
  <c r="AX1431" i="1"/>
  <c r="AX1127" i="1"/>
  <c r="AW1127" i="1"/>
  <c r="AX1143" i="1"/>
  <c r="AW1143" i="1"/>
  <c r="AX1159" i="1"/>
  <c r="AW1159" i="1"/>
  <c r="AX1175" i="1"/>
  <c r="AW1175" i="1"/>
  <c r="AX1191" i="1"/>
  <c r="AW1191" i="1"/>
  <c r="AX1207" i="1"/>
  <c r="AW1207" i="1"/>
  <c r="AX1223" i="1"/>
  <c r="AW1223" i="1"/>
  <c r="AX1239" i="1"/>
  <c r="AW1239" i="1"/>
  <c r="AX1255" i="1"/>
  <c r="AW1255" i="1"/>
  <c r="AX1271" i="1"/>
  <c r="AW1271" i="1"/>
  <c r="AX1287" i="1"/>
  <c r="AW1287" i="1"/>
  <c r="AX1303" i="1"/>
  <c r="AW1303" i="1"/>
  <c r="AW1383" i="1"/>
  <c r="AX1383" i="1"/>
  <c r="AW1424" i="1"/>
  <c r="AX1424" i="1"/>
  <c r="AW1466" i="1"/>
  <c r="AX1466" i="1"/>
  <c r="AX1473" i="1"/>
  <c r="AW1473" i="1"/>
  <c r="AW1098" i="1"/>
  <c r="AW1106" i="1"/>
  <c r="AX1121" i="1"/>
  <c r="AW1121" i="1"/>
  <c r="AW1124" i="1"/>
  <c r="AX1137" i="1"/>
  <c r="AW1137" i="1"/>
  <c r="AW1140" i="1"/>
  <c r="AX1153" i="1"/>
  <c r="AW1153" i="1"/>
  <c r="AW1156" i="1"/>
  <c r="AX1169" i="1"/>
  <c r="AW1169" i="1"/>
  <c r="AW1172" i="1"/>
  <c r="AX1185" i="1"/>
  <c r="AW1185" i="1"/>
  <c r="AW1188" i="1"/>
  <c r="AX1201" i="1"/>
  <c r="AW1201" i="1"/>
  <c r="AW1204" i="1"/>
  <c r="AX1217" i="1"/>
  <c r="AW1217" i="1"/>
  <c r="AW1220" i="1"/>
  <c r="AX1233" i="1"/>
  <c r="AW1233" i="1"/>
  <c r="AW1236" i="1"/>
  <c r="AX1249" i="1"/>
  <c r="AW1249" i="1"/>
  <c r="AW1252" i="1"/>
  <c r="AX1265" i="1"/>
  <c r="AW1265" i="1"/>
  <c r="AW1268" i="1"/>
  <c r="AX1281" i="1"/>
  <c r="AW1281" i="1"/>
  <c r="AW1284" i="1"/>
  <c r="AX1297" i="1"/>
  <c r="AW1297" i="1"/>
  <c r="AW1300" i="1"/>
  <c r="AX1307" i="1"/>
  <c r="AW1307" i="1"/>
  <c r="AX1311" i="1"/>
  <c r="AW1311" i="1"/>
  <c r="AX1315" i="1"/>
  <c r="AW1315" i="1"/>
  <c r="AX1319" i="1"/>
  <c r="AW1319" i="1"/>
  <c r="AX1323" i="1"/>
  <c r="AW1323" i="1"/>
  <c r="AX1327" i="1"/>
  <c r="AW1327" i="1"/>
  <c r="AX1331" i="1"/>
  <c r="AW1331" i="1"/>
  <c r="AX1335" i="1"/>
  <c r="AW1335" i="1"/>
  <c r="AX1339" i="1"/>
  <c r="AW1339" i="1"/>
  <c r="AX1343" i="1"/>
  <c r="AW1343" i="1"/>
  <c r="AX1347" i="1"/>
  <c r="AW1347" i="1"/>
  <c r="AX1351" i="1"/>
  <c r="AW1351" i="1"/>
  <c r="AX1355" i="1"/>
  <c r="AW1355" i="1"/>
  <c r="AX1359" i="1"/>
  <c r="AW1359" i="1"/>
  <c r="AW1376" i="1"/>
  <c r="AX1376" i="1"/>
  <c r="AW1418" i="1"/>
  <c r="AX1418" i="1"/>
  <c r="AX1425" i="1"/>
  <c r="AW1425" i="1"/>
  <c r="AW1027" i="1"/>
  <c r="AW1036" i="1"/>
  <c r="AW1043" i="1"/>
  <c r="AW1053" i="1"/>
  <c r="AW1061" i="1"/>
  <c r="AW1069" i="1"/>
  <c r="AW1077" i="1"/>
  <c r="AW1085" i="1"/>
  <c r="AW1093" i="1"/>
  <c r="AW1101" i="1"/>
  <c r="AW1109" i="1"/>
  <c r="AX1115" i="1"/>
  <c r="AW1115" i="1"/>
  <c r="AX1131" i="1"/>
  <c r="AW1131" i="1"/>
  <c r="AX1147" i="1"/>
  <c r="AW1147" i="1"/>
  <c r="AX1163" i="1"/>
  <c r="AW1163" i="1"/>
  <c r="AX1179" i="1"/>
  <c r="AW1179" i="1"/>
  <c r="AX1195" i="1"/>
  <c r="AW1195" i="1"/>
  <c r="AX1211" i="1"/>
  <c r="AW1211" i="1"/>
  <c r="AX1227" i="1"/>
  <c r="AW1227" i="1"/>
  <c r="AX1243" i="1"/>
  <c r="AW1243" i="1"/>
  <c r="AX1259" i="1"/>
  <c r="AW1259" i="1"/>
  <c r="AX1275" i="1"/>
  <c r="AW1275" i="1"/>
  <c r="AX1291" i="1"/>
  <c r="AW1291" i="1"/>
  <c r="AW1370" i="1"/>
  <c r="AX1370" i="1"/>
  <c r="AX1377" i="1"/>
  <c r="AW1377" i="1"/>
  <c r="AW1415" i="1"/>
  <c r="AX1415" i="1"/>
  <c r="AX1125" i="1"/>
  <c r="AW1125" i="1"/>
  <c r="AX1141" i="1"/>
  <c r="AW1141" i="1"/>
  <c r="AX1157" i="1"/>
  <c r="AW1157" i="1"/>
  <c r="AX1173" i="1"/>
  <c r="AW1173" i="1"/>
  <c r="AX1189" i="1"/>
  <c r="AW1189" i="1"/>
  <c r="AX1205" i="1"/>
  <c r="AW1205" i="1"/>
  <c r="AX1221" i="1"/>
  <c r="AW1221" i="1"/>
  <c r="AX1237" i="1"/>
  <c r="AW1237" i="1"/>
  <c r="AX1253" i="1"/>
  <c r="AW1253" i="1"/>
  <c r="AX1269" i="1"/>
  <c r="AW1269" i="1"/>
  <c r="AX1285" i="1"/>
  <c r="AW1285" i="1"/>
  <c r="AX1301" i="1"/>
  <c r="AW1301" i="1"/>
  <c r="AW1367" i="1"/>
  <c r="AX1367" i="1"/>
  <c r="AW1408" i="1"/>
  <c r="AX1408" i="1"/>
  <c r="AW1450" i="1"/>
  <c r="AX1450" i="1"/>
  <c r="AX1457" i="1"/>
  <c r="AW1457" i="1"/>
  <c r="AW1051" i="1"/>
  <c r="AW1059" i="1"/>
  <c r="AW1067" i="1"/>
  <c r="AW1075" i="1"/>
  <c r="AW1083" i="1"/>
  <c r="AW1091" i="1"/>
  <c r="AW1099" i="1"/>
  <c r="AW1107" i="1"/>
  <c r="AX1119" i="1"/>
  <c r="AW1119" i="1"/>
  <c r="AX1135" i="1"/>
  <c r="AW1135" i="1"/>
  <c r="AX1151" i="1"/>
  <c r="AW1151" i="1"/>
  <c r="AX1167" i="1"/>
  <c r="AW1167" i="1"/>
  <c r="AX1183" i="1"/>
  <c r="AW1183" i="1"/>
  <c r="AX1199" i="1"/>
  <c r="AW1199" i="1"/>
  <c r="AX1215" i="1"/>
  <c r="AW1215" i="1"/>
  <c r="AX1231" i="1"/>
  <c r="AW1231" i="1"/>
  <c r="AX1247" i="1"/>
  <c r="AW1247" i="1"/>
  <c r="AX1263" i="1"/>
  <c r="AW1263" i="1"/>
  <c r="AX1279" i="1"/>
  <c r="AW1279" i="1"/>
  <c r="AX1295" i="1"/>
  <c r="AW1295" i="1"/>
  <c r="AW1402" i="1"/>
  <c r="AX1402" i="1"/>
  <c r="AX1409" i="1"/>
  <c r="AW1409" i="1"/>
  <c r="AW1447" i="1"/>
  <c r="AX1447" i="1"/>
  <c r="AX1113" i="1"/>
  <c r="AW1113" i="1"/>
  <c r="AX1129" i="1"/>
  <c r="AW1129" i="1"/>
  <c r="AX1145" i="1"/>
  <c r="AW1145" i="1"/>
  <c r="AX1161" i="1"/>
  <c r="AW1161" i="1"/>
  <c r="AX1177" i="1"/>
  <c r="AW1177" i="1"/>
  <c r="AX1193" i="1"/>
  <c r="AW1193" i="1"/>
  <c r="AX1209" i="1"/>
  <c r="AW1209" i="1"/>
  <c r="AX1225" i="1"/>
  <c r="AW1225" i="1"/>
  <c r="AX1241" i="1"/>
  <c r="AW1241" i="1"/>
  <c r="AX1257" i="1"/>
  <c r="AW1257" i="1"/>
  <c r="AX1273" i="1"/>
  <c r="AW1273" i="1"/>
  <c r="AX1289" i="1"/>
  <c r="AW1289" i="1"/>
  <c r="AX1305" i="1"/>
  <c r="AW1305" i="1"/>
  <c r="AX1309" i="1"/>
  <c r="AW1309" i="1"/>
  <c r="AX1313" i="1"/>
  <c r="AW1313" i="1"/>
  <c r="AX1317" i="1"/>
  <c r="AW1317" i="1"/>
  <c r="AX1321" i="1"/>
  <c r="AW1321" i="1"/>
  <c r="AX1325" i="1"/>
  <c r="AW1325" i="1"/>
  <c r="AX1329" i="1"/>
  <c r="AW1329" i="1"/>
  <c r="AX1333" i="1"/>
  <c r="AW1333" i="1"/>
  <c r="AX1337" i="1"/>
  <c r="AW1337" i="1"/>
  <c r="AX1341" i="1"/>
  <c r="AW1341" i="1"/>
  <c r="AX1345" i="1"/>
  <c r="AW1345" i="1"/>
  <c r="AX1349" i="1"/>
  <c r="AW1349" i="1"/>
  <c r="AX1353" i="1"/>
  <c r="AW1353" i="1"/>
  <c r="AX1357" i="1"/>
  <c r="AW1357" i="1"/>
  <c r="AX1361" i="1"/>
  <c r="AW1361" i="1"/>
  <c r="AW1399" i="1"/>
  <c r="AX1399" i="1"/>
  <c r="AW1440" i="1"/>
  <c r="AX1440" i="1"/>
  <c r="AW1049" i="1"/>
  <c r="AW1057" i="1"/>
  <c r="AW1065" i="1"/>
  <c r="AW1073" i="1"/>
  <c r="AW1081" i="1"/>
  <c r="AW1089" i="1"/>
  <c r="AW1097" i="1"/>
  <c r="AW1105" i="1"/>
  <c r="AX1123" i="1"/>
  <c r="AW1123" i="1"/>
  <c r="AX1139" i="1"/>
  <c r="AW1139" i="1"/>
  <c r="AX1155" i="1"/>
  <c r="AW1155" i="1"/>
  <c r="AX1171" i="1"/>
  <c r="AW1171" i="1"/>
  <c r="AX1187" i="1"/>
  <c r="AW1187" i="1"/>
  <c r="AX1203" i="1"/>
  <c r="AW1203" i="1"/>
  <c r="AX1219" i="1"/>
  <c r="AW1219" i="1"/>
  <c r="AX1235" i="1"/>
  <c r="AW1235" i="1"/>
  <c r="AX1251" i="1"/>
  <c r="AW1251" i="1"/>
  <c r="AX1267" i="1"/>
  <c r="AW1267" i="1"/>
  <c r="AX1283" i="1"/>
  <c r="AW1283" i="1"/>
  <c r="AX1299" i="1"/>
  <c r="AW1299" i="1"/>
  <c r="AW1392" i="1"/>
  <c r="AX1392" i="1"/>
  <c r="AW1434" i="1"/>
  <c r="AX1434" i="1"/>
  <c r="AX1441" i="1"/>
  <c r="AW1441" i="1"/>
  <c r="AX1374" i="1"/>
  <c r="AX1390" i="1"/>
  <c r="AX1406" i="1"/>
  <c r="AX1422" i="1"/>
  <c r="AX1438" i="1"/>
  <c r="AX1454" i="1"/>
  <c r="AX1463" i="1"/>
  <c r="AX1470" i="1"/>
  <c r="AX1479" i="1"/>
  <c r="AX1486" i="1"/>
  <c r="AX1495" i="1"/>
  <c r="AX1502" i="1"/>
  <c r="AX1511" i="1"/>
  <c r="AX1518" i="1"/>
  <c r="AX1527" i="1"/>
  <c r="AX1534" i="1"/>
  <c r="AX1550" i="1"/>
  <c r="AX1881" i="1"/>
  <c r="AW1881" i="1"/>
  <c r="AW1886" i="1"/>
  <c r="AX1886" i="1"/>
  <c r="AW1916" i="1"/>
  <c r="AX1916" i="1"/>
  <c r="AX1945" i="1"/>
  <c r="AW1945" i="1"/>
  <c r="AW1950" i="1"/>
  <c r="AX1950" i="1"/>
  <c r="AW1899" i="1"/>
  <c r="AX1899" i="1"/>
  <c r="AW1963" i="1"/>
  <c r="AX1963" i="1"/>
  <c r="AX2002" i="1"/>
  <c r="AW2002" i="1"/>
  <c r="AX1482" i="1"/>
  <c r="AW1489" i="1"/>
  <c r="AX1498" i="1"/>
  <c r="AW1505" i="1"/>
  <c r="AX1514" i="1"/>
  <c r="AW1521" i="1"/>
  <c r="AX1530" i="1"/>
  <c r="AW1537" i="1"/>
  <c r="AX1546" i="1"/>
  <c r="AW1870" i="1"/>
  <c r="AX1870" i="1"/>
  <c r="AW1900" i="1"/>
  <c r="AX1900" i="1"/>
  <c r="AX1929" i="1"/>
  <c r="AW1929" i="1"/>
  <c r="AW1934" i="1"/>
  <c r="AX1934" i="1"/>
  <c r="AW1964" i="1"/>
  <c r="AX1964" i="1"/>
  <c r="AW1883" i="1"/>
  <c r="AX1883" i="1"/>
  <c r="AW1947" i="1"/>
  <c r="AX1947" i="1"/>
  <c r="AX2042" i="1"/>
  <c r="AW2042" i="1"/>
  <c r="AW1884" i="1"/>
  <c r="AX1884" i="1"/>
  <c r="AX1913" i="1"/>
  <c r="AW1913" i="1"/>
  <c r="AW1918" i="1"/>
  <c r="AX1918" i="1"/>
  <c r="AW1948" i="1"/>
  <c r="AX1948" i="1"/>
  <c r="AX1984" i="1"/>
  <c r="AW1984" i="1"/>
  <c r="AX1364" i="1"/>
  <c r="AX1380" i="1"/>
  <c r="AX1396" i="1"/>
  <c r="AX1412" i="1"/>
  <c r="AX1428" i="1"/>
  <c r="AX1444" i="1"/>
  <c r="AX1460" i="1"/>
  <c r="AX1476" i="1"/>
  <c r="AX1492" i="1"/>
  <c r="AX1508" i="1"/>
  <c r="AX1524" i="1"/>
  <c r="AX1540" i="1"/>
  <c r="AX1556" i="1"/>
  <c r="AX1566" i="1"/>
  <c r="AX1574" i="1"/>
  <c r="AX1582" i="1"/>
  <c r="AX1590" i="1"/>
  <c r="AX1598" i="1"/>
  <c r="AX1606" i="1"/>
  <c r="AX1614" i="1"/>
  <c r="AX1622" i="1"/>
  <c r="AX1630" i="1"/>
  <c r="AX1638" i="1"/>
  <c r="AX1646" i="1"/>
  <c r="AX1654" i="1"/>
  <c r="AX1662" i="1"/>
  <c r="AX1670" i="1"/>
  <c r="AX1678" i="1"/>
  <c r="AX1686" i="1"/>
  <c r="AX1694" i="1"/>
  <c r="AX1702" i="1"/>
  <c r="AX1710" i="1"/>
  <c r="AX1718" i="1"/>
  <c r="AX1726" i="1"/>
  <c r="AX1734" i="1"/>
  <c r="AX1742" i="1"/>
  <c r="AX1750" i="1"/>
  <c r="AX1758" i="1"/>
  <c r="AX1766" i="1"/>
  <c r="AX1774" i="1"/>
  <c r="AW1860" i="1"/>
  <c r="AX1860" i="1"/>
  <c r="AW1867" i="1"/>
  <c r="AX1867" i="1"/>
  <c r="AW1931" i="1"/>
  <c r="AX1931" i="1"/>
  <c r="AX1861" i="1"/>
  <c r="AW1861" i="1"/>
  <c r="AW1868" i="1"/>
  <c r="AX1868" i="1"/>
  <c r="AX1897" i="1"/>
  <c r="AW1897" i="1"/>
  <c r="AW1902" i="1"/>
  <c r="AX1902" i="1"/>
  <c r="AW1932" i="1"/>
  <c r="AX1932" i="1"/>
  <c r="AX1961" i="1"/>
  <c r="AW1961" i="1"/>
  <c r="AW1966" i="1"/>
  <c r="AX1966" i="1"/>
  <c r="AX2016" i="1"/>
  <c r="AW2016" i="1"/>
  <c r="AX1456" i="1"/>
  <c r="AX1472" i="1"/>
  <c r="AX1488" i="1"/>
  <c r="AX1504" i="1"/>
  <c r="AX1520" i="1"/>
  <c r="AX1536" i="1"/>
  <c r="AX1552" i="1"/>
  <c r="AX1564" i="1"/>
  <c r="AX1572" i="1"/>
  <c r="AX1580" i="1"/>
  <c r="AX1588" i="1"/>
  <c r="AX1596" i="1"/>
  <c r="AX1604" i="1"/>
  <c r="AX1612" i="1"/>
  <c r="AX1620" i="1"/>
  <c r="AX1628" i="1"/>
  <c r="AX1636" i="1"/>
  <c r="AX1644" i="1"/>
  <c r="AX1652" i="1"/>
  <c r="AX1660" i="1"/>
  <c r="AX1668" i="1"/>
  <c r="AX1676" i="1"/>
  <c r="AX1684" i="1"/>
  <c r="AX1692" i="1"/>
  <c r="AX1700" i="1"/>
  <c r="AX1708" i="1"/>
  <c r="AX1716" i="1"/>
  <c r="AX1724" i="1"/>
  <c r="AX1732" i="1"/>
  <c r="AX1740" i="1"/>
  <c r="AX1748" i="1"/>
  <c r="AX1756" i="1"/>
  <c r="AX1764" i="1"/>
  <c r="AX1772" i="1"/>
  <c r="AX1780" i="1"/>
  <c r="AW1915" i="1"/>
  <c r="AX1915" i="1"/>
  <c r="AX1858" i="1"/>
  <c r="AX1880" i="1"/>
  <c r="AX1896" i="1"/>
  <c r="AX1912" i="1"/>
  <c r="AX1928" i="1"/>
  <c r="AX1944" i="1"/>
  <c r="AX1960" i="1"/>
  <c r="AX1980" i="1"/>
  <c r="AW1980" i="1"/>
  <c r="AW1994" i="1"/>
  <c r="AX1998" i="1"/>
  <c r="AW1998" i="1"/>
  <c r="AX2012" i="1"/>
  <c r="AW2012" i="1"/>
  <c r="AW2026" i="1"/>
  <c r="AX2038" i="1"/>
  <c r="AW2038" i="1"/>
  <c r="AW2045" i="1"/>
  <c r="AX2045" i="1"/>
  <c r="AX2049" i="1"/>
  <c r="AW2049" i="1"/>
  <c r="AX2067" i="1"/>
  <c r="AW2067" i="1"/>
  <c r="AW2070" i="1"/>
  <c r="AX2081" i="1"/>
  <c r="AW2081" i="1"/>
  <c r="AX2110" i="1"/>
  <c r="AW2110" i="1"/>
  <c r="AX2477" i="1"/>
  <c r="AW2477" i="1"/>
  <c r="AX2828" i="1"/>
  <c r="AW2828" i="1"/>
  <c r="AX1974" i="1"/>
  <c r="AW1974" i="1"/>
  <c r="AX1988" i="1"/>
  <c r="AW1988" i="1"/>
  <c r="AX2006" i="1"/>
  <c r="AW2006" i="1"/>
  <c r="AX2020" i="1"/>
  <c r="AW2020" i="1"/>
  <c r="AX2046" i="1"/>
  <c r="AW2046" i="1"/>
  <c r="AX2064" i="1"/>
  <c r="AW2064" i="1"/>
  <c r="AX2078" i="1"/>
  <c r="AW2078" i="1"/>
  <c r="AX1878" i="1"/>
  <c r="AX1894" i="1"/>
  <c r="AX1910" i="1"/>
  <c r="AX1926" i="1"/>
  <c r="AX1942" i="1"/>
  <c r="AX1958" i="1"/>
  <c r="AX1981" i="1"/>
  <c r="AX1992" i="1"/>
  <c r="AW1992" i="1"/>
  <c r="AX2013" i="1"/>
  <c r="AX2057" i="1"/>
  <c r="AW2057" i="1"/>
  <c r="AX2097" i="1"/>
  <c r="AW2097" i="1"/>
  <c r="AX2126" i="1"/>
  <c r="AW2126" i="1"/>
  <c r="AX1982" i="1"/>
  <c r="AW1982" i="1"/>
  <c r="AX1996" i="1"/>
  <c r="AW1996" i="1"/>
  <c r="AX2014" i="1"/>
  <c r="AW2014" i="1"/>
  <c r="AX2051" i="1"/>
  <c r="AW2051" i="1"/>
  <c r="AX2065" i="1"/>
  <c r="AW2065" i="1"/>
  <c r="AX2000" i="1"/>
  <c r="AW2000" i="1"/>
  <c r="AX2094" i="1"/>
  <c r="AW2094" i="1"/>
  <c r="AX1990" i="1"/>
  <c r="AW1990" i="1"/>
  <c r="AX2004" i="1"/>
  <c r="AW2004" i="1"/>
  <c r="AX2022" i="1"/>
  <c r="AW2022" i="1"/>
  <c r="AW2029" i="1"/>
  <c r="AX2029" i="1"/>
  <c r="AX2048" i="1"/>
  <c r="AW2048" i="1"/>
  <c r="AX2062" i="1"/>
  <c r="AW2062" i="1"/>
  <c r="AX2113" i="1"/>
  <c r="AW2113" i="1"/>
  <c r="AX2142" i="1"/>
  <c r="AW2142" i="1"/>
  <c r="AX1976" i="1"/>
  <c r="AW1976" i="1"/>
  <c r="AX1997" i="1"/>
  <c r="AX2008" i="1"/>
  <c r="AW2008" i="1"/>
  <c r="AX2030" i="1"/>
  <c r="AW2030" i="1"/>
  <c r="AW2037" i="1"/>
  <c r="AX2037" i="1"/>
  <c r="AX2073" i="1"/>
  <c r="AW2073" i="1"/>
  <c r="AW2024" i="1"/>
  <c r="AW2032" i="1"/>
  <c r="AW2040" i="1"/>
  <c r="AX2055" i="1"/>
  <c r="AW2055" i="1"/>
  <c r="AW2058" i="1"/>
  <c r="AX2071" i="1"/>
  <c r="AW2071" i="1"/>
  <c r="AW2074" i="1"/>
  <c r="AX2087" i="1"/>
  <c r="AW2087" i="1"/>
  <c r="AW2090" i="1"/>
  <c r="AX2103" i="1"/>
  <c r="AW2103" i="1"/>
  <c r="AW2106" i="1"/>
  <c r="AX2119" i="1"/>
  <c r="AW2119" i="1"/>
  <c r="AW2122" i="1"/>
  <c r="AW2138" i="1"/>
  <c r="AW2154" i="1"/>
  <c r="AW2349" i="1"/>
  <c r="AX2349" i="1"/>
  <c r="AW2381" i="1"/>
  <c r="AX2381" i="1"/>
  <c r="AX2059" i="1"/>
  <c r="AW2059" i="1"/>
  <c r="AX2075" i="1"/>
  <c r="AW2075" i="1"/>
  <c r="AX2091" i="1"/>
  <c r="AW2091" i="1"/>
  <c r="AX2107" i="1"/>
  <c r="AW2107" i="1"/>
  <c r="AX2301" i="1"/>
  <c r="AW2301" i="1"/>
  <c r="AX2408" i="1"/>
  <c r="AW2408" i="1"/>
  <c r="AX2053" i="1"/>
  <c r="AW2053" i="1"/>
  <c r="AX2069" i="1"/>
  <c r="AW2069" i="1"/>
  <c r="AX2085" i="1"/>
  <c r="AW2085" i="1"/>
  <c r="AX2101" i="1"/>
  <c r="AW2101" i="1"/>
  <c r="AX2117" i="1"/>
  <c r="AW2117" i="1"/>
  <c r="AX2584" i="1"/>
  <c r="AW2584" i="1"/>
  <c r="AW2028" i="1"/>
  <c r="AW2036" i="1"/>
  <c r="AW2044" i="1"/>
  <c r="AX2047" i="1"/>
  <c r="AW2047" i="1"/>
  <c r="AW2050" i="1"/>
  <c r="AX2063" i="1"/>
  <c r="AW2063" i="1"/>
  <c r="AW2066" i="1"/>
  <c r="AX2079" i="1"/>
  <c r="AW2079" i="1"/>
  <c r="AW2082" i="1"/>
  <c r="AX2095" i="1"/>
  <c r="AW2095" i="1"/>
  <c r="AW2098" i="1"/>
  <c r="AX2111" i="1"/>
  <c r="AW2111" i="1"/>
  <c r="AW2114" i="1"/>
  <c r="AW2130" i="1"/>
  <c r="AW2146" i="1"/>
  <c r="AW2333" i="1"/>
  <c r="AX2333" i="1"/>
  <c r="AW2365" i="1"/>
  <c r="AX2365" i="1"/>
  <c r="AW2397" i="1"/>
  <c r="AX2397" i="1"/>
  <c r="AX2089" i="1"/>
  <c r="AW2089" i="1"/>
  <c r="AX2105" i="1"/>
  <c r="AW2105" i="1"/>
  <c r="AX2121" i="1"/>
  <c r="AW2121" i="1"/>
  <c r="AX2541" i="1"/>
  <c r="AW2541" i="1"/>
  <c r="AX2083" i="1"/>
  <c r="AW2083" i="1"/>
  <c r="AW2086" i="1"/>
  <c r="AX2099" i="1"/>
  <c r="AW2099" i="1"/>
  <c r="AW2102" i="1"/>
  <c r="AX2115" i="1"/>
  <c r="AW2115" i="1"/>
  <c r="AW2118" i="1"/>
  <c r="AW2134" i="1"/>
  <c r="AW2150" i="1"/>
  <c r="AX2285" i="1"/>
  <c r="AW2285" i="1"/>
  <c r="AX2061" i="1"/>
  <c r="AW2061" i="1"/>
  <c r="AX2077" i="1"/>
  <c r="AW2077" i="1"/>
  <c r="AW2080" i="1"/>
  <c r="AX2093" i="1"/>
  <c r="AW2093" i="1"/>
  <c r="AW2096" i="1"/>
  <c r="AX2109" i="1"/>
  <c r="AW2109" i="1"/>
  <c r="AW2112" i="1"/>
  <c r="AW2128" i="1"/>
  <c r="AW2144" i="1"/>
  <c r="AX2509" i="1"/>
  <c r="AW2509" i="1"/>
  <c r="AX2329" i="1"/>
  <c r="AX2345" i="1"/>
  <c r="AX2361" i="1"/>
  <c r="AX2377" i="1"/>
  <c r="AX2393" i="1"/>
  <c r="AX2400" i="1"/>
  <c r="AW2400" i="1"/>
  <c r="AX2411" i="1"/>
  <c r="AW2411" i="1"/>
  <c r="AX2480" i="1"/>
  <c r="AW2480" i="1"/>
  <c r="AX2487" i="1"/>
  <c r="AW2487" i="1"/>
  <c r="AX2512" i="1"/>
  <c r="AW2512" i="1"/>
  <c r="AX2519" i="1"/>
  <c r="AW2519" i="1"/>
  <c r="AX2544" i="1"/>
  <c r="AW2544" i="1"/>
  <c r="AX2551" i="1"/>
  <c r="AW2551" i="1"/>
  <c r="AW2612" i="1"/>
  <c r="AW2123" i="1"/>
  <c r="AW2125" i="1"/>
  <c r="AW2127" i="1"/>
  <c r="AW2129" i="1"/>
  <c r="AW2131" i="1"/>
  <c r="AW2133" i="1"/>
  <c r="AW2135" i="1"/>
  <c r="AW2137" i="1"/>
  <c r="AW2139" i="1"/>
  <c r="AW2141" i="1"/>
  <c r="AW2143" i="1"/>
  <c r="AW2145" i="1"/>
  <c r="AW2147" i="1"/>
  <c r="AW2149" i="1"/>
  <c r="AW2151" i="1"/>
  <c r="AW2153" i="1"/>
  <c r="AW2155" i="1"/>
  <c r="AW2157" i="1"/>
  <c r="AW2159" i="1"/>
  <c r="AW2161" i="1"/>
  <c r="AW2163" i="1"/>
  <c r="AW2165" i="1"/>
  <c r="AW2167" i="1"/>
  <c r="AW2169" i="1"/>
  <c r="AW2171" i="1"/>
  <c r="AW2173" i="1"/>
  <c r="AW2175" i="1"/>
  <c r="AW2177" i="1"/>
  <c r="AW2179" i="1"/>
  <c r="AW2181" i="1"/>
  <c r="AW2183" i="1"/>
  <c r="AW2185" i="1"/>
  <c r="AW2187" i="1"/>
  <c r="AW2189" i="1"/>
  <c r="AW2191" i="1"/>
  <c r="AW2193" i="1"/>
  <c r="AW2195" i="1"/>
  <c r="AW2197" i="1"/>
  <c r="AW2199" i="1"/>
  <c r="AW2201" i="1"/>
  <c r="AW2203" i="1"/>
  <c r="AW2205" i="1"/>
  <c r="AW2207" i="1"/>
  <c r="AW2209" i="1"/>
  <c r="AW2211" i="1"/>
  <c r="AW2213" i="1"/>
  <c r="AW2215" i="1"/>
  <c r="AW2217" i="1"/>
  <c r="AW2219" i="1"/>
  <c r="AW2221" i="1"/>
  <c r="AW2223" i="1"/>
  <c r="AW2225" i="1"/>
  <c r="AW2227" i="1"/>
  <c r="AW2229" i="1"/>
  <c r="AW2231" i="1"/>
  <c r="AW2233" i="1"/>
  <c r="AW2235" i="1"/>
  <c r="AW2237" i="1"/>
  <c r="AW2239" i="1"/>
  <c r="AW2241" i="1"/>
  <c r="AW2243" i="1"/>
  <c r="AW2245" i="1"/>
  <c r="AW2247" i="1"/>
  <c r="AW2249" i="1"/>
  <c r="AW2251" i="1"/>
  <c r="AW2253" i="1"/>
  <c r="AW2255" i="1"/>
  <c r="AW2257" i="1"/>
  <c r="AW2259" i="1"/>
  <c r="AW2261" i="1"/>
  <c r="AW2263" i="1"/>
  <c r="AW2265" i="1"/>
  <c r="AW2267" i="1"/>
  <c r="AW2269" i="1"/>
  <c r="AW2271" i="1"/>
  <c r="AW2273" i="1"/>
  <c r="AW2275" i="1"/>
  <c r="AW2277" i="1"/>
  <c r="AW2279" i="1"/>
  <c r="AW2281" i="1"/>
  <c r="AW2283" i="1"/>
  <c r="AW2299" i="1"/>
  <c r="AX2315" i="1"/>
  <c r="AX2327" i="1"/>
  <c r="AX2343" i="1"/>
  <c r="AX2359" i="1"/>
  <c r="AX2375" i="1"/>
  <c r="AX2391" i="1"/>
  <c r="AX2405" i="1"/>
  <c r="AX2474" i="1"/>
  <c r="AW2474" i="1"/>
  <c r="AX2506" i="1"/>
  <c r="AW2506" i="1"/>
  <c r="AX2538" i="1"/>
  <c r="AW2538" i="1"/>
  <c r="AX2687" i="1"/>
  <c r="AW2687" i="1"/>
  <c r="AX2814" i="1"/>
  <c r="AW2814" i="1"/>
  <c r="AX2421" i="1"/>
  <c r="AW2421" i="1"/>
  <c r="AX2429" i="1"/>
  <c r="AW2429" i="1"/>
  <c r="AX2437" i="1"/>
  <c r="AW2437" i="1"/>
  <c r="AX2445" i="1"/>
  <c r="AW2445" i="1"/>
  <c r="AX2453" i="1"/>
  <c r="AW2453" i="1"/>
  <c r="AX2464" i="1"/>
  <c r="AW2464" i="1"/>
  <c r="AX2471" i="1"/>
  <c r="AW2471" i="1"/>
  <c r="AX2496" i="1"/>
  <c r="AW2496" i="1"/>
  <c r="AX2503" i="1"/>
  <c r="AW2503" i="1"/>
  <c r="AX2528" i="1"/>
  <c r="AW2528" i="1"/>
  <c r="AX2535" i="1"/>
  <c r="AW2535" i="1"/>
  <c r="AX2560" i="1"/>
  <c r="AW2560" i="1"/>
  <c r="AX2564" i="1"/>
  <c r="AW2564" i="1"/>
  <c r="AX2647" i="1"/>
  <c r="AW2647" i="1"/>
  <c r="AX2402" i="1"/>
  <c r="AW2402" i="1"/>
  <c r="AX2325" i="1"/>
  <c r="AX2341" i="1"/>
  <c r="AX2357" i="1"/>
  <c r="AX2373" i="1"/>
  <c r="AX2389" i="1"/>
  <c r="AX2410" i="1"/>
  <c r="AW2410" i="1"/>
  <c r="AW2461" i="1"/>
  <c r="AW2493" i="1"/>
  <c r="AW2525" i="1"/>
  <c r="AW2557" i="1"/>
  <c r="AX2644" i="1"/>
  <c r="AW2644" i="1"/>
  <c r="AX2403" i="1"/>
  <c r="AW2403" i="1"/>
  <c r="AX2418" i="1"/>
  <c r="AW2418" i="1"/>
  <c r="AX2426" i="1"/>
  <c r="AW2426" i="1"/>
  <c r="AX2434" i="1"/>
  <c r="AW2434" i="1"/>
  <c r="AX2442" i="1"/>
  <c r="AW2442" i="1"/>
  <c r="AX2450" i="1"/>
  <c r="AW2450" i="1"/>
  <c r="AX2458" i="1"/>
  <c r="AW2458" i="1"/>
  <c r="AX2490" i="1"/>
  <c r="AW2490" i="1"/>
  <c r="AX2522" i="1"/>
  <c r="AW2522" i="1"/>
  <c r="AX2554" i="1"/>
  <c r="AW2554" i="1"/>
  <c r="AX2468" i="1"/>
  <c r="AW2468" i="1"/>
  <c r="AX2484" i="1"/>
  <c r="AW2484" i="1"/>
  <c r="AX2500" i="1"/>
  <c r="AW2500" i="1"/>
  <c r="AX2516" i="1"/>
  <c r="AW2516" i="1"/>
  <c r="AX2532" i="1"/>
  <c r="AW2532" i="1"/>
  <c r="AX2548" i="1"/>
  <c r="AW2548" i="1"/>
  <c r="AX2575" i="1"/>
  <c r="AW2575" i="1"/>
  <c r="AX2663" i="1"/>
  <c r="AW2663" i="1"/>
  <c r="AX2702" i="1"/>
  <c r="AW2702" i="1"/>
  <c r="AX2947" i="1"/>
  <c r="AW2947" i="1"/>
  <c r="AX2965" i="1"/>
  <c r="AW2965" i="1"/>
  <c r="AX2969" i="1"/>
  <c r="AW2969" i="1"/>
  <c r="AX2973" i="1"/>
  <c r="AW2973" i="1"/>
  <c r="AX2977" i="1"/>
  <c r="AW2977" i="1"/>
  <c r="AX2981" i="1"/>
  <c r="AW2981" i="1"/>
  <c r="AX2985" i="1"/>
  <c r="AW2985" i="1"/>
  <c r="AX2989" i="1"/>
  <c r="AW2989" i="1"/>
  <c r="AX2993" i="1"/>
  <c r="AW2993" i="1"/>
  <c r="AX2997" i="1"/>
  <c r="AW2997" i="1"/>
  <c r="AX2416" i="1"/>
  <c r="AW2416" i="1"/>
  <c r="AX2424" i="1"/>
  <c r="AW2424" i="1"/>
  <c r="AX2432" i="1"/>
  <c r="AW2432" i="1"/>
  <c r="AX2440" i="1"/>
  <c r="AW2440" i="1"/>
  <c r="AX2448" i="1"/>
  <c r="AW2448" i="1"/>
  <c r="AX2456" i="1"/>
  <c r="AW2456" i="1"/>
  <c r="AX2462" i="1"/>
  <c r="AW2462" i="1"/>
  <c r="AX2478" i="1"/>
  <c r="AW2478" i="1"/>
  <c r="AX2494" i="1"/>
  <c r="AW2494" i="1"/>
  <c r="AX2510" i="1"/>
  <c r="AW2510" i="1"/>
  <c r="AX2526" i="1"/>
  <c r="AW2526" i="1"/>
  <c r="AX2542" i="1"/>
  <c r="AW2542" i="1"/>
  <c r="AX2558" i="1"/>
  <c r="AW2558" i="1"/>
  <c r="AX2566" i="1"/>
  <c r="AW2566" i="1"/>
  <c r="AX2591" i="1"/>
  <c r="AW2591" i="1"/>
  <c r="AX2607" i="1"/>
  <c r="AW2607" i="1"/>
  <c r="AX2623" i="1"/>
  <c r="AW2623" i="1"/>
  <c r="AX2639" i="1"/>
  <c r="AW2639" i="1"/>
  <c r="AX2867" i="1"/>
  <c r="AW2867" i="1"/>
  <c r="AX2891" i="1"/>
  <c r="AW2891" i="1"/>
  <c r="AW2419" i="1"/>
  <c r="AW2427" i="1"/>
  <c r="AW2435" i="1"/>
  <c r="AW2443" i="1"/>
  <c r="AW2451" i="1"/>
  <c r="AW2459" i="1"/>
  <c r="AX2472" i="1"/>
  <c r="AW2472" i="1"/>
  <c r="AW2475" i="1"/>
  <c r="AX2488" i="1"/>
  <c r="AW2488" i="1"/>
  <c r="AW2491" i="1"/>
  <c r="AX2504" i="1"/>
  <c r="AW2504" i="1"/>
  <c r="AW2507" i="1"/>
  <c r="AX2520" i="1"/>
  <c r="AW2520" i="1"/>
  <c r="AW2523" i="1"/>
  <c r="AX2536" i="1"/>
  <c r="AW2536" i="1"/>
  <c r="AW2539" i="1"/>
  <c r="AX2552" i="1"/>
  <c r="AW2552" i="1"/>
  <c r="AW2555" i="1"/>
  <c r="AW2660" i="1"/>
  <c r="AX2679" i="1"/>
  <c r="AW2679" i="1"/>
  <c r="AX2762" i="1"/>
  <c r="AW2762" i="1"/>
  <c r="AX2398" i="1"/>
  <c r="AW2398" i="1"/>
  <c r="AX2406" i="1"/>
  <c r="AW2406" i="1"/>
  <c r="AX2414" i="1"/>
  <c r="AW2414" i="1"/>
  <c r="AX2422" i="1"/>
  <c r="AW2422" i="1"/>
  <c r="AX2430" i="1"/>
  <c r="AW2430" i="1"/>
  <c r="AX2438" i="1"/>
  <c r="AW2438" i="1"/>
  <c r="AX2446" i="1"/>
  <c r="AW2446" i="1"/>
  <c r="AX2454" i="1"/>
  <c r="AW2454" i="1"/>
  <c r="AX2466" i="1"/>
  <c r="AW2466" i="1"/>
  <c r="AW2469" i="1"/>
  <c r="AX2482" i="1"/>
  <c r="AW2482" i="1"/>
  <c r="AW2485" i="1"/>
  <c r="AX2498" i="1"/>
  <c r="AW2498" i="1"/>
  <c r="AW2501" i="1"/>
  <c r="AX2514" i="1"/>
  <c r="AW2514" i="1"/>
  <c r="AW2517" i="1"/>
  <c r="AX2530" i="1"/>
  <c r="AW2530" i="1"/>
  <c r="AW2533" i="1"/>
  <c r="AX2546" i="1"/>
  <c r="AW2546" i="1"/>
  <c r="AW2549" i="1"/>
  <c r="AX2562" i="1"/>
  <c r="AW2562" i="1"/>
  <c r="AW2570" i="1"/>
  <c r="AW2604" i="1"/>
  <c r="AW2620" i="1"/>
  <c r="AW2636" i="1"/>
  <c r="AX2655" i="1"/>
  <c r="AW2655" i="1"/>
  <c r="AX2695" i="1"/>
  <c r="AW2695" i="1"/>
  <c r="AX2851" i="1"/>
  <c r="AW2851" i="1"/>
  <c r="AX2460" i="1"/>
  <c r="AW2460" i="1"/>
  <c r="AW2463" i="1"/>
  <c r="AX2476" i="1"/>
  <c r="AW2476" i="1"/>
  <c r="AW2479" i="1"/>
  <c r="AX2492" i="1"/>
  <c r="AW2492" i="1"/>
  <c r="AW2495" i="1"/>
  <c r="AX2508" i="1"/>
  <c r="AW2508" i="1"/>
  <c r="AW2511" i="1"/>
  <c r="AX2524" i="1"/>
  <c r="AW2524" i="1"/>
  <c r="AW2527" i="1"/>
  <c r="AX2540" i="1"/>
  <c r="AW2540" i="1"/>
  <c r="AW2543" i="1"/>
  <c r="AX2556" i="1"/>
  <c r="AW2556" i="1"/>
  <c r="AW2559" i="1"/>
  <c r="AW2563" i="1"/>
  <c r="AX2563" i="1"/>
  <c r="AW2577" i="1"/>
  <c r="AW2586" i="1"/>
  <c r="AW2676" i="1"/>
  <c r="AX2798" i="1"/>
  <c r="AW2798" i="1"/>
  <c r="AX2404" i="1"/>
  <c r="AW2404" i="1"/>
  <c r="AX2412" i="1"/>
  <c r="AW2412" i="1"/>
  <c r="AX2420" i="1"/>
  <c r="AW2420" i="1"/>
  <c r="AX2428" i="1"/>
  <c r="AW2428" i="1"/>
  <c r="AX2436" i="1"/>
  <c r="AW2436" i="1"/>
  <c r="AX2444" i="1"/>
  <c r="AW2444" i="1"/>
  <c r="AX2452" i="1"/>
  <c r="AW2452" i="1"/>
  <c r="AX2470" i="1"/>
  <c r="AW2470" i="1"/>
  <c r="AX2486" i="1"/>
  <c r="AW2486" i="1"/>
  <c r="AX2502" i="1"/>
  <c r="AW2502" i="1"/>
  <c r="AX2518" i="1"/>
  <c r="AW2518" i="1"/>
  <c r="AX2534" i="1"/>
  <c r="AW2534" i="1"/>
  <c r="AX2550" i="1"/>
  <c r="AW2550" i="1"/>
  <c r="AX2568" i="1"/>
  <c r="AW2568" i="1"/>
  <c r="AX2599" i="1"/>
  <c r="AW2599" i="1"/>
  <c r="AX2615" i="1"/>
  <c r="AW2615" i="1"/>
  <c r="AX2631" i="1"/>
  <c r="AW2631" i="1"/>
  <c r="AX2671" i="1"/>
  <c r="AW2671" i="1"/>
  <c r="AX2746" i="1"/>
  <c r="AW2746" i="1"/>
  <c r="AX2565" i="1"/>
  <c r="AX2567" i="1"/>
  <c r="AW2574" i="1"/>
  <c r="AX2583" i="1"/>
  <c r="AW2590" i="1"/>
  <c r="AW2598" i="1"/>
  <c r="AW2606" i="1"/>
  <c r="AW2614" i="1"/>
  <c r="AW2622" i="1"/>
  <c r="AW2630" i="1"/>
  <c r="AW2638" i="1"/>
  <c r="AW2646" i="1"/>
  <c r="AW2654" i="1"/>
  <c r="AW2662" i="1"/>
  <c r="AW2670" i="1"/>
  <c r="AW2678" i="1"/>
  <c r="AW2686" i="1"/>
  <c r="AW2694" i="1"/>
  <c r="AW2748" i="1"/>
  <c r="AX2778" i="1"/>
  <c r="AW2778" i="1"/>
  <c r="AX2833" i="1"/>
  <c r="AW2833" i="1"/>
  <c r="AW2836" i="1"/>
  <c r="AX2857" i="1"/>
  <c r="AW2857" i="1"/>
  <c r="AX2873" i="1"/>
  <c r="AW2873" i="1"/>
  <c r="AW2876" i="1"/>
  <c r="AX2897" i="1"/>
  <c r="AW2897" i="1"/>
  <c r="AX2905" i="1"/>
  <c r="AW2905" i="1"/>
  <c r="AX2955" i="1"/>
  <c r="AW2955" i="1"/>
  <c r="AX2961" i="1"/>
  <c r="AW2961" i="1"/>
  <c r="AX2700" i="1"/>
  <c r="AW2700" i="1"/>
  <c r="AX2708" i="1"/>
  <c r="AW2708" i="1"/>
  <c r="AX2730" i="1"/>
  <c r="AW2730" i="1"/>
  <c r="AX2714" i="1"/>
  <c r="AW2714" i="1"/>
  <c r="AW2782" i="1"/>
  <c r="AW2812" i="1"/>
  <c r="AX2852" i="1"/>
  <c r="AW2852" i="1"/>
  <c r="AX2939" i="1"/>
  <c r="AW2939" i="1"/>
  <c r="AW2580" i="1"/>
  <c r="AW2597" i="1"/>
  <c r="AW2605" i="1"/>
  <c r="AW2613" i="1"/>
  <c r="AW2621" i="1"/>
  <c r="AW2629" i="1"/>
  <c r="AW2637" i="1"/>
  <c r="AW2645" i="1"/>
  <c r="AW2653" i="1"/>
  <c r="AW2661" i="1"/>
  <c r="AW2669" i="1"/>
  <c r="AW2677" i="1"/>
  <c r="AW2685" i="1"/>
  <c r="AW2693" i="1"/>
  <c r="AW2698" i="1"/>
  <c r="AX2706" i="1"/>
  <c r="AW2706" i="1"/>
  <c r="AW2796" i="1"/>
  <c r="AX2826" i="1"/>
  <c r="AW2826" i="1"/>
  <c r="AX2810" i="1"/>
  <c r="AW2810" i="1"/>
  <c r="AX2846" i="1"/>
  <c r="AW2846" i="1"/>
  <c r="AX2913" i="1"/>
  <c r="AW2913" i="1"/>
  <c r="AW2576" i="1"/>
  <c r="AW2595" i="1"/>
  <c r="AW2603" i="1"/>
  <c r="AW2611" i="1"/>
  <c r="AW2619" i="1"/>
  <c r="AW2627" i="1"/>
  <c r="AW2635" i="1"/>
  <c r="AW2691" i="1"/>
  <c r="AX2704" i="1"/>
  <c r="AW2704" i="1"/>
  <c r="AX2794" i="1"/>
  <c r="AW2794" i="1"/>
  <c r="AX2843" i="1"/>
  <c r="AW2843" i="1"/>
  <c r="AX2849" i="1"/>
  <c r="AW2849" i="1"/>
  <c r="AX2931" i="1"/>
  <c r="AW2931" i="1"/>
  <c r="AX2953" i="1"/>
  <c r="AW2953" i="1"/>
  <c r="AX2959" i="1"/>
  <c r="AW2959" i="1"/>
  <c r="AX2883" i="1"/>
  <c r="AW2883" i="1"/>
  <c r="AX2889" i="1"/>
  <c r="AW2889" i="1"/>
  <c r="AW2892" i="1"/>
  <c r="AX2923" i="1"/>
  <c r="AW2923" i="1"/>
  <c r="AX2945" i="1"/>
  <c r="AW2945" i="1"/>
  <c r="AX2859" i="1"/>
  <c r="AW2859" i="1"/>
  <c r="AX2865" i="1"/>
  <c r="AW2865" i="1"/>
  <c r="AX2915" i="1"/>
  <c r="AW2915" i="1"/>
  <c r="AX2937" i="1"/>
  <c r="AW2937" i="1"/>
  <c r="AW2724" i="1"/>
  <c r="AW2740" i="1"/>
  <c r="AW2756" i="1"/>
  <c r="AW2772" i="1"/>
  <c r="AW2788" i="1"/>
  <c r="AW2804" i="1"/>
  <c r="AW2820" i="1"/>
  <c r="AX2835" i="1"/>
  <c r="AW2835" i="1"/>
  <c r="AW2838" i="1"/>
  <c r="AX2841" i="1"/>
  <c r="AW2841" i="1"/>
  <c r="AW2844" i="1"/>
  <c r="AX2907" i="1"/>
  <c r="AW2907" i="1"/>
  <c r="AX2929" i="1"/>
  <c r="AW2929" i="1"/>
  <c r="AX2875" i="1"/>
  <c r="AW2875" i="1"/>
  <c r="AX2881" i="1"/>
  <c r="AW2881" i="1"/>
  <c r="AW2884" i="1"/>
  <c r="AX2899" i="1"/>
  <c r="AW2899" i="1"/>
  <c r="AX2921" i="1"/>
  <c r="AW2921" i="1"/>
  <c r="AX2831" i="1"/>
  <c r="AW2831" i="1"/>
  <c r="AX2839" i="1"/>
  <c r="AW2839" i="1"/>
  <c r="AX2847" i="1"/>
  <c r="AW2847" i="1"/>
  <c r="AX2855" i="1"/>
  <c r="AW2855" i="1"/>
  <c r="AX2863" i="1"/>
  <c r="AW2863" i="1"/>
  <c r="AX2871" i="1"/>
  <c r="AW2871" i="1"/>
  <c r="AX2879" i="1"/>
  <c r="AW2879" i="1"/>
  <c r="AX2887" i="1"/>
  <c r="AW2887" i="1"/>
  <c r="AX2895" i="1"/>
  <c r="AW2895" i="1"/>
  <c r="AX2903" i="1"/>
  <c r="AW2903" i="1"/>
  <c r="AX2911" i="1"/>
  <c r="AW2911" i="1"/>
  <c r="AX2919" i="1"/>
  <c r="AW2919" i="1"/>
  <c r="AX2927" i="1"/>
  <c r="AW2927" i="1"/>
  <c r="AX2935" i="1"/>
  <c r="AW2935" i="1"/>
  <c r="AX2943" i="1"/>
  <c r="AW2943" i="1"/>
  <c r="AX2951" i="1"/>
  <c r="AW2951" i="1"/>
  <c r="AX2963" i="1"/>
  <c r="AW2963" i="1"/>
  <c r="AX2837" i="1"/>
  <c r="AW2837" i="1"/>
  <c r="AX2845" i="1"/>
  <c r="AW2845" i="1"/>
  <c r="AX2853" i="1"/>
  <c r="AW2853" i="1"/>
  <c r="AX2861" i="1"/>
  <c r="AW2861" i="1"/>
  <c r="AX2869" i="1"/>
  <c r="AW2869" i="1"/>
  <c r="AX2877" i="1"/>
  <c r="AW2877" i="1"/>
  <c r="AX2885" i="1"/>
  <c r="AW2885" i="1"/>
  <c r="AX2893" i="1"/>
  <c r="AW2893" i="1"/>
  <c r="AX2901" i="1"/>
  <c r="AW2901" i="1"/>
  <c r="AX2909" i="1"/>
  <c r="AW2909" i="1"/>
  <c r="AX2917" i="1"/>
  <c r="AW2917" i="1"/>
  <c r="AX2925" i="1"/>
  <c r="AW2925" i="1"/>
  <c r="AX2933" i="1"/>
  <c r="AW2933" i="1"/>
  <c r="AX2941" i="1"/>
  <c r="AW2941" i="1"/>
  <c r="AX2949" i="1"/>
  <c r="AW2949" i="1"/>
  <c r="AX2957" i="1"/>
  <c r="AW2957" i="1"/>
  <c r="AX2967" i="1"/>
  <c r="AW2967" i="1"/>
  <c r="AX2971" i="1"/>
  <c r="AW2971" i="1"/>
  <c r="AX2975" i="1"/>
  <c r="AW2975" i="1"/>
  <c r="AX2979" i="1"/>
  <c r="AW2979" i="1"/>
  <c r="AX2983" i="1"/>
  <c r="AW2983" i="1"/>
  <c r="AX2987" i="1"/>
  <c r="AW2987" i="1"/>
  <c r="AX2991" i="1"/>
  <c r="AW2991" i="1"/>
  <c r="AX2995" i="1"/>
  <c r="AW2995" i="1"/>
  <c r="AX2999" i="1"/>
  <c r="AW2999" i="1"/>
</calcChain>
</file>

<file path=xl/sharedStrings.xml><?xml version="1.0" encoding="utf-8"?>
<sst xmlns="http://schemas.openxmlformats.org/spreadsheetml/2006/main" count="6720" uniqueCount="5717">
  <si>
    <t>Raw Data</t>
  </si>
  <si>
    <t>Paste or add new reviewed cases below row 4. Helper columns to the right are formula-driven.</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</si>
  <si>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</si>
  <si>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</si>
  <si>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</si>
  <si>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</si>
  <si>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</si>
  <si>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</si>
  <si>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</si>
  <si>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</si>
  <si>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</si>
  <si>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</si>
  <si>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</si>
  <si>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</si>
  <si>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</si>
  <si>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</si>
  <si>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</si>
  <si>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</si>
  <si>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</si>
  <si>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</si>
  <si>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</si>
  <si>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</si>
  <si>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</si>
  <si>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</si>
  <si>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</si>
  <si>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</si>
  <si>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</si>
  <si>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</si>
  <si>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</si>
  <si>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</si>
  <si>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</si>
  <si>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</si>
  <si>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</si>
  <si>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</si>
  <si>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</si>
  <si>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</si>
  <si>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</si>
  <si>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</si>
  <si>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</si>
  <si>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</si>
  <si>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</si>
  <si>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</si>
  <si>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</si>
  <si>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</si>
  <si>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</si>
  <si>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</si>
  <si>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</si>
  <si>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</si>
  <si>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</si>
  <si>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</si>
  <si>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</si>
  <si>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</si>
  <si>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</si>
  <si>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</si>
  <si>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</si>
  <si>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</si>
  <si>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 / รายละเอียดเคส คำอธิบายเคส</t>
  </si>
  <si>
    <t>Case Image URL / ภาพประกอบเคส</t>
  </si>
  <si>
    <t>QA Scheme</t>
  </si>
  <si>
    <t>1 Score</t>
  </si>
  <si>
    <t>1 Comment</t>
  </si>
  <si>
    <t>2 Score</t>
  </si>
  <si>
    <t>2 Comment</t>
  </si>
  <si>
    <t>3 Score</t>
  </si>
  <si>
    <t>3 Comment</t>
  </si>
  <si>
    <t>4 Score</t>
  </si>
  <si>
    <t>4 Comment</t>
  </si>
  <si>
    <t>Chatkonnaphat Bhusomya</t>
  </si>
  <si>
    <t>AA205349</t>
  </si>
  <si>
    <t>https://app.oho.chat/business/6805c0f16232119d2a1204b5/smartchat?room=6999dd3128eb67f0d8b323fd</t>
  </si>
  <si>
    <t>มีการทักทาย (“สวัสดีค่ะ…ยินดีให้บริการ”) และมีการปิดเคส แต่ไม่มีการขอบคุณหรือเชิญสอบถามเพิ่มเติมอย่างชัดเจนตอนจบ</t>
  </si>
  <si>
    <t>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</si>
  <si>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</si>
  <si>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</si>
  <si>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</si>
  <si>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</si>
  <si>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</si>
  <si>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</si>
  <si>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</si>
  <si>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</si>
  <si>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</si>
  <si>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</si>
  <si>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สุภาพแต่ขาด Empathy ไม่มีคำขอโทษหรือแสดงความเข้าใจ</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</si>
  <si>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</si>
  <si>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</si>
  <si>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</si>
  <si>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</si>
  <si>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NO</t>
  </si>
  <si>
    <t>ไรเดอร์ติดต่อขอยกเลิกออเดอร์ (Rider requests order cancellation)</t>
  </si>
  <si>
    <t>Jureeporn Piddum</t>
  </si>
  <si>
    <t>AA205342</t>
  </si>
  <si>
    <t>https://app.oho.chat/business/6805c0f16232119d2a1204b5/smartchat?room=6954fdb191dee4e72753f0da</t>
  </si>
  <si>
    <t>มีการทักทายสุภาพ แนะนำตัว และปิดด้วยการเสนอช่วยเหลือเพิ่มเติม แต่ไม่มีการขอบคุณหรือเชิญติดต่ออีกครั้งอย่างชัดเจน</t>
  </si>
  <si>
    <t>ตรวจสอบหมายเลขออเดอร์และแจ้งสถานะว่าไรเดอร์รับงานแล้ว ไม่สามารถยกเลิกแทนได้ ถูกต้องตามบริบท</t>
  </si>
  <si>
    <t>ไม่มีการเปิดเผยข้อมูลส่วนบุคคล</t>
  </si>
  <si>
    <t>ตอบตรงคำถาม ตรวจสอบข้อมูลก่อนตอบ</t>
  </si>
  <si>
    <t>แจ้งสถานะแล้ว แต่ยังไม่ได้อธิบายเหตุผลหรือทางเลือกเพิ่มเติม (เช่น ติดต่อไรเดอร์ / ร้าน)</t>
  </si>
  <si>
    <t>ชัดเจนว่า “ไม่สามารถยกเลิกแทนได้” แต่ไม่ได้บอกว่าผู้ใช้ควรทำอะไรต่อ</t>
  </si>
  <si>
    <t>อ้างอิงจากการตรวจสอบในระบบจริง</t>
  </si>
  <si>
    <t>วิเคราะห์ถูกว่าออเดอร์ถูกไรเดอร์รับแล้ว จึงยกเลิกแทนไม่ได้ แต่ยังไม่ได้เสนอวิธีแก้ปัญหาที่ดีที่สุด</t>
  </si>
  <si>
    <t>มีการตรวจสอบและตอบจนจบ ไม่ปล่อยเคสค้าง</t>
  </si>
  <si>
    <t>ปิดท้ายว่า “หากมีข้อสงสัยสามารถสอบถามได้” แต่ไม่ได้ให้ขั้นตอนต่อไปที่ชัดเจน</t>
  </si>
  <si>
    <t>อ่านง่าย กระชับ แต่ยังไม่มีการแบ่งข้อมูลเป็นขั้นตอน</t>
  </si>
  <si>
    <t>ภาษาไทยถูกต้อง กระชับ เข้าใจง่าย</t>
  </si>
  <si>
    <t>สุภาพ เป็นมิตร ไม่แข็ง</t>
  </si>
  <si>
    <t>โทนเหมาะสม แต่ยังไม่แสดง Empathy เช่น ขอโทษที่ไม่สามารถดำเนินการได้</t>
  </si>
  <si>
    <t>ปฏิบัติตาม Process ถูกต้อง — ตรวจสอบระบบและปฏิเสธการยกเลิกเมื่อไม่เข้าเงื่อนไข</t>
  </si>
  <si>
    <t>ตอบรวดเร็วต่อเนื่อง</t>
  </si>
  <si>
    <t>มีการอ้างอิงหมายเลขออเดอร์และสถานะชัดเจน</t>
  </si>
  <si>
    <t>ลูกค้าติดตามสถานะออเดอร์ (Customer requests order status update)</t>
  </si>
  <si>
    <t>Arisa aiemrit</t>
  </si>
  <si>
    <t>AA205631</t>
  </si>
  <si>
    <t>https://app.oho.chat/business/6805c0f16232119d2a1204b5/smartchat?room=69087fefffcc33e938027376</t>
  </si>
  <si>
    <t>ทักทายสุภาพ แนะนำตัวชัดเจน และมีการปิดบทสนทนา แต่ยังไม่มีการเชิญให้สอบถามเพิ่มเติมอย่างชัดเจนก่อนปิด</t>
  </si>
  <si>
    <t>รายการข้อมูลที่ขอ (ชื่อร้าน เบอร์ Shop ID เลขบัตร ฯลฯ) ถูกต้องตามขั้นตอนยืนยันตัวตน</t>
  </si>
  <si>
    <t>มีการขอข้อมูลเฉพาะที่จำเป็นต่อการตรวจสอบ ไม่มีการเปิดเผยข้อมูลลูกค้า</t>
  </si>
  <si>
    <t>ไม่ได้ตอบคำถามลูกค้า</t>
  </si>
  <si>
    <t>ลูกค้าไม่ได้รับคำตอบเกี่ยวกับใบกำกับภาษีเลย</t>
  </si>
  <si>
    <t>อธิบายรายการข้อมูลที่ต้องใช้ชัดเจน เป็นข้อ ๆ</t>
  </si>
  <si>
    <t>เป็นขั้นตอนมาตรฐาน แต่ไม่ได้ระบุเหตุผลว่าทำไมต้องใช้ข้อมูลเหล่านี้</t>
  </si>
  <si>
    <t>ยังไม่วิเคราะห์ปัญหาจริงของลูกค้า (ต้องการหาใบกำกับภาษี) แต่เน้นขอข้อมูลก่อน</t>
  </si>
  <si>
    <t>ไม่มีการพยายามช่วยเหลือเพิ่มเติมก่อนปิดเคส</t>
  </si>
  <si>
    <t>แจ้งให้ส่งข้อมูล แต่ไม่มีทางเลือกอื่น หรือคำแนะนำเบื้องต้น</t>
  </si>
  <si>
    <t>จัดเป็นข้อ อ่านง่าย</t>
  </si>
  <si>
    <t>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t>
  </si>
  <si>
    <t>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t>
  </si>
  <si>
    <t>ใช้รูปแบบมาตรฐานเหมาะกับการขอข้อมูล แต่ไม่ได้ปรับให้สอดคล้องกับคำถาม</t>
  </si>
  <si>
    <t>ทำตามขั้นตอน Verify แต่ข้ามขั้นตอนให้คำแนะนำเบื้องต้น</t>
  </si>
  <si>
    <t>ตอบเร็ว</t>
  </si>
  <si>
    <t>ปิดเคสทั้งที่ยังไม่ได้ช่วยแก้ปัญหา</t>
  </si>
  <si>
    <t>ร้านค้าสอบถามข้อมูลที่อยู่จัดส่ง (Merchant inquires about delivery address)</t>
  </si>
  <si>
    <t>Jariyawadee Taboodda</t>
  </si>
  <si>
    <t>AA205172</t>
  </si>
  <si>
    <t>https://app.oho.chat/business/6805c0f16232119d2a1204b5/smartchat?room=682c494a837b8999f31408c6</t>
  </si>
  <si>
    <t>มีการทักทาย แนะนำตัว แจ้งการให้บริการ และปิดการสนทนาอย่างสุภาพครบถ้วน</t>
  </si>
  <si>
    <t>ให้ข้อมูลสถานะออเดอร์ถูกต้องตามระบบ</t>
  </si>
  <si>
    <t>ไม่มีการเปิดเผยข้อมูลส่วนบุคคลที่ไม่จำเป็น</t>
  </si>
  <si>
    <t>ตรวจสอบและแจ้งสถานะออเดอร์ตรงกับปัญหา</t>
  </si>
  <si>
    <t>แจ้งผลการดำเนินการครบ (ยกเลิก + เรียกไรเดอร์ใหม่)</t>
  </si>
  <si>
    <t>แจ้งผลชัดเจน แต่ไม่ได้อธิบายเหตุผลหรือขั้นตอนว่าทำไมต้องเรียกไรเดอร์ใหม่</t>
  </si>
  <si>
    <t>อ้างอิงจากข้อมูลระบบจริง</t>
  </si>
  <si>
    <t>เข้าใจปัญหา “ร้านปิด” และดำเนินการยกเลิก/เรียกไรเดอร์ใหม่ทันที</t>
  </si>
  <si>
    <t>ติดตามจนดำเนินการเสร็จและแจ้งผล</t>
  </si>
  <si>
    <t>แจ้งว่ามีการเรียกไรเดอร์ใหม่ แต่ไม่ได้แจ้งว่าผู้ใช้ต้องทำอะไรต่อ</t>
  </si>
  <si>
    <t>ข้อความสั้น อ่านง่าย แยกเป็นช่วงชัดเจน</t>
  </si>
  <si>
    <t>ภาษาถูกต้อง กระชับ เหมาะกับแชท</t>
  </si>
  <si>
    <t>ภาพ แต่ไม่มี Empathy เช่น ขอโทษที่ร้านปิด</t>
  </si>
  <si>
    <t>ใช้โทนเหมาะกับเคสเร่งด่วน</t>
  </si>
  <si>
    <t>ตรวจสอบ → ดำเนินการ → แจ้งผล ครบถ้วน</t>
  </si>
  <si>
    <t>ปิดเคสได้ แต่ไม่มีการยืนยันว่าลูกค้าต้องการความช่วยเหลือเพิ่มเติมหรือไม่</t>
  </si>
  <si>
    <t>ไรเดอร์แจ้งว่าร้านปิดและไม่สามารถติดต่อลูกค้าได้ (Rider reports store closed and unable to contact customer)</t>
  </si>
  <si>
    <t>Nattapol Suprom</t>
  </si>
  <si>
    <t>AA205259</t>
  </si>
  <si>
    <t>https://app.oho.chat/business/6805c0f16232119d2a1204b5/smartchat?room=68a0919d8bdec07512935e83</t>
  </si>
  <si>
    <t>ทักทาย แนะนำตัว และปิดการสนทนาสุภาพครบถ้วน</t>
  </si>
  <si>
    <t>อธิบายที่มาของเงินประกัน 140 บาทได้ถูกต้อง</t>
  </si>
  <si>
    <t>ไม่มีการเปิดเผยข้อมูลอ่อนไหว</t>
  </si>
  <si>
    <t>ตรวจสอบข้อมูลก่อนตอบและให้ข้อมูลตรงกับสถานการณ์</t>
  </si>
  <si>
    <t>ตอบทั้งสาเหตุ ยอดเงิน และเงื่อนไขการใช้งาน</t>
  </si>
  <si>
    <t>อธิบายได้ แต่ข้อความค่อนข้างยาวและรวมหลายประเด็น</t>
  </si>
  <si>
    <t>อ้างอิงข้อมูลจากระบบจริง</t>
  </si>
  <si>
    <t>เข้าใจว่าไรเดอร์กังวลเรื่องเงินประกันและให้คำอธิบายชัดเจน</t>
  </si>
  <si>
    <t>ติดตามตอบคำถามเพิ่มเติมจนไรเดอร์เข้าใจ</t>
  </si>
  <si>
    <t>แจ้งว่าต้องวิ่งงานเพื่อสะสมเงินประกันจนถึง 400 บาท</t>
  </si>
  <si>
    <t>อ่านได้ แต่ข้อความยาวและเป็นบล็อกเดียว</t>
  </si>
  <si>
    <t>ภาษาถูกต้อง แต่ยืดเล็กน้อย</t>
  </si>
  <si>
    <t>สุภาพ เป็นกันเอง เหมาะกับแชท</t>
  </si>
  <si>
    <t>ใช้โทนที่เหมาะกับคำถามทั่วไป ไม่เร่งด่วน</t>
  </si>
  <si>
    <t>ตรวจสอบ → อธิบาย → ตอบคำถาม → ปิดเคส ครบ</t>
  </si>
  <si>
    <t>ตอบรวดเร็ว</t>
  </si>
  <si>
    <t>ปิดเคสได้ แต่ไม่มีการยืนยันว่าต้องการความช่วยเหลือเพิ่มเติมหรือไม่</t>
  </si>
  <si>
    <t>ไรเดอร์สอบถามเกี่ยวกับเงินประกัน/ยอดเงินในระบบ (Rider inquires about deposit/balance in system)</t>
  </si>
  <si>
    <t>AA205513</t>
  </si>
  <si>
    <t>https://app.oho.chat/business/6805c0f16232119d2a1204b5/smartchat?room=69b241b6d38fce889b1e726b</t>
  </si>
  <si>
    <t>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t>
  </si>
  <si>
    <t>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t>
  </si>
  <si>
    <t>ไม่มีการเปิดเผยข้อมูลส่วนบุคคลหรือข้อมูลที่ไม่จำเป็น</t>
  </si>
  <si>
    <t>ข้อมูลถูกต้อง แต่ยังไม่ตอบความต้องการที่แท้จริงของลูกค้า</t>
  </si>
  <si>
    <t>แจ้งว่ายกเลิกไม่ได้ แต่ไม่ได้อธิบายรายละเอียดหรือเงื่อนไขเพิ่มเติม</t>
  </si>
  <si>
    <t>แจ้งผลลัพธ์อย่างเดียว แต่ไม่ได้อธิบายเหตุผลหรือทางเลือกอื่น</t>
  </si>
  <si>
    <t>อ้างอิงตามนโยบาย แต่ไม่ได้ระบุรายละเอียดเพิ่มเติม</t>
  </si>
  <si>
    <t>ไม่ได้สอบถามเหตุผลหรือความต้องการของลูกค้าก่อนแจ้งว่าไม่สามารถยกเลิกได้</t>
  </si>
  <si>
    <t>ไม่มีการเสนอช่วยเหลือเพิ่มเติมหรือทางเลือกอื่น</t>
  </si>
  <si>
    <t>ไม่มีแนวทางให้ลูกค้าดำเนินการต่อหลังจากแจ้งว่าไม่สามารถยกเลิกได้</t>
  </si>
  <si>
    <t>ข้อความอ่านได้เข้าใจ แต่ค่อนข้างยาวและไม่มีการแบ่งส่วนชัดเจน</t>
  </si>
  <si>
    <t>ภาษาไทยถูกต้องและสุภาพ แต่ค่อนข้างเป็นทางการ</t>
  </si>
  <si>
    <t>สุภาพ แต่ไม่มีการแสดงความเข้าใจหรือขอโทษที่ไม่สามารถดำเนินการให้ได้</t>
  </si>
  <si>
    <t>ใช้โทนแจ้งข้อมูลมากกว่าการช่วยเหลือลูกค้า</t>
  </si>
  <si>
    <t>ดำเนินการตามขั้นตอนตรวจสอบข้อมูล แต่ยังขาดการสำรวจความต้องการลูกค้า</t>
  </si>
  <si>
    <t>ตอบกลับรวดเร็วตามมาตรฐาน</t>
  </si>
  <si>
    <t>มีการปิดเคสทั้งที่ยังไม่ได้ให้ความช่วยเหลือหรือแนวทางเพิ่มเติมแก่ลูกค้า</t>
  </si>
  <si>
    <t>ร้านค้าต้องการยกเลิกส่วนลด DD Plus (Merchant requests to cancel DD Plus discount)</t>
  </si>
  <si>
    <t>Wachiraporn chailittichai</t>
  </si>
  <si>
    <t>AA205784</t>
  </si>
  <si>
    <t>https://app.oho.chat/business/6805c0f16232119d2a1204b5/smartchat?room=68f9d301404b281c2b150b9c</t>
  </si>
  <si>
    <t>ทักทายสุภาพ แต่ปิดการสนทนาโดยไม่ได้เชิญให้ลูกค้าสอบถามเพิ่มเติม</t>
  </si>
  <si>
    <t>ให้ข้อมูลตามที่ตรวจสอบได้ ไม่มีข้อมูลผิด</t>
  </si>
  <si>
    <t>ไม่มีการขอหรือเปิดเผยข้อมูลส่วนบุคคล</t>
  </si>
  <si>
    <t>ตอบตรงคำถาม แต่ยังไม่อธิบายรายละเอียดเพิ่มเติม</t>
  </si>
  <si>
    <t>แจ้งเพียงให้รอการตรวจสอบ ยังไม่บอกระยะเวลาหรือขั้นตอนชัดเจน</t>
  </si>
  <si>
    <t>แจ้งว่าจะตรวจสอบและแจ้งกลับ แต่ไม่มีรายละเอียดว่าต้องทำอะไรต่อ</t>
  </si>
  <si>
    <t>อิงข้อมูลจากระบบ แต่ไม่ได้อธิบายที่มา</t>
  </si>
  <si>
    <t>รับเรื่องตรวจสอบ แต่ยังไม่ได้เสนอแนวทางแก้ไขหรือข้อมูลเพิ่มเติม</t>
  </si>
  <si>
    <t>แสดงความตั้งใจช่วย แต่ยังไม่ติดตามจนปัญหาจบ</t>
  </si>
  <si>
    <t>แจ้งว่าจะตรวจสอบ แต่ไม่มีกรอบเวลา หรือวิธีติดตามผล</t>
  </si>
  <si>
    <t>อ่านง่าย แต่เป็นข้อความสั้น ๆ หลายบับเบิล ไม่เป็นขั้นตอน</t>
  </si>
  <si>
    <t>ภาษาเข้าใจง่าย เหมาะกับแชท</t>
  </si>
  <si>
    <t>สุภาพ เป็นมิตร แต่ไม่มีการแสดงความเข้าใจความกังวลของลูกค้า</t>
  </si>
  <si>
    <t>ใช้โทนทั่วไป ไม่เร่งด่วน แต่ยังไม่เน้นการช่วยแก้ปัญหา</t>
  </si>
  <si>
    <t>รับเรื่องตรวจสอบถูกต้อง แต่ยังไม่ครบวงจรการช่วยเหลือ</t>
  </si>
  <si>
    <t>ปิดเคสทั้งที่ยังไม่ได้แจ้งผลการตรวจสอบหรือยืนยันว่าปัญหาได้รับการแก้ไข</t>
  </si>
  <si>
    <t>ไรเดอร์สอบถามการได้รับค่าภารกิจ (Rider inquires about mission incentive payout)</t>
  </si>
  <si>
    <t>AA205725</t>
  </si>
  <si>
    <t>https://app.oho.chat/business/6805c0f16232119d2a1204b5/smartchat?room=695a304430d9910605df4ba5</t>
  </si>
  <si>
    <t>ทักทายสุภาพ แต่ปิดโดยไม่ได้เชิญให้สอบถามเพิ่มเติม</t>
  </si>
  <si>
    <t>ข้อมูลที่ให้เป็นข้อมูลทั่วไป ไม่ผิด แต่ไม่ตรงกับคำถาม</t>
  </si>
  <si>
    <t>คำตอบไม่ตรงกับความต้องการที่ลูกค้าถาม</t>
  </si>
  <si>
    <t>ไม่ได้อธิบายวิธีถอนเงินตามที่ลูกค้าถาม</t>
  </si>
  <si>
    <t>ไม่มีขั้นตอนการดำเนินการ ทำให้ลูกค้าไม่สามารถทำตามได้</t>
  </si>
  <si>
    <t>ส่งข้อมูลจากระบบ แต่ไม่ได้ชี้จุดที่เกี่ยวข้องกับคำถาม</t>
  </si>
  <si>
    <t>ม่ได้สอบถามรายละเอียดเพิ่มเติม เช่น ถอนเงินไม่ได้เพราะอะไร</t>
  </si>
  <si>
    <t>ไม่มีการช่วยจนลูกค้าสามารถดำเนินการได้จริง</t>
  </si>
  <si>
    <t>ไม่มีคำแนะนำว่าลูกค้าควรทำอะไรต่อ</t>
  </si>
  <si>
    <t>อ่านเข้าใจได้ แต่เป็นข้อมูลกว้าง ๆ</t>
  </si>
  <si>
    <t>สุภาพ แต่ไม่มีการแสดงความเข้าใจหรือช่วยแก้ปัญหา</t>
  </si>
  <si>
    <t>ใช้คำตอบแบบทั่วไป ไม่ได้ปรับให้ตรงคำถาม</t>
  </si>
  <si>
    <t>มีการตอบและให้ข้อมูล แต่ยังไม่ครบขั้นตอนการช่วยเหลือ</t>
  </si>
  <si>
    <t>ปิดเคสทั้งที่ยังไม่ได้ช่วยให้ลูกค้าทำรายการสำเร็จ</t>
  </si>
  <si>
    <t>ไรเดอร์สอบถามการถอนเงิน (Rider inquires about withdrawal)</t>
  </si>
  <si>
    <t>AA205600</t>
  </si>
  <si>
    <t>https://app.oho.chat/business/6805c0f16232119d2a1204b5/smartchat?room=6867724e022959eb4511ea13</t>
  </si>
  <si>
    <t>ทักทายสุภาพ แต่ปิดโดยไม่ได้เชิญให้ลูกค้าสอบถามเพิ่มเติม</t>
  </si>
  <si>
    <t>ให้ข้อมูลสอดคล้องกับขั้นตอนการคืนเงิน</t>
  </si>
  <si>
    <t>ตอบตรงคำถามเรื่องการคืนเงิน</t>
  </si>
  <si>
    <t>แจ้งว่าประสานงานและรอผล แต่ยังไม่ละเอียด</t>
  </si>
  <si>
    <t>อ้างอิงจากการตรวจสอบ แต่ไม่ได้ระบุรายละเอียด</t>
  </si>
  <si>
    <t>เข้าใจปัญหาและดําเนินการประสานงานให้</t>
  </si>
  <si>
    <t>มีการดําเนินการให้ แต่ยังไม่ติดตามจนเงินคืนสําเร็จ</t>
  </si>
  <si>
    <t>มีการดำเนินการให้ แต่ยังไม่ติดตามจนเงินคืนสำเร็จ</t>
  </si>
  <si>
    <t>เรียงลําดับดี อ่านเข้าใจง่าย</t>
  </si>
  <si>
    <t>เรียงลำดับดี อ่านเข้าใจง่าย</t>
  </si>
  <si>
    <t>สุภาพ แต่ไม่มีการแสดงความเห็นใจหรือขอโทษ</t>
  </si>
  <si>
    <t>ใช้โทนเหมาะกับเคสการเงิน</t>
  </si>
  <si>
    <t>ดำเนินการตรวจสอบและประสานงานตามขั้นตอน</t>
  </si>
  <si>
    <t>ปิดเคสทังทียังอยู่ระหว่างรอผลการคืนเงิน</t>
  </si>
  <si>
    <t>ไรเดอร์สอบถามการขอเงินประกันคืน (Rider inquires about deposit refund)</t>
  </si>
  <si>
    <t>AA205545</t>
  </si>
  <si>
    <t>https://app.oho.chat/business/6805c0f16232119d2a1204b5/smartchat?room=682c2e283e945bcf737c9038</t>
  </si>
  <si>
    <t>ให้คำแนะนำถูกต้องตามปัญหาแอปใช้งานไม่ได้</t>
  </si>
  <si>
    <t>ไม่มีการขอข้อมูลส่วนบุคคล</t>
  </si>
  <si>
    <t>วิเคราะห์ว่าปัญหาเกิดจากแอปหลังอัปเดตได้ถูกต้อง</t>
  </si>
  <si>
    <t>ให้แนวทางแก้ไขครบ</t>
  </si>
  <si>
    <t>อธิบายเป็นขั้นตอนชัดเจน สามารถทำตามได้</t>
  </si>
  <si>
    <t>อิงขั้นตอนมาตรฐาน แต่ไม่ได้อธิบายสาเหตุเชิงเทคนิค</t>
  </si>
  <si>
    <t>ให้วิธีแก้ที่เหมาะสม แต่ยังไม่ได้สอบถามผลก่อนปิดเคส</t>
  </si>
  <si>
    <t>มีการติดตามถามว่าทดลองแล้วใช้งานได้หรือไม่</t>
  </si>
  <si>
    <t>ระบุว่าหากยังใช้งานไม่ได้ให้แจ้งเพิ่มเติม</t>
  </si>
  <si>
    <t>จัดลำดับขั้นตอนชัดเจน อ่านง่าย</t>
  </si>
  <si>
    <t>ภาษาเข้าใจง่าย แต่ข้อความค่อนข้างยาว</t>
  </si>
  <si>
    <t>สุภาพ เป็นมิตร และช่วยเหลือ</t>
  </si>
  <si>
    <t>ใช้โทนเหมาะกับเคสปัญหาใช้งานไม่ได้</t>
  </si>
  <si>
    <t>ให้คำแนะนำครบ แต่ยังไม่มีการ escalate หากยังไม่หาย</t>
  </si>
  <si>
    <t>ปิดเคสทั้งที่ยังไม่ได้ยืนยันว่าปัญหาได้รับการแก้ไขแล้ว</t>
  </si>
  <si>
    <t>ไรเดอร์แจ้งปัญหาเข้าแอปไม่ได้ (Rider reports unable to access the app)</t>
  </si>
  <si>
    <t>Supakrit Promkhamnoi</t>
  </si>
  <si>
    <t>AA205654</t>
  </si>
  <si>
    <t>https://app.oho.chat/business/6805c0f16232119d2a1204b5/smartchat?room=69b28424a20923b12b0db545</t>
  </si>
  <si>
    <t>แจ้งสถานะโปรโมชันถูกต้องตามข้อมูลที่ตรวจสอบได้</t>
  </si>
  <si>
    <t>ตอบตรงคำถามเรื่องสิทธิ์โปรโมชัน</t>
  </si>
  <si>
    <t>แจ้งว่าโปรหมดอายุแล้ว แต่ไม่ได้เสนอโปรอื่นหรือทางเลือก</t>
  </si>
  <si>
    <t>อธิบายเหตุผลได้ แต่ยังไม่ละเอียดเรื่องเงื่อนไขโปร</t>
  </si>
  <si>
    <t>มีภาพโปรโมชันประกอบ ช่วยยืนยันข้อมูล</t>
  </si>
  <si>
    <t>วิเคราะห์ถูกว่าลูกค้าใช้โปรไม่ได้เพราะหมดอายุ</t>
  </si>
  <si>
    <t>ตรวจสอบให้ แต่ยังไม่ช่วยหาทางเลือกอื่น</t>
  </si>
  <si>
    <t>แจ้งให้สอบถามเพิ่มเติมได้ แต่ไม่มีแนวทางอื่น</t>
  </si>
  <si>
    <t>เรียงลำดับดี อ่านง่าย</t>
  </si>
  <si>
    <t>สุภาพ แต่ไม่มี Empathy เช่น เสียใจที่ใช้โปรไม่ได้</t>
  </si>
  <si>
    <t>ใช้โทนเหมาะกับเคสสอบถามโปร</t>
  </si>
  <si>
    <t>ตรวจสอบข้อมูลก่อนตอบ ถือว่าถูกต้อง</t>
  </si>
  <si>
    <t>ปิดเคสโดยไม่ได้ยืนยันว่าลูกค้าพอใจกับคำตอบ</t>
  </si>
  <si>
    <t>ลูกค้าแจ้งคูปองหมดอายุยังแสดงในแอป (Customer reports expired coupon still shown in app)</t>
  </si>
  <si>
    <t>AA205590</t>
  </si>
  <si>
    <t>https://app.oho.chat/business/6805c0f16232119d2a1204b5/smartchat?room=696c60fc54f551845b4e7b45</t>
  </si>
  <si>
    <t>ข้อมูลถูกต้อง แต่ยังไม่ตอบประเด็น “20 นาที” ชัดเจน</t>
  </si>
  <si>
    <t>ให้คำแนะนำทั่วไป แต่ยังไม่ตรงกับคำถามเฉพาะ</t>
  </si>
  <si>
    <t>ไม่ได้ตอบชัดว่าต้องทำภายใน 20 นาทีหรือไม่</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</si>
  <si>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</si>
  <si>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</si>
  <si>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</si>
  <si>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</si>
  <si>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</si>
  <si>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</si>
  <si>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</si>
  <si>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</si>
  <si>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</si>
  <si>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</si>
  <si>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</si>
  <si>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ไรเดอร์สอบถามค่าชดเชยกรณีร้านยกเลิกหลังถึงร้าน (Rider inquires about compensation when store cancels after arrival)</t>
  </si>
  <si>
    <t>Suphitcha Keawliam</t>
  </si>
  <si>
    <t>AA205937</t>
  </si>
  <si>
    <t>https://app.oho.chat/business/6805c0f16232119d2a1204b5/smartchat?room=69758a7ba8bc6169c0ac2f92</t>
  </si>
  <si>
    <t>ทักทายสุภาพ แต่ปิดการสนทนาโดยยังไม่ได้แก้ปัญหาเรื่องเงินคืน และไม่ได้เชิญให้ลูกค้าสอบถามเพิ่มเติม</t>
  </si>
  <si>
    <t>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t>
  </si>
  <si>
    <t>ไม่มีการเปิดเผยข้อมูลส่วนบุคคลหรือข้อมูลที่ไม่เหมาะสม</t>
  </si>
  <si>
    <t>ตอบเกี่ยวกับการติดต่อร้าน แต่ไม่ได้ตอบสถานะเงินคืนโดยตรง</t>
  </si>
  <si>
    <t>ไม่ได้แจ้งรายละเอียดสำคัญ เช่น ยอดที่คืนแล้ว ยอดคงเหลือ หรือเหตุผลที่ต้องรอ</t>
  </si>
  <si>
    <t>ไม่ได้อธิบายขั้นตอนการคืนเงินหรือกระบวนการที่กำลังดำเนินการ</t>
  </si>
  <si>
    <t>ไม่มีข้อมูลผิด แต่ไม่มีหลักฐานหรือข้อมูลจากระบบประกอบ</t>
  </si>
  <si>
    <t>มีการพยายามติดต่อร้านเพื่อแก้ปัญหา แต่ไม่ได้สื่อสารให้ลูกค้าเข้าใจเหตุผล</t>
  </si>
  <si>
    <t>มีการดำเนินการตรวจสอบ แต่ยังไม่ช่วยจนลูกค้าเข้าใจหรือสบายใจ</t>
  </si>
  <si>
    <t>ไม่ได้แจ้งว่าต้องรอกี่วัน จะติดต่อกลับอย่างไร หรือหากยังไม่ได้รับเงินควรทำอย่างไรต่อ</t>
  </si>
  <si>
    <t>อ่านเข้าใจได้ แต่ไม่เรียงลำดับข้อมูลสำคัญ</t>
  </si>
  <si>
    <t>ภาษาเข้าใจง่าย แต่ไม่ชัดเจนในประเด็นสำคัญ</t>
  </si>
  <si>
    <t>สุภาพ แต่ไม่มีการแสดงความเข้าใจความกังวลเรื่องเงิน</t>
  </si>
  <si>
    <t>ใช้โทนทั่วไป ไม่สอดคล้องกับเคสการเงินที่ลูกค้ามีความกังวล</t>
  </si>
  <si>
    <t>มีการตรวจสอบและพยายามประสานงานตามขั้นตอน</t>
  </si>
  <si>
    <t>ตอบกลับรวดเร็ว</t>
  </si>
  <si>
    <t>ปิดเคสทั้งที่ปัญหาเรื่องเงินคืนยังไม่เสร็จสิ้น</t>
  </si>
  <si>
    <t>ลูกค้าร้องเรียนอาหารไม่ครบและการคืนเงิน (Customer complains about missing items and refund process)</t>
  </si>
  <si>
    <t>AA205939</t>
  </si>
  <si>
    <t>https://app.oho.chat/business/6805c0f16232119d2a1204b5/smartchat?room=6842a2695e5f415a32cbcddf</t>
  </si>
  <si>
    <t>ทักทายและปิดการสนทนาตามมาตรฐาน มีคำขอบคุณและใช้ภาษาสุภาพครบถ้วน</t>
  </si>
  <si>
    <t>ข้อมูลที่แจ้งเกี่ยวกับขั้นตอนการปิดร้านและระยะเวลาดำเนินการถูกต้อง ไม่พบข้อมูลคลาดเคลื่อน</t>
  </si>
  <si>
    <t>ม่มีการเปิดเผยข้อมูลส่วนบุคคลที่ไม่จำเป็น และมีการขอข้อมูลเพื่อยืนยันตัวตนตามขั้นตอน</t>
  </si>
  <si>
    <t>ตอบตรงประเด็นเรื่องการยกเลิกร้านค้าและดำเนินการปิดร้านตามคำขอของลูกค้า</t>
  </si>
  <si>
    <t>ให้ข้อมูลขั้นตอนและระยะเวลาแล้ว แต่ยังไม่ได้อธิบายผลกระทบหรือเงื่อนไขเพิ่มเติมหลังปิดร้าน</t>
  </si>
  <si>
    <t>อธิบายขั้นตอนและระยะเวลาเข้าใจง่าย แต่ไม่มีการสรุปขั้นตอนทั้งหมดเป็นลำดับชัดเจน</t>
  </si>
  <si>
    <t>ข้อมูลสอดคล้องกับกระบวนการของระบบ ไม่มีการอ้างอิงผิด</t>
  </si>
  <si>
    <t>สามารถรวบรวมข้อมูลและดำเนินการปิดร้านได้ตรงตามความต้องการ แต่ไม่ได้สอบถามเหตุผลเพิ่มเติมหรือเสนอทางเลือกอื่น</t>
  </si>
  <si>
    <t>Agent ติดตามข้อมูลจนสามารถดำเนินการต่อได้ และแจ้งผลให้ลูกค้าทราบ</t>
  </si>
  <si>
    <t>แจ้งว่าจะปิดร้านและระบุระยะเวลา 1–3 วัน แต่ไม่ได้บอกว่าหลังปิดแล้วลูกค้าจะได้รับการแจ้งเตือนหรือดำเนินการต่ออย่างไร</t>
  </si>
  <si>
    <t>ข้อความเรียงลำดับดี อ่านง่าย แยกเป็นช่วงตามสถานการณ์</t>
  </si>
  <si>
    <t>ภาษาไทยถูกต้อง ชัดเจน แต่มีประโยคที่ยาวและเป็นทางการเกินจำเป็น</t>
  </si>
  <si>
    <t>สุภาพเหมาะสม แต่ไม่มีการแสดง Empathy ต่อสถานการณ์ของลูกค้า</t>
  </si>
  <si>
    <t>รูปแบบการตอบเหมาะสม แต่ยังใช้โทนมาตรฐาน ไม่ได้ปรับให้สอดคล้องกับความเร่งด่วนของเคส</t>
  </si>
  <si>
    <t>ดำเนินการตามขั้นตอนครบถ้วน แต่ไม่มีการยืนยันข้อมูลซ้ำก่อนดำเนินการ</t>
  </si>
  <si>
    <t>ตอบกลับรวดเร็วภายในช่วงเวลาที่เหมาะสม</t>
  </si>
  <si>
    <t>ปิดเคสหลังดำเนินการเสร็จและแจ้งลูกค้าเรียบร้อย</t>
  </si>
  <si>
    <t>ร้านค้าขอยกเลิกการใช้งานร้านในระบบ (Merchant requests account deactivation)</t>
  </si>
  <si>
    <t>AA205914</t>
  </si>
  <si>
    <t>https://app.oho.chat/business/6805c0f16232119d2a1204b5/smartchat?room=69b39421462e1e8031baf273</t>
  </si>
  <si>
    <t>ทักทายสุภาพ แนะนำตัว และปิดการสนทนาพร้อมคำขอบคุณครบถ้วน</t>
  </si>
  <si>
    <t>ข้อมูลการสมัครร้านค้าและลิงก์ถูกต้อง สอดคล้องกับขั้นตอนจริง</t>
  </si>
  <si>
    <t>ตอบตรงกับคำถามเรื่องการสมัครร้านค้า</t>
  </si>
  <si>
    <t>ให้ทั้ง 2 ทางเลือก (สมัครผ่านแอป / นิติบุคคล) พร้อมเอกสาร</t>
  </si>
  <si>
    <t>อธิบายเป็นลำดับขั้น อ่านง่าย</t>
  </si>
  <si>
    <t>มีลิงก์ทางการและเอกสารแนบ</t>
  </si>
  <si>
    <t>ให้วิธีสมัครครบ แต่ไม่ได้สอบถามประเภทลูกค้าเพิ่มเติมก่อนให้ข้อมูล</t>
  </si>
  <si>
    <t>ดูแลจนให้ข้อมูลครบ</t>
  </si>
  <si>
    <t>แจ้งชัดว่าลูกค้าสามารถสมัครผ่านช่องทางที่ให้ได้ทันที</t>
  </si>
  <si>
    <t>จัดรูปแบบดี มีหัวข้อ ลำดับขั้น</t>
  </si>
  <si>
    <t>ถูกต้องแต่ข้อความค่อนข้างยาว</t>
  </si>
  <si>
    <t>สุภาพ เป็นมิตร เหมาะสม</t>
  </si>
  <si>
    <t>ใช้รูปแบบให้ข้อมูล (Informational case) ได้เหมาะสม</t>
  </si>
  <si>
    <t>ให้ข้อมูลครบ แต่ไม่มีการตรวจสอบความเข้าใจหรือถามเพิ่มเติม</t>
  </si>
  <si>
    <t>ไม่พบการ Tag เคส ทำให้การจัดหมวดหมู่และติดตามเคสไม่ถูกต้องตามมาตรฐาน</t>
  </si>
  <si>
    <t>ร้านค้าสอบถามการสมัครเปิดร้าน (Merchant inquires about shop registration)</t>
  </si>
  <si>
    <t>AA205991</t>
  </si>
  <si>
    <t>https://app.oho.chat/business/6805c0f16232119d2a1204b5/smartchat?room=69770693af89bb7b919cc17d</t>
  </si>
  <si>
    <t>ทักทาย แนะนำตัว และปิดพร้อมคำขอบคุณครบถ้วน</t>
  </si>
  <si>
    <t>ข้อมูลเกี่ยวกับการเปิดระบบและเงื่อนไขเงินประกันถูกต้อง</t>
  </si>
  <si>
    <t>มีการขอข้อมูลเพื่อยืนยันตัวตนก่อนตรวจสอบ</t>
  </si>
  <si>
    <t>ตอบตรงคำถามเรื่องเปิดระบบรับงาน</t>
  </si>
  <si>
    <t>อธิบายเป็นลำดับ เข้าใจง่าย</t>
  </si>
  <si>
    <t>มีลิงก์อบรมทางการ</t>
  </si>
  <si>
    <t>ตรวจสอบบัญชี → แจ้งสาเหตุ → ให้แนวทางแก้ครบ</t>
  </si>
  <si>
    <t>ดูแลจนให้แนวทางดำเนินการต่อ</t>
  </si>
  <si>
    <t>แจ้งให้ทำแบบทดสอบ + ขั้นตอนเปิดระบบชัดเจน</t>
  </si>
  <si>
    <t>สุภาพ เป็นมิตร</t>
  </si>
  <si>
    <t>ใช้รูปแบบแก้ปัญหา (Troubleshooting) ได้เหมาะสม</t>
  </si>
  <si>
    <t>ดำเนินการตาม Flow การช่วยเหลือครบ</t>
  </si>
  <si>
    <t>มี Tag และปิดเคสถูกต้อง</t>
  </si>
  <si>
    <t>ผู้สนใจสมัครสอบถามการสมัครไรเดอร์และการอัปโหลดเอกสาร (Prospective rider inquires about registration and document upload)</t>
  </si>
  <si>
    <t>AA205983</t>
  </si>
  <si>
    <t>https://app.oho.chat/business/6805c0f16232119d2a1204b5/smartchat?room=6929285551b5bcd044aaea7c</t>
  </si>
  <si>
    <t>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t>
  </si>
  <si>
    <t>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t>
  </si>
  <si>
    <t>ไม่พบการเปิดเผยข้อมูลส่วนบุคคลเกินความจำเป็น และไม่มีการส่งต่อข้อมูลอ่อนไหวที่ไม่เกี่ยวข้องกับการให้บริการ</t>
  </si>
  <si>
    <t>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t>
  </si>
  <si>
    <t>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t>
  </si>
  <si>
    <t>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t>
  </si>
  <si>
    <t>การให้ข้อมูลเป็นไปตามผลการตรวจสอบภายในระบบและสอดคล้องกับการดำเนินการจริงของเคส ไม่พบการอ้างอิงข้อมูลผิด</t>
  </si>
  <si>
    <t>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t>
  </si>
  <si>
    <t>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t>
  </si>
  <si>
    <t>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t>
  </si>
  <si>
    <t>ข้อความเรียงลำดับดี อ่านง่าย แยกส่วนระหว่างการแจ้งผลการตรวจสอบ การแจ้งค่าชดเชย และการปิดเคสอย่างชัดเจน</t>
  </si>
  <si>
    <t>ภาษาที่ใช้ถูกต้อง กระชับ และเข้าใจง่าย เหมาะกับรูปแบบแชทบริการลูก</t>
  </si>
  <si>
    <t>น้ำเสียงสุภาพ เป็นมิตร และให้ความรู้สึกพร้อมช่วยเหลือ เหมาะสมกับสถานการณ์ของเคส</t>
  </si>
  <si>
    <t>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t>
  </si>
  <si>
    <t>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t>
  </si>
  <si>
    <t>ตอบกลับรวดเร็วและต่อเนื่องภายในช่วงเวลาที่เหมาะสม ไม่พบความล่าช้าในการให้บริการ</t>
  </si>
  <si>
    <t>จากภาพพบว่ามีการ Tag เคสในระบบแล้ว จึงถือว่ามีการบันทึกและจัดหมวดหมู่เคสอย่างถูกต้องตามมาตรฐาน</t>
  </si>
  <si>
    <t>ไรเดอร์ร้องเรียนระยะทางจัดส่งไกล (Rider complains about long delivery distance)</t>
  </si>
  <si>
    <t>Natcha Chai-in</t>
  </si>
  <si>
    <t>AA205899</t>
  </si>
  <si>
    <t>https://app.oho.chat/business/6805c0f16232119d2a1204b5/smartchat?room=68c7e97a28428309f9af4354</t>
  </si>
  <si>
    <t>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t>
  </si>
  <si>
    <t>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t>
  </si>
  <si>
    <t>ไม่มีการเปิดเผยข้อมูลส่วนบุคคลของบุคคลอื่น ใช้ข้อมูล Rider ID ของเจ้าของเคสโดยตรง จึงไม่ละเมิด PDPA</t>
  </si>
  <si>
    <t>มีการขอ Rider ID (RR) และตรวจสอบข้อมูลก่อนดำเนินการ คำตอบสอดคล้องกับสถานะบัญชีของไรเดอร์ ไม่ตอบผิดเคส</t>
  </si>
  <si>
    <t>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t>
  </si>
  <si>
    <t>มีการอธิบายเงื่อนไขการคืนคะแนนและการรอระบบตรวจสอบ แต่ไม่ได้เรียงเป็นขั้นตอน 1-2-3 อย่างชัดเจน จึงยังไม่ถึงระดับ Excellent</t>
  </si>
  <si>
    <t>ข้อมูลสอดคล้องกับแนวปฏิบัติและระบบจริง แม้ไม่ได้อ้างอิง KB ต่อหน้าลูกค้า แต่ถือว่าใช้ข้อมูลจากแหล่งทางการ</t>
  </si>
  <si>
    <t>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t>
  </si>
  <si>
    <t>Agent ดูแลเคสจนเสร็จ ไม่ส่งต่อโดยไม่จำเป็น และแจ้งผลการดำเนินการให้ลูกค้าทราบครบถ้วน</t>
  </si>
  <si>
    <t>แจ้งว่าระบบจะคืนคะแนนภายในระยะเวลาที่กำหนด และสามารถติดต่อกลับได้หากยังใช้งานไม่ได้ ถือว่ามี Timeline และแนวทางติดตาม</t>
  </si>
  <si>
    <t>ข้อความอ่านง่าย แบ่งย่อหน้า มี Bullet ชัดเจน ลำดับเนื้อหาสอดคล้องกับการสนทนา</t>
  </si>
  <si>
    <t>ใช้ภาษาสุภาพ ชัดเจน ไม่กำกวม ไม่เยิ่นเย้อ</t>
  </si>
  <si>
    <t>น้ำเสียงสุภาพ เป็นมิตร ไม่มีการโต้แย้งหรือกล่าวโทษลูกค้า</t>
  </si>
  <si>
    <t>คำตอบสอดคล้องกับเคสปัญหาของไรเดอร์ ไม่ใช้ Template ทั่วไปแบบไม่เกี่ยวข้อง</t>
  </si>
  <si>
    <t>มีการขอข้อมูลที่จำเป็น (RR, เบอร์, รายละเอียด) และดำเนินการตาม Flow การปิดร้าน/ระงับบัญชี</t>
  </si>
  <si>
    <t>ไม่มีช่วงเงียบผิดปกติ ตอบต่อเนื่องภายในเวลามาตรฐาน</t>
  </si>
  <si>
    <t>มีการระบุ Rider ID และรายละเอียดเคสครบถ้วน ซึ่งเป็นข้อมูลสำคัญในการติดตาม</t>
  </si>
  <si>
    <t>ไรเดอร์แจ้งปัญหาออเดอร์และขอยกเลิกงาน (Rider reports order issue and requests cancellation)</t>
  </si>
  <si>
    <t>AA205947</t>
  </si>
  <si>
    <t>https://app.oho.chat/business/6805c0f16232119d2a1204b5/smartchat?room=69b3429cc0e86f70d1ebd9b1</t>
  </si>
  <si>
    <t>Agent ทักทายตาม Script แนะนำตัวชัดเจน ใช้ถ้อยคำสุภาพ มีการเสนอช่วยเหลือเพิ่มเติม และปิดการสนทนาครบตามมาตรฐาน</t>
  </si>
  <si>
    <t>ข้อมูลที่ให้สอดคล้องกับนโยบายและสถานะจากระบบจริง ไม่มีข้อมูลผิดหรือเกินจริง</t>
  </si>
  <si>
    <t>ไม่มีการเปิดเผยข้อมูลส่วนบุคคลของบุคคลที่สาม และดำเนินการภายใต้ข้อมูลของผู้ติดต่อเอง</t>
  </si>
  <si>
    <t>Agent ตรวจสอบข้อมูลคำสั่งซื้อจากระบบก่อนตอบ และให้ข้อมูลตรงกับสถานะจริงของเคส</t>
  </si>
  <si>
    <t>ตอบครบทุกประเด็นที่ลูกค้าสอบถาม ไม่มีประเด็นตกหล่น</t>
  </si>
  <si>
    <t>อธิบายเงื่อนไขและขั้นตอนโดยรวมชัดเจน แต่ไม่ได้เรียงเป็นลำดับขั้นตอนแบบ Step-by-Step อย่างชัดเจน</t>
  </si>
  <si>
    <t>ข้อมูลที่ให้มาจากระบบงานจริงและเป็นข้อมูลทางการ แม้ไม่ได้ระบุ KB ต่อหน้าลูกค้า แต่มีความถูกต้องตามนโยบาย</t>
  </si>
  <si>
    <t>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t>
  </si>
  <si>
    <t>มีการแจ้งว่าสามารถติดต่อเพิ่มเติมได้ แต่ไม่ได้ระบุ Timeline หรือช่องทางติดตามเฉพาะอย่างชัดเจน</t>
  </si>
  <si>
    <t>ข้อความเรียงลำดับชัดเจน อ่านง่าย และสอดคล้องกับ Flow การสนทนา</t>
  </si>
  <si>
    <t>ใช้ภาษาสุภาพ ชัดเจน ไม่เยิ่นเย้อ และไม่ก่อให้เกิดความเข้าใจผิด</t>
  </si>
  <si>
    <t>น้ำเสียงสุภาพเหมาะสม แต่ไม่มีการแสดง Empathy หรือความเข้าใจสถานการณ์อย่างชัดเจน</t>
  </si>
  <si>
    <t>รูปแบบการสื่อสารเหมาะสมกับเคส ไม่ใช้ข้อความแข็งหรือ Template ที่ไม่เกี่ยวข้อง</t>
  </si>
  <si>
    <t>ดำเนินการตาม Flow การทำงานที่กำหนด และจัดการเคสถูกประเภท</t>
  </si>
  <si>
    <t>ตอบกลับต่อเนื่อง ไม่มีช่วงเงียบเกินกำหนด SLA</t>
  </si>
  <si>
    <t>มีการบันทึกข้อมูลสำคัญของเคสและสถานะอย่างครบถ้วนในระบบ</t>
  </si>
  <si>
    <t>ร้านค้าสอบถามยอดเงินไม่เข้าบัญชีธนาคาร (Merchant inquires about missing bank payout)</t>
  </si>
  <si>
    <t>AA206542</t>
  </si>
  <si>
    <t>https://app.oho.chat/business/6805c0f16232119d2a1204b5/smartchat?room=682e9a7f068d39398058705f</t>
  </si>
  <si>
    <t>ทักทาย แนะนำตัว และปิดการสนทนาครบตาม Script สุภาพ ไม่มีข้อผิดพลาด</t>
  </si>
  <si>
    <t>ข้อมูลที่ให้เป็นข้อมูลนโยบายทั่วไป ไม่ผิด และไม่เกินจริง</t>
  </si>
  <si>
    <t>Agent ไม่ได้อ้างอิงข้อมูลของเคสจริง ไม่มีการยืนยัน RR / Order / สถานะงาน และไม่ได้ตรวจสอบจากระบบ จึงเป็นคำตอบแบบทั่วไป</t>
  </si>
  <si>
    <t>ลูกค้าขอให้ยกเลิกออเดอร์ แต่ Agent ไม่ได้ตอบว่าจะดำเนินการให้หรือไม่ และไม่ได้สอบถามข้อมูลที่จำเป็น</t>
  </si>
  <si>
    <t>อธิบายเงื่อนไขที่อาจเกิดขึ้น แต่ไม่ได้บอกขั้นตอนการดำเนินการจริง หรือสิ่งที่ลูกค้าต้องทำต่อ</t>
  </si>
  <si>
    <t>ข้อมูลเป็นแนวปฏิบัติจริง แต่ไม่ได้ตรวจสอบกับเคสเฉพาะราย</t>
  </si>
  <si>
    <t>ไม่ได้วิเคราะห์ปัญหาของเคส ไม่มีการตรวจสอบสถานะ ไม่มีการเสนอแนวทางแก้ไขจริง เป็นเพียงการอธิบายสิ่งที่ “อาจจะเกิดขึ้น”</t>
  </si>
  <si>
    <t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t>
  </si>
  <si>
    <t>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t>
  </si>
  <si>
    <t>ภาษาถูกต้อง สุภาพ</t>
  </si>
  <si>
    <t>น้ำเสียงเป็นมิตร ไม่มีความขัดแย้ง</t>
  </si>
  <si>
    <t>ใช้โทนสุภาพ แต่ไม่ปรับให้เหมาะกับเคสที่ต้องการความช่วยเหลือเชิงปฏิบัติ</t>
  </si>
  <si>
    <t>ไม่สอบถามข้อมูลสำคัญ ไม่เปิดเคสเชิงดำเนินการ และไม่ทำตาม Flow การแก้ไขปัญหา</t>
  </si>
  <si>
    <t>ตอบต่อเนื่องตามเวลา</t>
  </si>
  <si>
    <t>มีการบันทึกข้อมูลเคสในระบบและติด Tag ถูกต้องตามประเภทงาน พร้อมอัปเดตสถานะเคสครบถ้วน จึงสามารถติดตามเคสย้อนหลังได้</t>
  </si>
  <si>
    <t>ไรเดอร์แจ้งร้านปิดและขอยกเลิกออเดอร์ (Rider reports store closed and requests order cancellation)</t>
  </si>
  <si>
    <t>Sunijtra Siritip</t>
  </si>
  <si>
    <t>AA206570</t>
  </si>
  <si>
    <t>https://app.oho.chat/business/6805c0f16232119d2a1204b5/smartchat?room=69b5514fe2f6bf5980a8bbe0</t>
  </si>
  <si>
    <t>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</si>
  <si>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</si>
  <si>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</si>
  <si>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</si>
  <si>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ตอบประเด็นหลักเรื่องสถานะออเดอร์ แต่ไม่ได้อธิบายรายละเอียดหรือทางเลือกอื่นเพิ่มเติม</t>
  </si>
  <si>
    <t>ไม่มีการอธิบายขั้นตอนการดำเนินการหรือสิ่งที่จะเกิดขึ้นต่อไป เพียงแจ้งผลสถานะเท่านั้น</t>
  </si>
  <si>
    <t>เป็นข้อมูลจากระบบภายใน ไม่จำเป็นต้องแจ้ง KB ให้ลูกค้าทราบ</t>
  </si>
  <si>
    <t>แจ้งสถานะได้ แต่ไม่ได้วิเคราะห์สาเหตุหรือเสนอแนวทางแก้ไขเพิ่มเติม</t>
  </si>
  <si>
    <t>ไม่ได้แสดง Ownership ต่อเนื่อง เช่น การติดตามหรือช่วยดำเนินการเพิ่มเติม เพียงแจ้งผลแล้วปิด</t>
  </si>
  <si>
    <t>ไม่มีการแจ้งขั้นตอนถัดไป ระยะเวลา หรือช่องทางติดตามผล</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</si>
  <si>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</si>
  <si>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</si>
  <si>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</si>
  <si>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</si>
  <si>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มีการตรวจสอบและตอบ แต่ไม่ได้ดำเนินการตาม Flow เต็มรูปแบบ เช่น ไม่รับเรื่องตรวจสอบหรือดำเนินการต่อ</t>
  </si>
  <si>
    <t>ตอบต่อเนื่อง ไม่มีช่วงเงียบผิดปกติ</t>
  </si>
  <si>
    <t>มีการปิดเคสและบันทึกในระบบถูกต้อง</t>
  </si>
  <si>
    <t>ร้านค้าติดต่อไรเดอร์ไม่ได้ (Merchant unable to contact rider)</t>
  </si>
  <si>
    <t>AA206425</t>
  </si>
  <si>
    <t>https://app.oho.chat/business/6805c0f16232119d2a1204b5/smartchat?room=68f075613d43c0500d236e96</t>
  </si>
  <si>
    <t>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t>
  </si>
  <si>
    <t>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t>
  </si>
  <si>
    <t>ไม่มีการเปิดเผยข้อมูลส่วนบุคคลหรือข้อมูลบุคคลที่สาม และไม่ละเมิดนโยบาย</t>
  </si>
  <si>
    <t>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t>
  </si>
  <si>
    <t>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t>
  </si>
  <si>
    <t>เป็นเพียงคำแนะนำทั่วไป ไม่ใช่ขั้นตอนที่ทำตามได้จริง เช่น ไม่มี Step ให้ดำเนินการ หรือวิธีแก้ปัญหาที่ชัดเจน</t>
  </si>
  <si>
    <t>ข้อมูลเป็นแนวปฏิบัติทั่วไป แต่ไม่ได้ระบุว่าอ้างอิงจากนโยบายหรือระบบใด</t>
  </si>
  <si>
    <t>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t>
  </si>
  <si>
    <t>ไม่มีการรับเรื่องตรวจสอบหรือเสนอว่าจะช่วยตรวจให้ ไม่แสดง Ownership ของเคส</t>
  </si>
  <si>
    <t>ไม่มีการแจ้งว่าจะดำเนินการอะไรต่อ ไม่มี Timeline หรือช่องทางติดตาม</t>
  </si>
  <si>
    <t>เรียงลำดับอ่านง่าย แบ่งย่อหน้าชัดเจน</t>
  </si>
  <si>
    <t>ภาษาเหมาะสม สุภาพ ชัดเจน</t>
  </si>
  <si>
    <t>น้ำเสียงสุภาพ ไม่โต้แย้ง และเหมาะกับงานบริการ</t>
  </si>
  <si>
    <t>ใช้ข้อความลักษณะ Template ไม่ได้ปรับให้ตรงกับปัญหา “ไม่มีงาน” ของไรเดอร์</t>
  </si>
  <si>
    <t>ไม่มีการขอข้อมูลสำคัญ เช่น RR, พื้นที่, เวลาออนไลน์ ไม่ดำเนินการตาม Flow การตรวจสอบปัญหาไรเดอร์ไม่มีงาน</t>
  </si>
  <si>
    <t>ตอบต่อเนื่อง ไม่มีช่วงเงียบ</t>
  </si>
  <si>
    <t>มีการปิดเคสในระบบ ถูกต้องตามกระบวนการ</t>
  </si>
  <si>
    <t>ไรเดอร์สอบถามไม่มีงานในพื้นที่เดอะมอลล์บางแค (Rider inquires about no jobs in The Mall Bangkae area)</t>
  </si>
  <si>
    <t>AA206312</t>
  </si>
  <si>
    <t>https://app.oho.chat/business/6805c0f16232119d2a1204b5/smartchat?room=6891648ba53b1d24433ed7cb</t>
  </si>
  <si>
    <t>มีการทักทายตามมาตรฐาน แนะนำตัว และปิดการสนทนาสุภาพ แต่ไม่มีการเสนอความช่วยเหลือเพิ่มเติมก่อนปิดเคสอย่างชัดเจน</t>
  </si>
  <si>
    <t>ข้อมูลที่แจ้งเรื่องร้านวัตถุดิบหมด ไม่สามารถรับออเดอร์ และต้องยกเลิก ถูกต้องและสอดคล้องกับระบบจริง</t>
  </si>
  <si>
    <t>ไม่มีการยืนยันตัวตนก่อนเปิดเผยรายละเอียดออเดอร์ (แม้เป็น Merchant แต่ตามมาตรฐานควรมีการยืนยันข้อมูลสำคัญ)</t>
  </si>
  <si>
    <t>ตรวจสอบออเดอร์เฉพาะรายการและให้ข้อมูลตรงกับสถานการณ์จริง</t>
  </si>
  <si>
    <t>ตอบคำถามหลักได้ แต่ไม่ได้ให้ข้อมูลเพิ่มเติม เช่น ทางเลือกหรือแนวทางป้องกันในอนาคต</t>
  </si>
  <si>
    <t>มีการอธิบายว่าร้านวัตถุดิบหมดและต้องยกเลิก แต่ไม่ได้อธิบายขั้นตอนการดำเนินการแบบเป็นลำดับชัดเจน</t>
  </si>
  <si>
    <t>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t>
  </si>
  <si>
    <t>Agent วิเคราะห์สาเหตุได้ถูกต้อง (วัตถุดิบหมด)</t>
  </si>
  <si>
    <t>ดำเนินการให้ แต่ไม่มีการแสดง Ownership เช่น “แอดมินจะช่วยติดตาม” หรือ “หากมีปัญหาเพิ่มเติมแจ้งได้”</t>
  </si>
  <si>
    <t>ไม่ได้แจ้งว่าหลังยกเลิกแล้วจะเกิดอะไรต่อ เช่น การคืนเงิน หรือระยะเวลา</t>
  </si>
  <si>
    <t>อ่านง่าย เป็นลำดับ ไม่ยาวเกินไป</t>
  </si>
  <si>
    <t>สุภาพ ชัดเจน ไม่กำกวม</t>
  </si>
  <si>
    <t>สุภาพ แต่ไม่มี Empathy ต่อผลกระทบของลูกค้า</t>
  </si>
  <si>
    <t>มีการตอบตามเคส แต่ยังคงลักษณะ Template ไม่ได้ปรับให้เหมาะกับกรณีร้านมีปัญหาบ่อยตามที่ลูกค้าบอก</t>
  </si>
  <si>
    <t>การตรวจสอบและดำเนินการ แต่ไม่มีขั้นตอนรับเรื่องหรือยืนยันรายละเอียดก่อนดำเนินการ</t>
  </si>
  <si>
    <t>มีการปิดเคสและ Tag ถูกต้อง ถือว่าบันทึกครบ</t>
  </si>
  <si>
    <t>ลูกค้าร้องเรียนร้านค้ายกเลิกออเดอร์บ่อย (Customer complains about frequent order cancellations by merchant)</t>
  </si>
  <si>
    <t>Wassana Phothong</t>
  </si>
  <si>
    <t>AA206448</t>
  </si>
  <si>
    <t>https://app.oho.chat/business/6805c0f16232119d2a1204b5/smartchat?room=69b5192f91a48de4e20ac591</t>
  </si>
  <si>
    <t>ทักทายสุภาพและปิดการสนทนาครบ แต่ไม่มีการเสนอช่วยเหลือเพิ่มเติมก่อนปิดเคสอย่างชัดเจน</t>
  </si>
  <si>
    <t>ไม่มีข้อมูลผิด และสอดคล้องกับสถานะทั่วไปของระบบ</t>
  </si>
  <si>
    <t>มีการตรวจสอบออเดอร์ แต่ไม่ได้ยืนยันข้อมูลสำคัญของเคส เช่น เวลารับงานหรือสถานะ Dispatch อย่างชัดเจน</t>
  </si>
  <si>
    <t>ตอบเพียงว่ารอการติดต่อจากไรเดอร์ แต่ไม่ได้ตอบคำถามเชิงสาเหตุหรือแนวทางแก้ไขเพิ่มเติม</t>
  </si>
  <si>
    <t>มีคำแนะนำให้แจ้งกลับ แต่ไม่ได้อธิบายขั้นตอนระบบหรือสิ่งที่จะเกิดขึ้นต่อ</t>
  </si>
  <si>
    <t>มีการระบุว่า “ตรวจสอบแล้ว” แต่ไม่ได้อ้างอิงข้อมูลระบบหรือผลการตรวจสอบเชิงรายละเอียด</t>
  </si>
  <si>
    <t>ไม่ได้วิเคราะห์สาเหตุว่าทำไมไม่มีไรเดอร์ เช่น  ไม่มีไรเดอร์ว่าง  ระยะทางไกล  พื้นที่ demand ต่ำ  Dispatch delay  เพียงแจ้งสถานะเท่านั้น</t>
  </si>
  <si>
    <t>Agent ไม่ได้แสดง Ownership เช่น  ไม่เสนอประสานงานให้  ไม่รับเรื่องติดตาม  ให้ลูกค้ารอหรือแจ้งกลับเอง</t>
  </si>
  <si>
    <t>ไม่มี Timeline และไม่มีขั้นตอนชัดเจนว่าระบบจะทำอะไรต่อ</t>
  </si>
  <si>
    <t>อ่านง่าย เป็นลำดับ</t>
  </si>
  <si>
    <t>สุภาพ กระชับ ถูกต้อง</t>
  </si>
  <si>
    <t>เหมาะสม ไม่มีคำแข็ง</t>
  </si>
  <si>
    <t>ใช้ข้อความค่อนข้าง Template ไม่ได้สะท้อนความเร่งด่วนของปัญหา</t>
  </si>
  <si>
    <t>มีการขอข้อมูลและตรวจสอบ แต่ไม่ได้ดำเนินการตาม Flow เต็มรูปแบบ เช่น  ไม่แจ้งว่าจะติดตาม  ไม่เสนอ Escalate  ไม่เปิดเคสติดตาม</t>
  </si>
  <si>
    <t>ตอบทันเวลา</t>
  </si>
  <si>
    <t>มีการ Tag และปิดเคส ถูกต้องตามที่ระบุ</t>
  </si>
  <si>
    <t>ร้านค้าสอบถามยังไม่มีออเดอร์เข้าระบบ (Merchant inquires about not receiving orders)</t>
  </si>
  <si>
    <t>AA206427</t>
  </si>
  <si>
    <t>https://app.oho.chat/business/6805c0f16232119d2a1204b5/smartchat?room=69b511df91a48de4e207ae9b</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</si>
  <si>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</si>
  <si>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</si>
  <si>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</si>
  <si>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</si>
  <si>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</si>
  <si>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</si>
  <si>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</si>
  <si>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t>
  </si>
  <si>
    <t>ไม่มีการแจ้งขั้นตอนถัดไปชัดเจน เช่น หาก ยังหาไม่เจอควรทําอะไรต่อหรือช่องทางติดตาม</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</si>
  <si>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</si>
  <si>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</si>
  <si>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</si>
  <si>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</si>
  <si>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ไม่มีการรับเรือง ตรวจสอบ หรือดําเนินการ ตาม Flow เต็มรูปแบบ เช่น Verify ข้อมูล → วิเคราะห์ → Action</t>
  </si>
  <si>
    <t>มีการบันทึกเคส ปิดเคส และ Tag ถูกต้อง (ตามข้อมูลที่แสดง)</t>
  </si>
  <si>
    <t>AA206357</t>
  </si>
  <si>
    <t>https://app.oho.chat/business/6805c0f16232119d2a1204b5/smartchat?room=682c62b33b2a84eb864b887e</t>
  </si>
  <si>
    <t>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t>
  </si>
  <si>
    <t>ตรวจสอบออเดอร์จากระบบก่อนตอบ แจ้งผลตามสถานะจริง ไม่มีข้อมูลผิดหรือคาดเดา</t>
  </si>
  <si>
    <t>อ้างอิงหมายเลขคำสั่งซื้อเฉพาะ ตรวจสอบแล้วแจ้งผลตรงกับสถานะจริงของเคส</t>
  </si>
  <si>
    <t>ลูกค้าถามเรื่องการยกเลิก — แอดมินดำเนินการและแจ้งผลครบ ไม่มีประเด็นตกหล่น</t>
  </si>
  <si>
    <t>แจ้งผลการดำเนินการชัดเจน แต่ไม่ได้อธิบายขั้นตอนหรือเงื่อนไขการยกเลิก</t>
  </si>
  <si>
    <t>ข้อมูลมาจากระบบออเดอร์โดยตรง (แหล่งทางการภายใน)</t>
  </si>
  <si>
    <t>แก้ปัญหาโดยยกเลิกออเดอร์ได้ตรงความต้องการ แต่ไม่มีการวิเคราะห์สาเหตุที่ร้านไม่รับสายหรือเสนอทางเลือกอื่นเพิ่มเติม</t>
  </si>
  <si>
    <t>ดูแลเคสจนเสร็จสิ้น ไม่มีการส่งต่อ และแจ้งผลเรียบร้อย</t>
  </si>
  <si>
    <t>แจ้งว่า “ยกเลิกเรียบร้อยแล้ว” แต่ไม่ได้แจ้งผลกระทบหรือขั้นตอนถัดไปเพิ่มเติม</t>
  </si>
  <si>
    <t>ข้อความสั้น กระชับ อ่านง่าย ลำดับดี</t>
  </si>
  <si>
    <t>ใช้ภาษาถูกต้อง สุภาพ กระชับ ไม่กำกวม</t>
  </si>
  <si>
    <t>น้ำเสียงสุภาพ เป็นมิตร มี Empathy</t>
  </si>
  <si>
    <t>ใช้โทนเหมาะกับเคสเร่งด่วน ไม่ใช้ Template แข็ง</t>
  </si>
  <si>
    <t>ดำเนินการยกเลิกตาม Flow ถูกต้อง แต่ไม่มีหลักฐานการตรวจสอบเงื่อนไขก่อนยกเลิกในบทสนทนา</t>
  </si>
  <si>
    <t>ระบุหมายเลขออเดอร์และสถานะชัดเจน สอดคล้องกับการปิดเคส</t>
  </si>
  <si>
    <t>ไรเดอร์แจ้งติดต่อร้านค้าไม่ได้ (Rider reports unable to contact merchant)</t>
  </si>
  <si>
    <t>AA206422</t>
  </si>
  <si>
    <t>https://app.oho.chat/business/6805c0f16232119d2a1204b5/smartchat?room=69b50e30cc664c76fff2a5f3</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</si>
  <si>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</si>
  <si>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</si>
  <si>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</si>
  <si>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</si>
  <si>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</si>
  <si>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</si>
  <si>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เป็นข้อมูลนโยบายทัวไป ถูกต้อง แต่ไม่ได้อ้างอิง
ระบบ/Timeline ชัดเจน</t>
  </si>
  <si>
    <t>ไม่ได้วิเคราะห์เชิงลึกหรือเสนอทางแก้ เช่น 
ตรวจสอบสถานะคืนเงินเพิมเติม</t>
  </si>
  <si>
    <t>ตอบแล้วปิด ไม่มีการติดตามหรือเสนอช่วย
ดําเนินการต่อ</t>
  </si>
  <si>
    <t>จากการประเมิน ไม่พบการเปิดเผยข้อมูลเกินจำเป็น และข้อมูลที่ใช้ตอบอยู่ในขอบเขตของการตรวจสอบเคส</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</si>
  <si>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</si>
  <si>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</si>
  <si>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</si>
  <si>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</si>
  <si>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สุภาพ แต่ขาด Empathy ต่อความเดือดร้อน 
(“ไม่ได้กินข้าวเลยสิคะ”)</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</si>
  <si>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</si>
  <si>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ลูกค้าสอบถามระยะเวลาการคืนเงิน (Customer inquires about refund processing time)</t>
  </si>
  <si>
    <t>AA207015</t>
  </si>
  <si>
    <t>https://app.oho.chat/business/6805c0f16232119d2a1204b5/smartchat?room=69b6566026eea17a199947d6</t>
  </si>
  <si>
    <t>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t>
  </si>
  <si>
    <t>ข้อมูลเกี่ยวกับเงินประกันและเงื่อนไขการคืนเงินตรงตามนโยบายบริษัท และใช้สื่อทางการประกอบ ไม่มีข้อมูลผิดหรือคาดเดา</t>
  </si>
  <si>
    <t>คำตอบสอดคล้องกับคำถามเรื่องเงินประกัน แต่เป็นข้อมูลเชิงทั่วไป ไม่ได้ตรวจสอบสถานะบัญชีของไรเดอร์รายนี้ก่อนให้คำตอบ</t>
  </si>
  <si>
    <t>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t>
  </si>
  <si>
    <t>มีการระบุขั้นตอนและระยะเวลาผ่านภาพและลิงก์แบบฟอร์ม แต่ไม่ได้เรียบเรียงขั้นตอนเป็นลำดับในข้อความ</t>
  </si>
  <si>
    <t>ใช้สื่อและช่องทางทางการขององค์กรเป็นแหล่งข้อมูล</t>
  </si>
  <si>
    <t>ให้ข้อมูลและแนวทางทั่วไป แต่ไม่มีการวิเคราะห์สถานะหรือสาเหตุของปัญหาเฉพาะราย และไม่มีการเสนอทางเลือกเพิ่มเติม</t>
  </si>
  <si>
    <t>ให้ข้อมูลครบและแนวทางดำเนินการ แต่ไม่ได้เสนอช่วยดำเนินการต่อหรือยืนยันว่าลูกค้าเข้าใจ</t>
  </si>
  <si>
    <t>มีการระบุขั้นตอนถัดไป (ส่งลิงก์แบบฟอร์ม) แต่ไม่ได้แจ้ง Timeline การดำเนินการหรือช่องทางติดตามผลเพิ่มเติม</t>
  </si>
  <si>
    <t>ข้อความเรียงลำดับดี อ่านง่าย แยกข้อมูลชัดเจน</t>
  </si>
  <si>
    <t>ใช้ภาษาถูกต้อง สุภาพ ชัดเจน ไม่กำกวม</t>
  </si>
  <si>
    <t>น้ำเสียงเป็นมิตร สุภาพ เหมาะสมกับงานบริการ</t>
  </si>
  <si>
    <t>ปรับโทนเหมาะสม แต่ลักษณะคำตอบยังเป็นรูปแบบมาตรฐาน ไม่ได้ Personalize ตามเคส</t>
  </si>
  <si>
    <t>ดำเนินการตาม Flow การให้ข้อมูลเงินประกัน ใช้สื่อและแบบฟอร์มถูกต้อง แต่ไม่มีหลักฐานการตรวจสอบสถานะบัญชีเฉพาะรายก่อนตอบ</t>
  </si>
  <si>
    <t>ตอบกลับภายในเวลาที่กำหนด ไม่มีช่วงเงียบผิดปกติ</t>
  </si>
  <si>
    <t>มีการระบุข้อมูลสำคัญของเคสและปิดสถานะถูกต้อง</t>
  </si>
  <si>
    <t>ไรเดอร์สอบถามการหักเงินประกันต่อออเดอร์ (Rider inquires about deposit deduction per order)</t>
  </si>
  <si>
    <t>AA207029</t>
  </si>
  <si>
    <t>https://app.oho.chat/business/6805c0f16232119d2a1204b5/smartchat?room=685acfa1f2b2116d32a0ed3b</t>
  </si>
  <si>
    <t>มี Greeting สุภาพ แต่ไม่มีการแนะนำชื่อแอดมินชัดเจน และปิดการสนทนาโดยไม่เสนอความช่วยเหลือเพิ่มเติม</t>
  </si>
  <si>
    <t>ข้อมูลเรื่องการคำนวณค่ารอบจากระยะทางร้าน → ลูกค้า ถูกต้องตามหลักระบบ</t>
  </si>
  <si>
    <t>มีการตรวจสอบออเดอร์เฉพาะ และแจ้งระยะทางจริงพร้อมเลขออเดอร์</t>
  </si>
  <si>
    <t>ตอบข้อสงสัยเรื่องค่ารอบ แต่ไม่ตอบคำถามสุดท้ายของ Rider ว่า “เพิ่มค่ารอบได้ไหม”</t>
  </si>
  <si>
    <t>อธิบายหลักการคำนวณ แต่ไม่มีขั้นตอนให้ดำเนินการต่อ เช่น ช่องทางยื่นตรวจสอบค่ารอบ</t>
  </si>
  <si>
    <t>อ้างอิงข้อมูลจากระบบออเดอร์จริง</t>
  </si>
  <si>
    <t>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t>
  </si>
  <si>
    <t>ปิดเคสก่อนที่ Rider จะพอใจ (มีคำถามต่อหลังปิดเคส)</t>
  </si>
  <si>
    <t>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t>
  </si>
  <si>
    <t>อ่านง่าย ลำดับดี</t>
  </si>
  <si>
    <t>สุภาพ แต่ไม่มี Empathy ต่อความกังวลเรื่องรายได้</t>
  </si>
  <si>
    <t>ปรับตามเคสได้ แต่ยังเป็นการตอบเชิงข้อมูลมากกว่าการช่วยแก้ปัญหา</t>
  </si>
  <si>
    <t>ตรวจสอบข้อมูลถูกต้อง แต่ปิดเคสโดยยังมีคำถามค้าง</t>
  </si>
  <si>
    <t>ปิดเคสแล้ว แต่จากพฤติกรรมคาดว่าไม่มี Case Note ครบถ้วน และปิดก่อนเคสสิ้นสุดจริง</t>
  </si>
  <si>
    <t>ไรเดอร์สอบถามค่ารอบและระยะทางงาน (Rider inquires about fare and distance)</t>
  </si>
  <si>
    <t>AA206927</t>
  </si>
  <si>
    <t>https://app.oho.chat/business/6805c0f16232119d2a1204b5/smartchat?room=683b17073e5cf8dad7a1f2ff</t>
  </si>
  <si>
    <t>มี Greeting แนะนำชื่อแอดมิน ใช้ถ้อยคำสุภาพ และ Closing เหมาะสม แต่ไม่มีการเสนอช่วยเหลือเพิ่มเติมก่อนปิด</t>
  </si>
  <si>
    <t>วิธี Clear Cache เป็นแนวทางมาตรฐานสำหรับปัญหาแอปค้าง ถูกต้องตามหลักเทคนิค</t>
  </si>
  <si>
    <t>คำแนะนำตรงกับอาการที่ลูกค้าแจ้ง (แอปเด้ง/เข้าไม่ได้)</t>
  </si>
  <si>
    <t>ให้แนวทางแก้ไขที่ชัดเจนตรงปัญหา ไม่มีประเด็นตกหล่น</t>
  </si>
  <si>
    <t>อธิบายเป็นขั้นตอนลำดับ 1–5 ชัดเจน สามารถทำตามได้จริง</t>
  </si>
  <si>
    <t>เป็นแนวทางมาตรฐาน แต่ไม่ได้อ้างอิง KB หรือประกาศ</t>
  </si>
  <si>
    <t>วิเคราะห์ว่าเป็นปัญหาแอปและเสนอวิธีแก้ที่เหมาะสม แต่ยังไม่มีทางเลือกสำรอง (เช่น รีสตาร์ทเครื่อง / อัปเดตแอป)</t>
  </si>
  <si>
    <t>Agent ให้แนวทางแก้ไขปัญหา แต่ไม่มีการติดตามผลหรือยืนยันว่าปัญหาได้รับการแก้ไขแล้วก่อนปิดเคส</t>
  </si>
  <si>
    <t>มีการบอกให้ลองเข้าใหม่ แต่ไม่ได้แจ้งว่าหากยังไม่ได้ให้ทำอะไรต่อ</t>
  </si>
  <si>
    <t>จัดรูปแบบดี อ่านง่าย</t>
  </si>
  <si>
    <t>ภาษาสุภาพ ชัดเจน ไม่เยิ่นเย้อ</t>
  </si>
  <si>
    <t>เป็นมิตร เหมาะสมกับงานบริการ</t>
  </si>
  <si>
    <t>เลือกใช้วิธีแก้ที่เหมาะกับเคส ไม่ใช้ Template ตายตัว</t>
  </si>
  <si>
    <t>ดำเนินการตาม Flow Troubleshooting ถูกต้อง แต่ไม่มีการยืนยันเวอร์ชันระบบหรืออุปกรณ์</t>
  </si>
  <si>
    <t>มีข้อมูลเคสและปิดสถานะถูกต้อง</t>
  </si>
  <si>
    <t>ไรเดอร์แจ้งไม่สามารถถ่ายรูปในแชทได้ (Rider reports unable to take photo in chat)</t>
  </si>
  <si>
    <t>AA206886</t>
  </si>
  <si>
    <t>https://app.oho.chat/business/6805c0f16232119d2a1204b5/smartchat?room=683c639a1e8f92d6870e6ac8</t>
  </si>
  <si>
    <t>มีการทักทาย แนะนำตัว และปิดการสนทนาอย่างสุภาพ แต่ไม่ได้เสนอความช่วยเหลือเพิ่มเติมก่อนปิดเคส</t>
  </si>
  <si>
    <t>แจ้งว่าหน่วยงานรับทราบและกำลังแก้ไข ซึ่งเป็นข้อมูลทั่วไป แต่ไม่มี Timeline หรือรายละเอียดเพิ่มเติมจากระบบ</t>
  </si>
  <si>
    <t>คำตอบสอดคล้องกับปัญหา แต่ไม่อ้างอิงข้อมูลเคสเฉพาะ เช่น Ticket / Incident / สถานะระบบ</t>
  </si>
  <si>
    <t>ลูกค้าแจ้งปัญหา แต่ Agent ไม่สอบถามรายละเอียดเพิ่มเติม เช่น รุ่นเครื่อง / แอป / เวอร์ชัน / วิธี workaround</t>
  </si>
  <si>
    <t>ไม่มีการแนะนำขั้นตอนแก้ไขหรือวิธีใช้งานชั่วคราว</t>
  </si>
  <si>
    <t>อ้างอิงหน่วยงานภายใน แต่ไม่มีหลักฐานหรือข้อมูลประกาศระบบ</t>
  </si>
  <si>
    <t>ระบุว่าเป็นปัญหาระบบ แต่ไม่ได้วิเคราะห์สาเหตุหรือเสนอทางแก้ชั่วคราว</t>
  </si>
  <si>
    <t>ตอบและปิดเคส แต่ไม่มีการติดตามผลหรือยืนยันว่าลูกค้าสามารถใช้งานได้</t>
  </si>
  <si>
    <t>ไม่มีการแจ้งขั้นตอนถัดไป เช่น  จะใช้เวลานานเท่าไร  จะมีการแจ้งเมื่อระบบกลับมา  ควรทำอย่างไรระหว่างรอ</t>
  </si>
  <si>
    <t>ภาษาเหมาะสม สุภาพ</t>
  </si>
  <si>
    <t>น้ำเสียงดี มีความเป็นมิตร</t>
  </si>
  <si>
    <t>ใช้ข้อความมาตรฐาน แต่ยังไม่ได้ปรับให้เป็นเคสเร่งด่วน</t>
  </si>
  <si>
    <t>เปิดเคสถูกประเภทและดำเนินการตาม Flow แต่ไม่มีการบันทึกรายละเอียดเพิ่มเติม</t>
  </si>
  <si>
    <t>ตอบรวดเร็ว ไม่มีช่วงเงียบ</t>
  </si>
  <si>
    <t>อัปเดตสถานะปิดเคส แต่ไม่มีรายละเอียดในช่องคำอธิบาย</t>
  </si>
  <si>
    <t>ไรเดอร์แจ้งปัญหาแชทไม่สามารถคุยกับลูกค้าได้ (Rider reports unable to chat with customer)</t>
  </si>
  <si>
    <t>AA206994</t>
  </si>
  <si>
    <t>https://app.oho.chat/business/6805c0f16232119d2a1204b5/smartchat?room=6839a25133e2502edb808d6f</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</si>
  <si>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</si>
  <si>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</si>
  <si>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</si>
  <si>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ตอบว่า “ยกเลิกไม่ได้” แต่ไม่ได้ตอบข้อกังวลหลักของ Rider เช่น  GPS เพี้ยน  ระยะทางเกินเงื่อนไข  ผลกระทบถ้ารับงาน</t>
  </si>
  <si>
    <t>ไม่มีคำแนะนำว่าควรทำอย่างไรต่อ เช่น ติดต่อร้าน / ส่งต่อทีม / แนวทางปฏิบัติ</t>
  </si>
  <si>
    <t>อ้างอิงข้อมูลจากระบบ แต่ไม่อธิบายนโยบายหรือเหตุผลเชิงระบบ</t>
  </si>
  <si>
    <t>ตรวจสอบสถานะออเดอร์ได้ถูกต้อง แต่ไม่ได้วิเคราะห์ปัญหา GPS เพี้ยน หรือเสนอแนวทางแก้ไข</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</si>
  <si>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</si>
  <si>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</si>
  <si>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</si>
  <si>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</si>
  <si>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</si>
  <si>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</si>
  <si>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</si>
  <si>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มีการบันทึกและปิดเคส แต่ไม่มีรายละเอียดคำอธิบาย</t>
  </si>
  <si>
    <t>ไรเดอร์แจ้งระยะทางเกินกำหนดและขอยกเลิกงาน (Rider reports excessive distance and requests cancellation)</t>
  </si>
  <si>
    <t>AA206880</t>
  </si>
  <si>
    <t>https://app.oho.chat/business/6805c0f16232119d2a1204b5/smartchat?room=68686bd20d2425d88ab9c908</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</si>
  <si>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</si>
  <si>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</si>
  <si>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</si>
  <si>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</si>
  <si>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ตอบเหตุผลการไม่สามารถเปิดระบบได้ แต่ ไม่ได้อธิบายรายละเอียดว่าผิดเงื่อนไขเรื่องใด (ตามข้อจํากัดนโยบาย)</t>
  </si>
  <si>
    <t>ไม่มีขั้นตอนหรือแนวทางอื่น เช่น วิธีแก้ไข หรือเงื่อนไขที่จะกลับมาเปิดได้</t>
  </si>
  <si>
    <t>อ้างอิงนโยบายบริษัทอย่างถูกต้อง</t>
  </si>
  <si>
    <t>วิเคราะห์สาเหตุได้ว่าผิดนโยบาย แต่ไม่มี แนวทางแก้ไขหรือทางเลือก</t>
  </si>
  <si>
    <t>ดูแลจนแจ้งผลตรวจสอบชัดเจน แต่ไม่มีการ ดูแลความต้องการของ Rider ต่อ เช่น การ อุทธรณ์</t>
  </si>
  <si>
    <t>ไม่มีการแจ้งแนวทางถัดไป เช่น สามารถ สมัครใหม่ได้หรือไม่ ระยะเวลาพิจารณา ช่องทางอุทธรณ์</t>
  </si>
  <si>
    <t>ข้อความชัดเจน เป็นลำดับ</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</si>
  <si>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</si>
  <si>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</si>
  <si>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</si>
  <si>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</si>
  <si>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</si>
  <si>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ไรเดอร์ขอเปิดระบบการทำงานใหม่ (Rider requests account reactivation)</t>
  </si>
  <si>
    <t>AA206869</t>
  </si>
  <si>
    <t>https://app.oho.chat/business/6805c0f16232119d2a1204b5/smartchat?room=683d2d3f5b710b985b21ca94</t>
  </si>
  <si>
    <t>มี Greeting + แนะนำตัว + Closing ครบถ้วน สุภาพ</t>
  </si>
  <si>
    <t>ไม่มีการให้ข้อมูลผิด และดำเนินการตามขั้นตอน</t>
  </si>
  <si>
    <t>ตอบตามสถานการณ์ แต่ยังไม่ได้อ้างอิงข้อมูลออเดอร์หรือร้านค้า (เพราะข้อมูลไม่ครบ)</t>
  </si>
  <si>
    <t>Agent พยายามขอข้อมูลที่จำเป็น แต่ยังไม่ได้ตอบปัญหาเชิงเนื้อหา</t>
  </si>
  <si>
    <t>แจ้งชัดว่าต้องส่งรายละเอียดเพิ่มเติมก่อนตรวจสอบ</t>
  </si>
  <si>
    <t>ดำเนินการตาม Flow มาตรฐาน</t>
  </si>
  <si>
    <t>ยังไม่สามารถวิเคราะห์ได้เพราะข้อมูลไม่ครบ แต่ Agent ไม่เสนอทางเลือกอื่น</t>
  </si>
  <si>
    <t>ดูแลเคสจนขอข้อมูลครบ แต่ไม่มี Follow-up ก่อนปิด</t>
  </si>
  <si>
    <t>มีการแจ้งว่า “หากต้องการตรวจสอบเพิ่มเติมสามารถติดต่อมาได้” แต่ไม่มี Timeline หรือการติดตาม</t>
  </si>
  <si>
    <t>ภาษาชัดเจน สุภาพ</t>
  </si>
  <si>
    <t>น้ำเสียงดี มี Empathy</t>
  </si>
  <si>
    <t>เหมาะกับเคสที่ต้องขอข้อมูลเพิ่ม</t>
  </si>
  <si>
    <t>ดำเนินการตาม Flow ถูกต้อง (ขอข้อมูลก่อนตรวจสอบ)</t>
  </si>
  <si>
    <t>ปิดเคสถูกต้อง แต่ไม่เห็นรายละเอียดบันทึกคำอธิบาย</t>
  </si>
  <si>
    <t>ไรเดอร์ร้องเรียนร้านค้าให้บริการออเดอร์หน้าร้านก่อนออเดอร์แอป (Rider complains merchant prioritizes walk-in orders over app orders)</t>
  </si>
  <si>
    <t>AA206949</t>
  </si>
  <si>
    <t>https://app.oho.chat/business/6805c0f16232119d2a1204b5/smartchat?room=69b688a7476670a7ac061d6d</t>
  </si>
  <si>
    <t>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t>
  </si>
  <si>
    <t>ข้อมูลที่แจ้งสอดคล้องกับสถานการณ์จริง  ไม่มีการให้ข้อมูลผิดหรือคาดเดา  การยืนยันที่อยู่/สถานะการจัดส่งถูกต้องตามเคส</t>
  </si>
  <si>
    <t>มีการขอข้อมูลก่อนดำเนินการ  ไม่เปิดเผยข้อมูลบุคคลที่สาม  ข้อมูลที่ใช้เป็นของผู้ติดต่อเอง</t>
  </si>
  <si>
    <t>มีการยืนยัน Rider ID และรายละเอียดก่อนดำเนินการ  คำตอบสอดคล้องกับสถานะงานจริง  ไม่ใช้คำตอบทั่วไป</t>
  </si>
  <si>
    <t>ตอบครบทุกประเด็น  ติดตามจนทราบว่าลูกค้าได้รับสินค้าแล้ว</t>
  </si>
  <si>
    <t>ไม่มีการอธิบายขั้นตอนเป็นลำดับ เพราะเป็นเคสประสานงาน  ยังสามารถเพิ่มการแจ้งสิ่งที่จะดำเนินการให้ชัดเจนกว่านี้ได้</t>
  </si>
  <si>
    <t>อ้างอิงข้อมูลจากระบบจริง (ออเดอร์/ที่อยู่/สถานะ)  ไม่มีข้อมูลที่ไม่เป็นทางการ</t>
  </si>
  <si>
    <t>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t>
  </si>
  <si>
    <t>ดูแลจนงานเสร็จและลูกค้าได้รับสินค้า  ไม่มีการส่งต่อหรือปล่อยเคสค้าง</t>
  </si>
  <si>
    <t>มีการแจ้งว่าจะประสานให้  แต่ไม่ได้แจ้ง Timeline หรือช่องทางติดตาม</t>
  </si>
  <si>
    <t>อ่านง่าย ลำดับดี  มีการแบ่งข้อความ  แต่ยังไม่มีการจัดเป็นข้อ/รูปแบบที่ชัดเจนมาก</t>
  </si>
  <si>
    <t>ภาษาชัดเจน สุภาพ ไม่เยิ่นเย้อ</t>
  </si>
  <si>
    <t>น้ำเสียงเป็นมิตร สุภาพ  ไม่มีการโต้แย้ง</t>
  </si>
  <si>
    <t>ใช้ภาษาที่เหมาะกับเคสเร่งด่วน  ไม่ใช้ Template ตายตัว</t>
  </si>
  <si>
    <t>เปิดเคสถูกประเภท  ขอข้อมูลครบ  ดำเนินการตาม Flow  ปิดเคสถูกต้อง</t>
  </si>
  <si>
    <t>จาก Time Stamp ตอบรวดเร็วต่อเนื่อง  ไม่มีช่วงเงียบผิดปกติ</t>
  </si>
  <si>
    <t>มีการบันทึก Rider ID / Order / รายละเอียดครบ  อัปเดตสถานะจนปิดเคส</t>
  </si>
  <si>
    <t>AA207069</t>
  </si>
  <si>
    <t>https://app.oho.chat/business/6805c0f16232119d2a1204b5/smartchat?room=69b75dbb388f4202d60d310f</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</si>
  <si>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</si>
  <si>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</si>
  <si>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</si>
  <si>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</si>
  <si>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อธิบายเข้าใจง่าย  แต่ไม่ได้เรียงเป็นขั้นตอนแบบข้อ 1-2-3</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</si>
  <si>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</si>
  <si>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</si>
  <si>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</si>
  <si>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</si>
  <si>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</si>
  <si>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</si>
  <si>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</si>
  <si>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</si>
  <si>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</si>
  <si>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</si>
  <si>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</si>
  <si>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ลูกค้าสอบถามการคืนเงินหลังยกเลิกออเดอร์ (Customer inquires about refund after order cancellation)</t>
  </si>
  <si>
    <t>AA207538</t>
  </si>
  <si>
    <t>https://app.oho.chat/business/6805c0f16232119d2a1204b5/smartchat?room=68efaddad0ff0c357dcbfd0b</t>
  </si>
  <si>
    <t>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</si>
  <si>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</si>
  <si>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</si>
  <si>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</si>
  <si>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t>
  </si>
  <si>
    <t>ไม่มีการอธิบายขั้นตอนหรือเงื่อนไข  ลูกค้าไม่ทราบว่าต้องทำอะไรต่อ  ไม่มี Timeline หรือเงื่อนไขการจ่ายเงิน</t>
  </si>
  <si>
    <t>ไม่มีการอ้างอิงประกาศ / วันที่ / เงื่อนไข  แม้มีภาพประกาศ แต่ไม่ได้อธิบาย</t>
  </si>
  <si>
    <t>ไม่ได้วิเคราะห์สาเหตุที่ไรเดอร์ยังไม่ได้รับเงิน  ไม่ตรวจสอบสิทธิ์เข้าร่วม  ไม่เสนอทางออก  เป็นการตอบปลายเหตุ</t>
  </si>
  <si>
    <t>ปิดเคสทันทีหลังตอบ  ไม่ติดตามว่าลูกค้าเข้าใจหรือไม่  ไม่มี Follow-up</t>
  </si>
  <si>
    <t>ไม่แจ้งว่าต้องทำอะไรต่อ  ไม่แจ้งช่องทางตรวจสอบ  ไม่แจ้งระยะเวลา</t>
  </si>
  <si>
    <t>ข้อความสั้น อ่านง่าย  แต่ไม่เป็นโครงสร้างการให้บริการ</t>
  </si>
  <si>
    <t>ภาษาสุภาพ แต่สั้นเกินไป  ขาดรายละเอียดสำคัญ</t>
  </si>
  <si>
    <t>น้ำเสียงสุภาพ  แต่ไม่แสดง Empathy ต่อความกังวลเรื่องเงิน</t>
  </si>
  <si>
    <t>ไม่ปรับโทนให้เหมาะกับเคสการเงิน  ใช้ข้อความทั่วไป</t>
  </si>
  <si>
    <t>ไม่สอบถามข้อมูลเพิ่มเติม  ไม่ตรวจสอบสิทธิ์กิจกรรม  ปิดเคสเร็วเกินไป</t>
  </si>
  <si>
    <t>ตอบรวดเร็ว  ไม่มีช่วงเงียบ</t>
  </si>
  <si>
    <t>เคสถูกเปิด-ปิดในระบบ  แต่รายละเอียดที่บันทึกอาจไม่ครบ</t>
  </si>
  <si>
    <t>ไรเดอร์สอบถามเงื่อนไขภารกิจ/การนับจำนวนงาน (Rider inquires about mission criteria and job counting)</t>
  </si>
  <si>
    <t>AA207547</t>
  </si>
  <si>
    <t>https://app.oho.chat/business/6805c0f16232119d2a1204b5/smartchat?room=6998f825f04059b5586a722a</t>
  </si>
  <si>
    <t>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t>
  </si>
  <si>
    <t>ส่งภาพประกาศที่ถูกต้อง  แต่ไม่มีการอธิบายข้อมูลในภาพ  ลูกค้าต้องอ่านเอง</t>
  </si>
  <si>
    <t>ไม่มีการเปิดเผยข้อมูลส่วนบุคคล  ไม่ต้องยืนยันตัวตน</t>
  </si>
  <si>
    <t>ข้อมูล Rank ถูกต้องตามกิจกรรม  แต่ไม่ได้ยืนยันว่าลูกค้าอยู่ในพื้นที่/ช่วงเวลาที่เข้าร่วม</t>
  </si>
  <si>
    <t>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t>
  </si>
  <si>
    <t>ไม่มีการอธิบายเงื่อนไข Rank  ไม่มีขั้นตอน  ลูกค้าต้องตีความเองจากภาพ</t>
  </si>
  <si>
    <t>ใช้ประกาศทางการของบริษัท  เป็นแหล่งข้อมูลที่ถูกต้อง</t>
  </si>
  <si>
    <t>ไม่ได้วิเคราะห์ว่าลูกค้าต้องการอะไรเพิ่มเติม  ไม่ตรวจสอบสิทธิ์ / สถานะ Rank  ไม่เสนอคำแนะนำเพิ่มเติม</t>
  </si>
  <si>
    <t>ลูกค้าตอบ “ขอบคุณครับ” → แสดงว่าเข้าใจ  แต่ไม่มีการยืนยันว่าช่วยได้ครบหรือไม่</t>
  </si>
  <si>
    <t>ไม่มีคำแนะนำว่าต้องทำอะไรต่อ  ไม่มีเงื่อนไขการเข้าร่วม  ไม่มี Timeline</t>
  </si>
  <si>
    <t>ข้อความอ่านง่าย  แต่เนื้อหาน้อยมาก</t>
  </si>
  <si>
    <t>สุภาพ ชัดเจน ไม่เยิ่นเย้อ</t>
  </si>
  <si>
    <t>น้ำเสียงเป็นมิตร  ไม่มีความขัดแย้ง</t>
  </si>
  <si>
    <t>ใช้วิธีส่งภาพอย่างเดียว  ไม่ปรับให้เหมาะกับคำถามเฉพาะ</t>
  </si>
  <si>
    <t>ตอบได้ แต่ไม่ได้ตรวจสอบข้อมูลเพิ่มเติม  ไม่มีการถามย้อนเพื่อความชัดเจน</t>
  </si>
  <si>
    <t>ตอบเร็ว  ไม่มีช่วงเงียบ</t>
  </si>
  <si>
    <t>เคสถูกเปิด-ปิดในระบบ  ไม่มีความผิดปกติ</t>
  </si>
  <si>
    <t>ไรเดอร์สอบถามเงื่อนไขการเลื่อนยศ (Rider inquires about rank upgrade criteria)</t>
  </si>
  <si>
    <t>AA207869</t>
  </si>
  <si>
    <t>https://app.oho.chat/business/6805c0f16232119d2a1204b5/smartchat?room=6821c87ca4cd1d844732bf7c</t>
  </si>
  <si>
    <t>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t>
  </si>
  <si>
    <t>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t>
  </si>
  <si>
    <t>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t>
  </si>
  <si>
    <t>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t>
  </si>
  <si>
    <t>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t>
  </si>
  <si>
    <t>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t>
  </si>
  <si>
    <t>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t>
  </si>
  <si>
    <t>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t>
  </si>
  <si>
    <t>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t>
  </si>
  <si>
    <t>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t>
  </si>
  <si>
    <t>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t>
  </si>
  <si>
    <t>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t>
  </si>
  <si>
    <t>น้ำเสียงสุภาพ เหมาะกับสถานการณ์ และมีการขออภัยอย่างเหมาะสม ช่วยลดความกังวลของลูกค้าได้ดี</t>
  </si>
  <si>
    <t>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t>
  </si>
  <si>
    <t>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t>
  </si>
  <si>
    <t>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t>
  </si>
  <si>
    <t>มีการอัปเดตและปิดเคสเรียบร้อย</t>
  </si>
  <si>
    <t>ลูกค้าแจ้งออเดอร์ขึ้นสถานะส่งแล้วแต่ไม่ได้รับอาหาร (Customer reports order marked delivered but not received)</t>
  </si>
  <si>
    <t>AA207375</t>
  </si>
  <si>
    <t>https://app.oho.chat/business/6805c0f16232119d2a1204b5/smartchat?room=682ea63bf8c1c3e61db4d8a1</t>
  </si>
  <si>
    <t>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t>
  </si>
  <si>
    <t>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t>
  </si>
  <si>
    <t>จากการประเมิน ไม่พบการเปิดเผยข้อมูลส่วนบุคคลเกินจำเป็น หรือการสื่อสารที่ขัดกับนโยบายบริษัท จึงให้ผ่านข้อนี้</t>
  </si>
  <si>
    <t>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t>
  </si>
  <si>
    <t>จากการประเมิน ไม่มีการตอบกลับจาก Agent จึงไม่ครบถ้วนในด้านการช่วยเหลือ</t>
  </si>
  <si>
    <t>จากการประเมิน ไม่พบการอธิบายขั้นตอนหรือแนวทางดำเนินการใด ๆ จาก Agent</t>
  </si>
  <si>
    <t>จากการประเมิน ไม่พบการอ้างอิงผลตรวจสอบจากระบบ หรือข้อมูลใด ๆ ในการตอบเคส</t>
  </si>
  <si>
    <t>จากการประเมิน ไม่พบการซักถาม วิเคราะห์ หรือเสนอแนวทางแก้ไขให้ไรเดอร์ จึงไม่ผ่านข้อนี้</t>
  </si>
  <si>
    <t>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t>
  </si>
  <si>
    <t>จากการประเมิน ไม่พบการแจ้ง Next step หรือบอกไรเดอร์ว่าควรทำอะไรต่อ</t>
  </si>
  <si>
    <t>จากการประเมิน ไม่มีข้อความตอบจาก Agent ให้ประเมินโครงสร้าง</t>
  </si>
  <si>
    <t>จากการประเมิน ไม่มีข้อความตอบจาก Agent ให้ประเมินการใช้ภาษา</t>
  </si>
  <si>
    <t>จากการประเมิน ไม่มีข้อความตอบจาก Agent ให้ประเมินน้ำเสียง</t>
  </si>
  <si>
    <t>จากการประเมิน ไม่พบการตอบที่ปรับตามสถานการณ์ของไรเดอร์</t>
  </si>
  <si>
    <t>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t>
  </si>
  <si>
    <t>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t>
  </si>
  <si>
    <t>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t>
  </si>
  <si>
    <t>ไรเดอร์แจ้งได้รับงานระยะทางไกล (Rider reports receiving long-distance job)</t>
  </si>
  <si>
    <t>AA207533</t>
  </si>
  <si>
    <t>https://app.oho.chat/business/6805c0f16232119d2a1204b5/smartchat?room=691d4db59fabf7f45220fca0</t>
  </si>
  <si>
    <t>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t>
  </si>
  <si>
    <t>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t>
  </si>
  <si>
    <t>ไม่พบการเปิดเผยข้อมูลส่วนบุคคลเกินจำเป็น และการสื่อสารอยู่ในขอบเขตงานบริการร้านค้า</t>
  </si>
  <si>
    <t>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t>
  </si>
  <si>
    <t>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t>
  </si>
  <si>
    <t>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t>
  </si>
  <si>
    <t>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t>
  </si>
  <si>
    <t>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t>
  </si>
  <si>
    <t>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t>
  </si>
  <si>
    <t>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t>
  </si>
  <si>
    <t>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t>
  </si>
  <si>
    <t>ใช้ภาษาสุภาพและเข้าใจง่าย แต่ยังไม่เต็ม เพราะบางช่วงข้อความยาวและตอบกว้างเกินไป ทำให้ดูไม่คมกับปัญหาที่ร้านค้าถาม</t>
  </si>
  <si>
    <t>น้ำเสียงสุภาพ เป็นมิตร และเหมาะกับงานบริการ</t>
  </si>
  <si>
    <t>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t>
  </si>
  <si>
    <t>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</si>
  <si>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t>
  </si>
  <si>
    <t>ร้านค้าร้องเรียนออเดอร์ลดลงอย่างมาก (Merchant complains about significant drop in orders)</t>
  </si>
  <si>
    <t>AA207358</t>
  </si>
  <si>
    <t>https://app.oho.chat/business/6805c0f16232119d2a1204b5/smartchat?room=69b7be4dff5391946b471cb9</t>
  </si>
  <si>
    <t>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t>
  </si>
  <si>
    <t>ให้ข้อมูลขั้นตอนเอกสารสมัครไรเดอร์ถูกต้อง  สอดคล้องกับกระบวนการสมัครจริง  ไม่มีข้อมูลผิดหรือคาดเดา</t>
  </si>
  <si>
    <t>ไม่มีการเปิดเผยข้อมูลส่วนบุคคล  ข้อมูลที่ขอเป็นข้อมูลของผู้ใช้งานเอง  ปฏิบัติตาม PDPA</t>
  </si>
  <si>
    <t>ให้คำแนะนำตรงกับสถานะ “อยู่ระหว่างตรวจสอบเอกสาร”  แต่ไม่มีการตรวจสอบจากระบบเพิ่มเติมหรือแจ้งสถานะเฉพาะราย</t>
  </si>
  <si>
    <t>ตอบเรื่องเอกสารและขั้นตอนครบ  แต่คำถาม “เปิดให้ลงรอบตอนไหน” ยังไม่ได้ตอบเรื่องระยะเวลาอย่างชัดเจน</t>
  </si>
  <si>
    <t>อธิบายเป็น Bullet ชัดเจน  ปฏิบัติตามได้จริง  ใช้ภาษาง่าย</t>
  </si>
  <si>
    <t>ข้อมูลถูกต้องตามกระบวนการสมัคร  แต่ไม่ได้ระบุอ้างอิงนโยบายหรือระบบโดยตรง</t>
  </si>
  <si>
    <t>ให้ข้อมูลที่ช่วยแก้ปัญหาได้  แต่ไม่ได้วิเคราะห์สาเหตุว่าทำไมสมัครแล้วยังไม่ผ่าน  ไม่มีแนวทางเชิงรุก เช่น ตรวจสอบสถานะให้</t>
  </si>
  <si>
    <t>ดูแลจนให้ข้อมูลครบ  ไม่มีการส่งต่อโดยไม่จำเป็น  แต่ไม่มี Follow-up หรือยืนยันความเข้าใจลูกค้าก่อนปิด</t>
  </si>
  <si>
    <t>แจ้งว่าต้องอัปโหลดเอกสารเพิ่ม  แต่ไม่ได้แจ้ง Timeline หรือช่องทางติดตามสถานะ</t>
  </si>
  <si>
    <t>จัดข้อความเป็นข้อ อ่านง่าย  Flow ดี</t>
  </si>
  <si>
    <t>ภาษาเป็นทางการ สุภาพ ชัดเจน  ไม่เยิ่นเย้อ</t>
  </si>
  <si>
    <t>น้ำเสียงสุภาพ เป็นมิตร  ไม่มีคำตำหนิ</t>
  </si>
  <si>
    <t>ใช้ Template แต่ปรับให้ตรงเคสพอสมควร  ยังดูเป็นข้อความมาตรฐานค่อนข้างมาก</t>
  </si>
  <si>
    <t>เปิดเคสถูกประเภท  ดำเนินการตาม Flow  ไม่ข้ามขั้นตอน  ไม่มีบันทึกคำอธิบายในช่อง Case Note (ถ้ามี requirement)</t>
  </si>
  <si>
    <t>First Response ภายใน SLA  สนทนาไม่เงียบเกินกำหนด</t>
  </si>
  <si>
    <t>ระบุ Rider ID และข้อมูลสำคัญ  สถานะเคสถูกต้อง  แต่ไม่มีรายละเอียดสรุปเคสในช่องคำอธิบาย</t>
  </si>
  <si>
    <t>ไรเดอร์สอบถามเวลาการเปิดจองรอบ (Rider inquires about slot booking time)</t>
  </si>
  <si>
    <t>AA207397</t>
  </si>
  <si>
    <t>https://app.oho.chat/business/6805c0f16232119d2a1204b5/case/69b92b991896519c0aa0586f?case=69b7cda91e7cb7775e9a5782</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</si>
  <si>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</si>
  <si>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t>
  </si>
  <si>
    <t>ไม่มีการเปิดเผยข้อมูลส่วนบุคคล และไม่มีการละเมิดนโยบายบริษัท</t>
  </si>
  <si>
    <t>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t>
  </si>
  <si>
    <t>คําถามหลักไม่ได้รับคําตอบ ไม่มีข้อมูลเวลา
การโอน เงือนไข หรือรอบการจ่ายเงิน จึงถือ
ว่าตอบไม่ครบถ้วน</t>
  </si>
  <si>
    <t>มีการให้คําแนะนําให้ตรวจสอบบัญชีและ
แอป แต่ไม่ได้อธิบายเป็นขันตอนอย่างเป็น
ระบบ และไม่เกียวข้องกับคําถามหลัก</t>
  </si>
  <si>
    <t>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t>
  </si>
  <si>
    <t xml:space="preserve">
ไม่ได้วิเคราะห์ว่าลูกค้าต้องการทราบ 
Timeline การจ่ายเงิน และเสนอแนว
ทางแก้ไขทีไม่ตรงกับปัญหา</t>
  </si>
  <si>
    <t>Agent ให้คำตอบและปิดเคส แต่ไม่ได้ตรวจสอบเพิ่มเติมหรือให้ข้อมูลที่ช่วยแก้ข้อสงสัยของลูกค้าอย่างแท้จริง</t>
  </si>
  <si>
    <t>ไม่มีการแจ้งว่าหากยังไม่ได้เงินควรทํา
อย่างไร ติดต่อทีไหน หรือรอภายในกีวัน</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</si>
  <si>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</si>
  <si>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</si>
  <si>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</si>
  <si>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นําเสียงสุภาพ เหมาะสมกับงานบริการ ไม่มี
ถ้อยคําเชิงลบ</t>
  </si>
  <si>
    <t>มีการเปิดเคสและดําเนินการตาม Flow แต่
ไม่พบการบันทึกข้อมูลเพิมเติมทีเกียวข้องกับ
คําถามเรืองรอบการจ่ายเงิน</t>
  </si>
  <si>
    <t>มีการอัปเดตสถานะและข้อมูลพื้นฐาน แต่ไม่มีรายละเอียดเชิงลึกเกี่ยวกับประเด็นคำถาม</t>
  </si>
  <si>
    <t>ไรเดอร์สอบถามเวลาเงินภารกิจเข้า (Rider inquires about mission payout time)</t>
  </si>
  <si>
    <t>AA207750</t>
  </si>
  <si>
    <t>https://app.oho.chat/business/6805c0f16232119d2a1204b5/smartchat?room=683921389df5941ace112b5d</t>
  </si>
  <si>
    <t>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</si>
  <si>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</si>
  <si>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</si>
  <si>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</si>
  <si>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ตอบปัญหาหลักเรื่องการยกเลิกได้ แต่ไม่ได้อธิบายสาเหตุหรือรายละเอียดเพิ่มเติม เช่น ขั้นตอนหรือผลกระทบต่อไรเดอร์</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</si>
  <si>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</si>
  <si>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</si>
  <si>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</si>
  <si>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</si>
  <si>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ไม่ได้แจ้งขั้นตอนถัดไปหรือสิ่งที่ลูกค้าควรทำหลังยกเลิก เช่น รอรับงานใหม่ หรือสถานะระบบ</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</si>
  <si>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</si>
  <si>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</si>
  <si>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</si>
  <si>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</si>
  <si>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</si>
  <si>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</si>
  <si>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</si>
  <si>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ไรเดอร์แจ้งหมุดร้านไม่ถูกต้องและขอยกเลิกงาน (Rider reports incorrect store location pin and requests cancellation)</t>
  </si>
  <si>
    <t>AA207954</t>
  </si>
  <si>
    <t>https://app.oho.chat/business/6805c0f16232119d2a1204b5/smartchat?room=69b15b253b82f02bbf418739</t>
  </si>
  <si>
    <t>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t>
  </si>
  <si>
    <t>ข้อมูลที่แจ้งเกี่ยวกับขั้นตอนการตรวจสอบและการขอข้อมูลร้านค้า ถูกต้องตามกระบวนการ ไม่มีข้อมูลผิดหรือคาดเดา</t>
  </si>
  <si>
    <t>มีการขอข้อมูลยืนยันตัวตนร้านค้า (ชื่อร้าน / เบอร์ / Shop ID / เลขบัตรบางส่วน) ก่อนดำเนินการ ซึ่งสอดคล้องกับ PDPA และนโยบายบริษัท</t>
  </si>
  <si>
    <t>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t>
  </si>
  <si>
    <t>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t>
  </si>
  <si>
    <t>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t>
  </si>
  <si>
    <t>เป็นข้อมูลกระบวนการภายในตาม Policy บริษัท ไม่ใช่การให้ข้อมูลจากแหล่งไม่เป็นทางการ</t>
  </si>
  <si>
    <t>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t>
  </si>
  <si>
    <t>ดูแลเคสด้วยตนเองและไม่ส่งต่อโดยไม่จำเป็น แต่ปิดเคสโดยยังไม่มีการยืนยันผลหรือ Follow-up เพิ่มเติม</t>
  </si>
  <si>
    <t>แจ้งให้ส่งข้อมูลเพื่อดำเนินการ แต่ไม่ได้ระบุ Timeline หรือช่องทางติดตามผลอย่างชัดเจน</t>
  </si>
  <si>
    <t>จัดข้อความเป็นย่อหน้าและรายการข้ออย่างเป็นระบบ อ่านง่าย</t>
  </si>
  <si>
    <t>ใช้ภาษาถูกต้อง สุภาพ ชัดเจน ไม่เยิ่นเย้อ</t>
  </si>
  <si>
    <t>น้ำเสียงสุภาพ เป็นมิตร เหมาะสมกับงานบริการ และมี Empathy ต่อร้านค้า</t>
  </si>
  <si>
    <t>ข้อความเป็น Template ที่เหมาะสม แต่ยังไม่สะท้อนการปรับตามสถานการณ์เฉพาะของเคสอย่างชัดเจน</t>
  </si>
  <si>
    <t>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t>
  </si>
  <si>
    <t>First Response และการตอบระหว่างสนทนาอยู่ในเวลาที่กำหนด</t>
  </si>
  <si>
    <t>สถานะเคสถูกต้อง</t>
  </si>
  <si>
    <t>ร้านค้าสอบถามสถานะการอนุมัติสาขาใหม่ (Merchant inquires about branch approval status)</t>
  </si>
  <si>
    <t>AA208025</t>
  </si>
  <si>
    <t>https://app.oho.chat/business/6805c0f16232119d2a1204b5/smartchat?room=682eaa14f8c1c3e61db8603f</t>
  </si>
  <si>
    <t>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t>
  </si>
  <si>
    <t>ข้อมูลที่ให้สอดคล้องกับประกาศทางการของบริษัทเกี่ยวกับการจ่ายงานตามระยะใกล้ร้านค้า ไม่มีข้อมูลคลาดเคลื่อนหรือคาดเดา</t>
  </si>
  <si>
    <t>ไม่มีการเปิดเผยข้อมูลส่วนบุคคล และไม่ต้องยืนยันตัวตน เนื่องจากเป็นคำถามข้อมูลทั่วไป</t>
  </si>
  <si>
    <t>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t>
  </si>
  <si>
    <t>ตอบตรงประเด็นที่ไรเดอร์สอบถาม ไม่มีประเด็นตกหล่น</t>
  </si>
  <si>
    <t>อธิบายหลักการทำงานได้เข้าใจง่าย แต่ไม่ได้เรียงเป็นขั้นตอนหรือแนวทางปฏิบัติชัดเจน</t>
  </si>
  <si>
    <t>ข้อมูลอ้างอิงจากประกาศทางการของบริษัท (Policy)</t>
  </si>
  <si>
    <t>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t>
  </si>
  <si>
    <t>ดูแลเคสจนจบ ไม่มีการปล่อยค้างหรือส่งต่อโดยไม่จำเป็น</t>
  </si>
  <si>
    <t>เป็นข้อมูลทั่วไป จึงไม่มีขั้นตอนดำเนินการต่อ แต่ไม่ได้ระบุช่องทางสอบถามเพิ่มเติมหรือเงื่อนไขอื่น</t>
  </si>
  <si>
    <t>ข้อความอ่านง่าย ลำดับชัดเจน ไม่ยาวเกินไป</t>
  </si>
  <si>
    <t>ใช้ภาษาสุภาพ ชัดเจน และกระชับ เหมาะสมกับงานบริการ</t>
  </si>
  <si>
    <t>น้ำเสียงสุภาพ เป็นมิตร เหมาะสมกับการให้ข้อมูล</t>
  </si>
  <si>
    <t>ดำเนินการตาม Flow การให้ข้อมูลได้ถูกต้อง</t>
  </si>
  <si>
    <t>ตอบภายในเวลาที่กำหนด ไม่มีช่วงเงียบผิดปกติ</t>
  </si>
  <si>
    <t>สถานะเคสถูกต้อง แต่ไม่พบรายละเอียดบันทึกเพิ่มเติม</t>
  </si>
  <si>
    <t>ไรเดอร์สอบถามการจัดสรรงานตามระยะใกล้ร้าน (Rider inquires about job allocation based on proximity to store)</t>
  </si>
  <si>
    <t>AA208091</t>
  </si>
  <si>
    <t>https://app.oho.chat/business/6805c0f16232119d2a1204b5/smartchat?room=684033ae6a3bb4227c007345</t>
  </si>
  <si>
    <t>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t>
  </si>
  <si>
    <t>ให้ข้อมูลสอดคล้องกับสถานการณ์ทั่วไป  แต่ยังไม่มีการอ้างอิงเงื่อนไขระบบหรือสาเหตุเชิงลึกว่าทำไมได้รับงานไกล</t>
  </si>
  <si>
    <t>ไม่มีการเปิดเผยข้อมูลส่วนบุคคล  ไม่มีข้อมูลบุคคลที่สาม  ปฏิบัติตามนโยบายครบถ้วน</t>
  </si>
  <si>
    <t>ตอบตรงประเด็นเรื่องระยะทางงาน  แต่ยังไม่มีการตรวจสอบข้อมูลเฉพาะเคสจากระบบ (เช่น หมุด / โซน / Demand)</t>
  </si>
  <si>
    <t>ตอบประเด็นหลักแล้ว  แต่ยังไม่อธิบายปัจจัยอื่นที่มีผล เช่น  ความหนาแน่นไรเดอร์  ระบบจัดสรรงาน  หมุดร้านค้า</t>
  </si>
  <si>
    <t>ไม่มีขั้นตอนให้ปฏิบัติ  ไม่มีแนวทางลดการรับงานไกล  คำตอบเป็นเชิงข้อมูล ไม่ใช่เชิง action</t>
  </si>
  <si>
    <t>เป็นข้อมูลเชิงระบบ (Policy/Logic ของแพลตฟอร์ม)  แต่ไม่ได้ระบุว่าอ้างอิงจากระบบหรือประกาศใด</t>
  </si>
  <si>
    <t>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t>
  </si>
  <si>
    <t>ดูแลจนจบการสนทนา  ไม่ปล่อยเคสค้าง  ไม่มีการส่งต่อโดยไม่จำเป็น  หักเล็กน้อย: ไม่มีการตรวจสอบเพิ่มเติมจากระบบ</t>
  </si>
  <si>
    <t>ไม่มีการแนะนำแนวทางถัดไป เช่น  หากยังพบปัญหาให้ติดต่ออีกครั้ง  แจ้งช่องทางช่วยเหลือเพิ่มเติม</t>
  </si>
  <si>
    <t>อ่านง่าย  เรียงลำดับดี  ไม่ยาวเกิน</t>
  </si>
  <si>
    <t>ภาษาเหมาะสม  สุภาพ ชัดเจน</t>
  </si>
  <si>
    <t>น้ำเสียงเป็นมิตร  ไม่โต้แย้ง  เหมาะสมกับงานบริการ</t>
  </si>
  <si>
    <t>ปรับตามเคสได้ดี  แต่ยังค่อนข้างเป็นข้อความมาตรฐาน</t>
  </si>
  <si>
    <t>เปิดเคสถูกประเภท  แต่ไม่เห็นการตรวจสอบข้อมูลเชิงระบบก่อนตอบ</t>
  </si>
  <si>
    <t>First Response อยู่ใน SLA  ไม่มีช่วงเงียบผิดปกติ</t>
  </si>
  <si>
    <t>มีการปิดเคสถูกต้อง</t>
  </si>
  <si>
    <t>ไรเดอร์แจ้งได้รับงานระยะทางไกลมาก (Rider reports receiving very long-distance job)</t>
  </si>
  <si>
    <t>AA207896</t>
  </si>
  <si>
    <t>https://app.oho.chat/business/6805c0f16232119d2a1204b5/smartchat?room=6897f4ed4ca6e282084d30a7</t>
  </si>
  <si>
    <t>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t>
  </si>
  <si>
    <t>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t>
  </si>
  <si>
    <t>ไม่มีการเปิดเผยข้อมูลส่วนบุคคลเกินความจำเป็น และมีการยืนยันข้อมูลที่เกี่ยวข้องกับเคสอย่างเหมาะสม</t>
  </si>
  <si>
    <t>คำตอบอ้างอิงจากสถานการณ์จริงของเคส (ลูกค้าให้รอหน้าบ้านนาน) และให้ข้อมูลตามเงื่อนไขบริการจริง ไม่ใช้คำตอบทั่วไป</t>
  </si>
  <si>
    <t>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t>
  </si>
  <si>
    <t>อธิบายเงื่อนไขค่ารอได้ชัดเจน เข้าใจง่าย แต่ไม่ได้จัดเป็นลำดับขั้นตอนหรือแนวทางปฏิบัติอย่างเป็นระบบ</t>
  </si>
  <si>
    <t>ข้อมูลเป็น Policy มาตรฐานของบริษัท จึงถือว่าอ้างอิงจากแหล่งทางการ</t>
  </si>
  <si>
    <t>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t>
  </si>
  <si>
    <t>ดูแลเคสจนได้รับการตอบรับจาก Rider (“ok”) และปิดเคสตามกระบวนการ แต่ไม่มีการยืนยันผลการดำเนินการขั้นสุดท้าย</t>
  </si>
  <si>
    <t>มีการแจ้งแนวทางดำเนินการ (สามารถรอได้ 20 นาที หรือคิดค่าบริการเพิ่ม) แต่ไม่ได้ระบุขั้นตอนถัดไปหากลูกค้ายังไม่ออกมารับสินค้า</t>
  </si>
  <si>
    <t>ข้อความอ่านง่าย เรียงลำดับดี แบ่งย่อหน้าชัดเจน</t>
  </si>
  <si>
    <t>ใช้ภาษาสุภาพ ชัดเจน ไม่เยิ่นเย้อ</t>
  </si>
  <si>
    <t>น้ำเสียงสุภาพ เป็นมิตร และเหมาะสมกับบริบท</t>
  </si>
  <si>
    <t>มีการปรับข้อความให้เหมาะกับเคส แต่ยังคงลักษณะ Template ค่อนข้างชัด</t>
  </si>
  <si>
    <t>เลือกหมวดหมู่เคสถูกต้องและดำเนินการตาม Flow</t>
  </si>
  <si>
    <t>มีการอัปเดตสถานะและข้อมูลพื้นฐาน แต่ไม่มีรายละเอียดบันทึกเคสเพิ่มเติม ทำให้การติดตามย้อนหลังทำได้จำกัด</t>
  </si>
  <si>
    <t>ไรเดอร์แจ้งลูกค้าปักหมุดผิดและขอแก้ไข (Rider reports incorrect customer pin and requests correction)</t>
  </si>
  <si>
    <t>AA207925</t>
  </si>
  <si>
    <t>https://app.oho.chat/business/6805c0f16232119d2a1204b5/smartchat?room=69b90f648ee0c995cf2e54a3</t>
  </si>
  <si>
    <t>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t>
  </si>
  <si>
    <t>ข้อมูลเกี่ยวกับการยกเลิกการเปิดร้าน/ปิดร้านในระบบ ถูกต้องตามขั้นตอนการใช้งานของ Robinhood Shop</t>
  </si>
  <si>
    <t>ไม่มีการขอข้อมูลส่วนบุคคลเกินความจำเป็น</t>
  </si>
  <si>
    <t>ลูกค้าสอบถามวิธีการยกเลิก → Agent ให้คำตอบตรงคำถาม และถูกต้องตามขั้นตอน</t>
  </si>
  <si>
    <t>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t>
  </si>
  <si>
    <t>ขั้นตอนชัดเจน เข้าใจง่าย</t>
  </si>
  <si>
    <t>อ้างอิงจาก Company Policy / Process ของระบบร้านค้า</t>
  </si>
  <si>
    <t>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t>
  </si>
  <si>
    <t>ให้คำแนะนำแล้ว แต่ไม่ได้แสดง Ownership เช่น  เสนอช่วยประสานทีมที่เกี่ยวข้อง  แจ้งว่าจะติดตามผลให้  ยืนยันสถานะการดำเนินการ</t>
  </si>
  <si>
    <t>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t>
  </si>
  <si>
    <t>น้ำเสียงเป็นมิตร เหมาะสมกับร้านค้า</t>
  </si>
  <si>
    <t>ยังเป็นข้อความแนว Template มากกว่าการปรับตามเคสธุรกิจ</t>
  </si>
  <si>
    <t>ดำเนินการตาม Flow มาตรฐาน แต่ไม่มีข้อมูลการ Escalate</t>
  </si>
  <si>
    <t>ปิดเคสถูกต้อง</t>
  </si>
  <si>
    <t>ร้านค้าสอบถามขั้นตอนการปิดร้านถาวร (Merchant inquires about permanent shop closure procedure)</t>
  </si>
  <si>
    <t>AA207998</t>
  </si>
  <si>
    <t>https://app.oho.chat/business/6805c0f16232119d2a1204b5/smartchat?room=6833f4b050e7bed9fa854d6f</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</si>
  <si>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</si>
  <si>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</si>
  <si>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</si>
  <si>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</si>
  <si>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</si>
  <si>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</si>
  <si>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</si>
  <si>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</si>
  <si>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</si>
  <si>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</si>
  <si>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</si>
  <si>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</si>
  <si>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</si>
  <si>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</si>
  <si>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</si>
  <si>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</si>
  <si>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ไรเดอร์สอบถามอัตราการรับงาน (Rider inquires about job acceptance rate)</t>
  </si>
  <si>
    <t>AA208454</t>
  </si>
  <si>
    <t>https://app.oho.chat/business/6805c0f16232119d2a1204b5/smartchat?room=698025748503a93f9463cd86</t>
  </si>
  <si>
    <t>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t>
  </si>
  <si>
    <t>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t>
  </si>
  <si>
    <t>ไม่พบการขอข้อมูลส่วนตัวเกินจำเป็น และไม่มีการเปิดเผยข้อมูลลูกค้าในแชท ถือว่าทำได้ถูกต้องตามมาตรฐาน</t>
  </si>
  <si>
    <t>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t>
  </si>
  <si>
    <t>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t>
  </si>
  <si>
    <t>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t>
  </si>
  <si>
    <t>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t>
  </si>
  <si>
    <t>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t>
  </si>
  <si>
    <t>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t>
  </si>
  <si>
    <t>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t>
  </si>
  <si>
    <t>ข้อความสุภาพและอ่านได้ แต่ถ้าแบ่งเป็นสั้น ๆ หรือเป็นข้อจะดูชัดกว่า และลูกค้าทำตามได้ง่ายกว่า</t>
  </si>
  <si>
    <t>ใช้ภาษาสุภาพ เข้าใจได้ ไม่แข็งเกินไป แต่ยังปรับให้กระชับและเป็นธรรมชาติกว่านี้ได้</t>
  </si>
  <si>
    <t>น้ำเสียงดี สุภาพ เหมาะกับงานบริการ ไม่พบคำพูดที่ทำให้ลูกค้ารู้สึกถูกปัดหรือไม่ใส่ใจ</t>
  </si>
  <si>
    <t>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t>
  </si>
  <si>
    <t>จากภาพรวมมีการรับแชท ตอบแชท และปิดเคสครบตาม Flow พื้นฐาน แต่ในเชิงคุณภาพยังควรเพิ่มการยืนยันผลก่อนปิดเคส</t>
  </si>
  <si>
    <t>ตอบกลับได้รวดเร็ว อยู่ในระดับที่ดี ไม่ปล่อยลูกค้ารอนาน</t>
  </si>
  <si>
    <t>มีการอัปเดตสถานะในระบบ</t>
  </si>
  <si>
    <t>ร้านค้าสอบถามปัญหาแจ้งเตือนออเดอร์ไม่มีเสียง (Merchant inquires about no sound notification for incoming orders)</t>
  </si>
  <si>
    <t>AA208550</t>
  </si>
  <si>
    <t>https://app.oho.chat/business/6805c0f16232119d2a1204b5/smartchat?room=69ba8e5874e1d1548317d9c3</t>
  </si>
  <si>
    <t>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t>
  </si>
  <si>
    <t>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t>
  </si>
  <si>
    <t>ไม่พบการเปิดเผยข้อมูลส่วนตัวเกินจำเป็น และให้ข้อมูลเฉพาะที่เกี่ยวกับออเดอร์ของลูกค้า ถือว่าทำได้ถูกต้อง</t>
  </si>
  <si>
    <t>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t>
  </si>
  <si>
    <t>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t>
  </si>
  <si>
    <t>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t>
  </si>
  <si>
    <t>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t>
  </si>
  <si>
    <t>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t>
  </si>
  <si>
    <t>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t>
  </si>
  <si>
    <t>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t>
  </si>
  <si>
    <t>ข้อความโดยรวมอ่านเข้าใจง่าย ลำดับดี แต่ยังมีโอกาสทำให้กระชับขึ้นได้อีก เช่น ตัดคำซ้ำบางช่วงและแบ่งประโยคให้สั้นลง</t>
  </si>
  <si>
    <t>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t>
  </si>
  <si>
    <t>น้ำเสียงสุภาพ อ่อนโยน และเหมาะกับสถานการณ์ลูกค้าที่สอบถามเรื่องเงินคืน ไม่มีถ้อยคำที่ทำให้ลูกค้ารู้สึกถูกปัด</t>
  </si>
  <si>
    <t>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t>
  </si>
  <si>
    <t>มีการรับแชท ตอบครั้งแรก ตรวจสอบข้อมูล ตอบผล และปิดเคสครบตาม Flow ถือว่าทำได้ดีมาก</t>
  </si>
  <si>
    <t>เวลาตอบกลับเร็ว อยู่ในระดับดี และไม่ปล่อยลูกค้ารอนานเกินจำเป็น</t>
  </si>
  <si>
    <t>มีการอัปเดตสถานะและปิดเคสเรียบร้อย</t>
  </si>
  <si>
    <t>ลูกค้าสอบถามกำหนดการคืนเงินหลังไรเดอร์ยกเลิกออเดอร์ (Customer inquires about refund timeline after rider cancellation)</t>
  </si>
  <si>
    <t>AA208405</t>
  </si>
  <si>
    <t>https://app.oho.chat/business/6805c0f16232119d2a1204b5/smartchat?room=682dc11abdac345456f386e4</t>
  </si>
  <si>
    <t>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t>
  </si>
  <si>
    <t>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t>
  </si>
  <si>
    <t>ไม่พบการเปิดเผยข้อมูลส่วนบุคคลเกินจำเป็น และการสื่อสารอยู่ในขอบเขตของข้อมูลเคส ถือว่าปฏิบัติได้ถูกต้อง</t>
  </si>
  <si>
    <t>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t>
  </si>
  <si>
    <t>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t>
  </si>
  <si>
    <t>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t>
  </si>
  <si>
    <t>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t>
  </si>
  <si>
    <t>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t>
  </si>
  <si>
    <t>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t>
  </si>
  <si>
    <t>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t>
  </si>
  <si>
    <t>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t>
  </si>
  <si>
    <t>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t>
  </si>
  <si>
    <t>น้ำเสียงดี สุภาพ เป็นมิตร และทำให้ลูกค้ารู้สึกว่ามีคนช่วยดูแลเคสอยู่ เหมาะกับงานบริการ</t>
  </si>
  <si>
    <t>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t>
  </si>
  <si>
    <t>จากภาพรวมมีการรับเคส ตอบลูกค้า เพิ่มบันทึกภายใน และปิดเคสครบตามขั้นตอน ถือว่าทำได้ดีมาก</t>
  </si>
  <si>
    <t>ตอบกลับได้รวดเร็วมาก ลูกค้าไม่ต้องรอนาน ถือว่าผ่านมาตรฐานด้านความเร็ว</t>
  </si>
  <si>
    <t>ไรเดอร์สอบถามค่ารอบและระยะทางไม่ตรง (Rider inquires about fare discrepancy and distance)</t>
  </si>
  <si>
    <t>AA208553</t>
  </si>
  <si>
    <t>https://app.oho.chat/business/6805c0f16232119d2a1204b5/smartchat?room=69ba8bc74a21d9306fef595b</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</si>
  <si>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</si>
  <si>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t>
  </si>
  <si>
    <t>ไม่พบการเปิดเผยข้อมูลเกินจำเป็น และการตอบอยู่ในขอบเขตข้อมูลของร้านค้า ถือว่าถูกต้อง</t>
  </si>
  <si>
    <t>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</si>
  <si>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</si>
  <si>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</si>
  <si>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</si>
  <si>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</si>
  <si>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</si>
  <si>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</si>
  <si>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</si>
  <si>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</si>
  <si>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</si>
  <si>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</si>
  <si>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</si>
  <si>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</si>
  <si>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ร้านค้าสอบถามการดูรายงานยอดรายเดือน (Merchant inquires about monthly earnings report)</t>
  </si>
  <si>
    <t>AA208444</t>
  </si>
  <si>
    <t>https://app.oho.chat/business/6805c0f16232119d2a1204b5/smartchat?room=687478d228f061a1b426d638</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</si>
  <si>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</si>
  <si>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</si>
  <si>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</si>
  <si>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</si>
  <si>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t>
  </si>
  <si>
    <t>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t>
  </si>
  <si>
    <t>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t>
  </si>
  <si>
    <t>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</si>
  <si>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</si>
  <si>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</si>
  <si>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</si>
  <si>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</si>
  <si>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</si>
  <si>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</si>
  <si>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</si>
  <si>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</si>
  <si>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</si>
  <si>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ไรเดอร์สอบถามการเปิดระบบบัญชีที่สมัครไว้นานแล้ว (Rider inquires about reactivating long-inactive account)</t>
  </si>
  <si>
    <t>AA208479</t>
  </si>
  <si>
    <t>https://app.oho.chat/business/6805c0f16232119d2a1204b5/smartchat?room=692855f5b129a1342b330278</t>
  </si>
  <si>
    <t>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t>
  </si>
  <si>
    <t>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t>
  </si>
  <si>
    <t>ไม่พบการเปิดเผยข้อมูลส่วนบุคคลเกินจำเป็น และการตอบอยู่ในขอบเขตการให้บริการปกติ</t>
  </si>
  <si>
    <t>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t>
  </si>
  <si>
    <t>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t>
  </si>
  <si>
    <t>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t>
  </si>
  <si>
    <t>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t>
  </si>
  <si>
    <t>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t>
  </si>
  <si>
    <t>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t>
  </si>
  <si>
    <t>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t>
  </si>
  <si>
    <t>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t>
  </si>
  <si>
    <t>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t>
  </si>
  <si>
    <t>น้ำเสียงสุภาพ เป็นกันเอง และช่วยให้ลูกค้ารู้สึกได้รับการดูแล เหมาะกับงานบริการ</t>
  </si>
  <si>
    <t>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t>
  </si>
  <si>
    <t>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t>
  </si>
  <si>
    <t>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t>
  </si>
  <si>
    <t>ลูกค้าแจ้งชำระเงินไม่สำเร็จและออเดอร์ถูกยกเลิก (Customer reports payment failure and order cancellation)</t>
  </si>
  <si>
    <t>Krivut Vongkampan</t>
  </si>
  <si>
    <t>AA208623</t>
  </si>
  <si>
    <t>https://app.oho.chat/business/6805c0f16232119d2a1204b5/smartchat?room=684039f184be44a470f3b0d2</t>
  </si>
  <si>
    <t>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t>
  </si>
  <si>
    <t>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t>
  </si>
  <si>
    <t>ไม่มีการเปิดเผยข้อมูลส่วนบุคคลหรือข้อมูลที่ต้องยืนยันตัวตน จึงถือว่าปฏิบัติตาม PDPA และนโยบายบริษัทอย่างถูกต้อง</t>
  </si>
  <si>
    <t>คำตอบสอดคล้องกับสถานการณ์จริงของเคส ซึ่งเป็น Incident ระบบ ทำให้ยอดไม่แสดง ไม่ใช่ปัญหาเฉพาะบัญชีของผู้ใช้รายเดียว</t>
  </si>
  <si>
    <t>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t>
  </si>
  <si>
    <t>ไม่มีการอธิบายขั้นตอนหรือแนวทางที่ผู้ใช้ควรดำเนินการต่อ เช่น การรอระบบอัปเดต การรีเฟรช หรือการตรวจสอบภายหลัง</t>
  </si>
  <si>
    <t>เป็นการสื่อสารตามประกาศ Incident ของบริษัท จึงถือว่าอ้างอิงจากแหล่งข้อมูลทางการ</t>
  </si>
  <si>
    <t>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t>
  </si>
  <si>
    <t>ดูแลเคสจนแจ้งสถานะปัญหาให้ทราบ แต่ไม่ปรากฏการติดตามผลหรืออัปเดตเพิ่มเติมก่อนปิดเคส</t>
  </si>
  <si>
    <t>ไม่มีการแจ้ง Timeline การแก้ไข ผู้รับผิดชอบ หรือช่องทางติดตามผล ทำให้ลูกค้าไม่ทราบว่าควรดำเนินการอย่างไรต่อ</t>
  </si>
  <si>
    <t>ข้อความอ่านเข้าใจง่าย แต่ยังสามารถจัดย่อหน้าและแบ่งประเด็นให้ชัดเจนขึ้นได้</t>
  </si>
  <si>
    <t>ใช้ภาษาถูกต้อง สุภาพ ชัดเจน และไม่เยิ่นเย้อ</t>
  </si>
  <si>
    <t>ใช้น้ำเสียงสุภาพ เหมาะสมกับสถานการณ์ และแสดงความเข้าใจต่อปัญหาของผู้ใช้</t>
  </si>
  <si>
    <t>มีการสื่อสารตามบริบท Incident ได้เหมาะสม แต่ยังไม่แสดงความยืดหยุ่นหรือการปรับข้อความให้เฉพาะกรณีมากนัก</t>
  </si>
  <si>
    <t>เปิดเคสถูกประเภท (Incident) และดำเนินการตาม Flow การประกาศ</t>
  </si>
  <si>
    <t>ตอบ First Response ภายในเวลาที่กำหนด และไม่มีช่วงเงียบผิดปกติ</t>
  </si>
  <si>
    <t>ไรเดอร์ร้องเรียนค่ารอบหลังเที่ยงคืนไม่ปรับยอด (Rider complains midnight jobs fare not adjusted)</t>
  </si>
  <si>
    <t>AA208955</t>
  </si>
  <si>
    <t>https://app.oho.chat/business/6805c0f16232119d2a1204b5/smartchat?room=6836837545402b2dfeb395ef</t>
  </si>
  <si>
    <t>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t>
  </si>
  <si>
    <t>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t>
  </si>
  <si>
    <t>ไม่พบการเปิดเผยข้อมูลส่วนบุคคลเกินจำเป็น และการตอบอยู่ในขอบเขตข้อมูลของออเดอร์และการชดเชย</t>
  </si>
  <si>
    <t>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t>
  </si>
  <si>
    <t>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t>
  </si>
  <si>
    <t>อธิบายเข้าใจง่ายและเป็นลำดับ</t>
  </si>
  <si>
    <t>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t>
  </si>
  <si>
    <t>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t>
  </si>
  <si>
    <t>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t>
  </si>
  <si>
    <t>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t>
  </si>
  <si>
    <t>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t>
  </si>
  <si>
    <t>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t>
  </si>
  <si>
    <t>น้ำเสียงสุภาพ เหมาะกับงานบริการ และมีการขออภัยในความไม่สะดวกอย่างเหมาะสม</t>
  </si>
  <si>
    <t>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t>
  </si>
  <si>
    <t>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t>
  </si>
  <si>
    <t>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t>
  </si>
  <si>
    <t>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t>
  </si>
  <si>
    <t>ไรเดอร์สอบถามค่ารอบต่ำกว่าปกติ (Rider inquires about unusually low fare)</t>
  </si>
  <si>
    <t>AA209064</t>
  </si>
  <si>
    <t>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t>
  </si>
  <si>
    <t>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t>
  </si>
  <si>
    <t>ไม่พบการเปิดเผยข้อมูลส่วนบุคคลเกินจำเป็น และข้อมูลที่ขอเพิ่มเป็นข้อมูลที่เกี่ยวกับการตรวจสอบเคสโดยตรง</t>
  </si>
  <si>
    <t>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t>
  </si>
  <si>
    <t>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t>
  </si>
  <si>
    <t>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t>
  </si>
  <si>
    <t>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t>
  </si>
  <si>
    <t>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t>
  </si>
  <si>
    <t>มีการรับเรื่อง ขอข้อมูลที่จำเป็น และดำเนินการกดจบงานให้เรียบร้อยจนลูกค้าขอบคุณ ถือว่าดูแลเคสจนจบและช่วยแก้ปัญหาได้จริง</t>
  </si>
  <si>
    <t>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t>
  </si>
  <si>
    <t>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t>
  </si>
  <si>
    <t>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t>
  </si>
  <si>
    <t>น้ำเสียงสุภาพ เป็นมิตร และช่วยให้ลูกค้ารู้สึกได้รับการดูแลดี</t>
  </si>
  <si>
    <t>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t>
  </si>
  <si>
    <t>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t>
  </si>
  <si>
    <t>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t>
  </si>
  <si>
    <t>ไรเดอร์แจ้งลูกค้าปักหมุดผิด (Rider reports incorrect customer location pin)</t>
  </si>
  <si>
    <t>AA209002</t>
  </si>
  <si>
    <t>https://app.oho.chat/business/6805c0f16232119d2a1204b5/smartchat?room=686f13174a10a7fd5ecc7218</t>
  </si>
  <si>
    <t>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t>
  </si>
  <si>
    <t>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t>
  </si>
  <si>
    <t>ไม่พบการเปิดเผยข้อมูลส่วนตัวเกินจำเป็น และการสื่อสารอยู่ในขอบเขตของการช่วยตรวจสอบสถานะบัญชี/ระบบ</t>
  </si>
  <si>
    <t>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t>
  </si>
  <si>
    <t>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t>
  </si>
  <si>
    <t>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t>
  </si>
  <si>
    <t>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t>
  </si>
  <si>
    <t>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t>
  </si>
  <si>
    <t>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t>
  </si>
  <si>
    <t>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t>
  </si>
  <si>
    <t>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t>
  </si>
  <si>
    <t>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t>
  </si>
  <si>
    <t>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t>
  </si>
  <si>
    <t>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t>
  </si>
  <si>
    <t>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t>
  </si>
  <si>
    <t>ไรเดอร์สอบถามงานค้าง/งานหายจากระบบ (Rider inquires about missing or pending job)</t>
  </si>
  <si>
    <t>AA209967</t>
  </si>
  <si>
    <t>https://app.oho.chat/business/6805c0f16232119d2a1204b5/smartchat?room=69bf682239e63821a43a766f</t>
  </si>
  <si>
    <t>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t>
  </si>
  <si>
    <t>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t>
  </si>
  <si>
    <t>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t>
  </si>
  <si>
    <t>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t>
  </si>
  <si>
    <t>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t>
  </si>
  <si>
    <t>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t>
  </si>
  <si>
    <t>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t>
  </si>
  <si>
    <t>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t>
  </si>
  <si>
    <t>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t>
  </si>
  <si>
    <t>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t>
  </si>
  <si>
    <t>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t>
  </si>
  <si>
    <t>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t>
  </si>
  <si>
    <t>น้ำเสียงสุภาพ เป็นมิตร และเหมาะกับการดูแลลูกค้าที่กังวลเรื่องเงิน</t>
  </si>
  <si>
    <t>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t>
  </si>
  <si>
    <t>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t>
  </si>
  <si>
    <t>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t>
  </si>
  <si>
    <t>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t>
  </si>
  <si>
    <t>ลูกค้าสอบถามชำระเงินแล้วแต่ออเดอร์หายจากระบบ (Customer inquires about paid order disappearing from system)</t>
  </si>
  <si>
    <t>AA208746</t>
  </si>
  <si>
    <t>https://app.oho.chat/business/6805c0f16232119d2a1204b5/smartchat?room=689c75d483d4814e3a369e46</t>
  </si>
  <si>
    <t>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t>
  </si>
  <si>
    <t>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</si>
  <si>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</si>
  <si>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</si>
  <si>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</si>
  <si>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</si>
  <si>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</si>
  <si>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t>
  </si>
  <si>
    <t>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t>
  </si>
  <si>
    <t>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</si>
  <si>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</si>
  <si>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</si>
  <si>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</si>
  <si>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</si>
  <si>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t>
  </si>
  <si>
    <t>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t>
  </si>
  <si>
    <t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t>
  </si>
  <si>
    <t>ร้านค้าติดตามสถานะการเปลี่ยนแปลงเจ้าของร้าน (Merchant follows up on ownership transfer status)</t>
  </si>
  <si>
    <t>AA208896</t>
  </si>
  <si>
    <t>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</si>
  <si>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</si>
  <si>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</si>
  <si>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</si>
  <si>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</si>
  <si>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</si>
  <si>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</si>
  <si>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</si>
  <si>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</si>
  <si>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</si>
  <si>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</si>
  <si>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</si>
  <si>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</si>
  <si>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</si>
  <si>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</si>
  <si>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</si>
  <si>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ไรเดอร์แจ้งเข้าแอปไม่ได้ (Rider reports unable to access the app)</t>
  </si>
  <si>
    <t>AA209311</t>
  </si>
  <si>
    <t>https://app.oho.chat/business/6805c0f16232119d2a1204b5/smartchat?room=69babcc396a492b4793118e9</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</si>
  <si>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</si>
  <si>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</si>
  <si>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</si>
  <si>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</si>
  <si>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</si>
  <si>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</si>
  <si>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</si>
  <si>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</si>
  <si>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</si>
  <si>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</si>
  <si>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</si>
  <si>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</si>
  <si>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</si>
  <si>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</si>
  <si>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</si>
  <si>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</si>
  <si>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ไรเดอร์สอบถามการส่งเอกสารเปลี่ยนชื่อ/นามสกุล (Rider inquires about submitting name change documents)</t>
  </si>
  <si>
    <t>AA209426</t>
  </si>
  <si>
    <t>https://app.oho.chat/business/6805c0f16232119d2a1204b5/smartchat?room=684034416a3bb4227c00b9ca</t>
  </si>
  <si>
    <t>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t>
  </si>
  <si>
    <t>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t>
  </si>
  <si>
    <t>จากการประเมิน ไม่พบการเปิดเผยข้อมูลส่วนบุคคลเกินจำเป็น และการสื่อสารอยู่ในขอบเขตงานบริการ</t>
  </si>
  <si>
    <t>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t>
  </si>
  <si>
    <t>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t>
  </si>
  <si>
    <t>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t>
  </si>
  <si>
    <t>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t>
  </si>
  <si>
    <t>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t>
  </si>
  <si>
    <t>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t>
  </si>
  <si>
    <t>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t>
  </si>
  <si>
    <t>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t>
  </si>
  <si>
    <t>จากการประเมิน น้ำเสียงสุภาพ มีการขอโทษ และรับฟังไรเดอร์ เหมาะกับงานบริการ</t>
  </si>
  <si>
    <t>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t>
  </si>
  <si>
    <t>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t>
  </si>
  <si>
    <t>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t>
  </si>
  <si>
    <t>จากการประเมิน มีการอัปเดตและปิดเคสเรียบร้อย</t>
  </si>
  <si>
    <t>ไรเดอร์ร้องเรียนร้านค้าเข้าแอปไม่ได้ทำให้ออเดอร์ถูกยกเลิก (Rider complains merchant unable to access app causing order cancellations)</t>
  </si>
  <si>
    <t>AA209736</t>
  </si>
  <si>
    <t>https://app.oho.chat/business/6805c0f16232119d2a1204b5/smartchat?room=682dc43889c80b9c47129caa</t>
  </si>
  <si>
    <t>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t>
  </si>
  <si>
    <t>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t>
  </si>
  <si>
    <t>จากการประเมิน ไม่พบการเปิดเผยข้อมูลส่วนบุคคลเกินจำเป็น และการตอบอยู่ในขอบเขตข้อมูลบัญชีไรเดอร์</t>
  </si>
  <si>
    <t>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t>
  </si>
  <si>
    <t>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t>
  </si>
  <si>
    <t>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t>
  </si>
  <si>
    <t>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t>
  </si>
  <si>
    <t>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t>
  </si>
  <si>
    <t>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t>
  </si>
  <si>
    <t>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t>
  </si>
  <si>
    <t>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t>
  </si>
  <si>
    <t>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t>
  </si>
  <si>
    <t>จากการประเมิน น้ำเสียงสุภาพ เป็นมิตร และเหมาะกับการให้บริการไรเดอร์</t>
  </si>
  <si>
    <t>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t>
  </si>
  <si>
    <t>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t>
  </si>
  <si>
    <t>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t>
  </si>
  <si>
    <t>ไรเดอร์สอบถามสถานะบัญชี (Rider inquires about account status)</t>
  </si>
  <si>
    <t>AA209772</t>
  </si>
  <si>
    <t>https://app.oho.chat/business/6805c0f16232119d2a1204b5/smartchat?room=69be568e55e9ff4144ec073f</t>
  </si>
  <si>
    <t>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t>
  </si>
  <si>
    <t>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t>
  </si>
  <si>
    <t>จากการประเมิน มีการขอเอกสารที่เกี่ยวข้องกับการปลดระงับโดยตรง และไม่พบการขอข้อมูลเกินจำเป็น</t>
  </si>
  <si>
    <t>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t>
  </si>
  <si>
    <t>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t>
  </si>
  <si>
    <t>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t>
  </si>
  <si>
    <t>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t>
  </si>
  <si>
    <t>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t>
  </si>
  <si>
    <t>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t>
  </si>
  <si>
    <t>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t>
  </si>
  <si>
    <t>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t>
  </si>
  <si>
    <t>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t>
  </si>
  <si>
    <t>จากการประเมิน น้ำเสียงสุภาพ เป็นมิตร และมีการขออภัยเมื่อแจ้งข้อมูลผิดพลาด ซึ่งเหมาะสมกับสถานการณ์</t>
  </si>
  <si>
    <t>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t>
  </si>
  <si>
    <t>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t>
  </si>
  <si>
    <t>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t>
  </si>
  <si>
    <t>ไรเดอร์ขอปลดระงับบัญชี (Rider requests account unsuspension)</t>
  </si>
  <si>
    <t>AA209704</t>
  </si>
  <si>
    <t>https://app.oho.chat/business/6805c0f16232119d2a1204b5/smartchat?room=69be4305bf5e57d51e8aa57b</t>
  </si>
  <si>
    <t>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t>
  </si>
  <si>
    <t>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t>
  </si>
  <si>
    <t>จากการประเมิน ไม่พบการเปิดเผยข้อมูลส่วนบุคคลเกินจำเป็น และข้อมูลที่แจ้งอยู่ในขอบเขตการช่วยเหลือลูกค้า</t>
  </si>
  <si>
    <t>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t>
  </si>
  <si>
    <t>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t>
  </si>
  <si>
    <t>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t>
  </si>
  <si>
    <t>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t>
  </si>
  <si>
    <t>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t>
  </si>
  <si>
    <t>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t>
  </si>
  <si>
    <t>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t>
  </si>
  <si>
    <t>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t>
  </si>
  <si>
    <t>จากการประเมิน ใช้ภาษาสุภาพ เข้าใจง่าย และเหมาะกับงานบริการ ไม่มีคำไม่เหมาะสม และสื่อสารได้ชัดเจน</t>
  </si>
  <si>
    <t>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t>
  </si>
  <si>
    <t>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t>
  </si>
  <si>
    <t>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t>
  </si>
  <si>
    <t>ลูกค้าสอบถามคะแนนไม่คืนหลังออเดอร์ถูกยกเลิก (Customer inquires about missing points refund after cancellation)</t>
  </si>
  <si>
    <t>AA209621</t>
  </si>
  <si>
    <t>https://app.oho.chat/business/6805c0f16232119d2a1204b5/smartchat?room=6986ca0eeed8554adfcb10a5</t>
  </si>
  <si>
    <t>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</si>
  <si>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</si>
  <si>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</si>
  <si>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t>
  </si>
  <si>
    <t>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t>
  </si>
  <si>
    <t>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t>
  </si>
  <si>
    <t>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t>
  </si>
  <si>
    <t>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t>
  </si>
  <si>
    <t>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t>
  </si>
  <si>
    <t>จากการประเมิน ใช้ภาษาสุภาพ เข้าใจง่าย เหมาะกับงานบริการ</t>
  </si>
  <si>
    <t>จากการประเมิน น้ำเสียงสุภาพ เหมาะสม และไม่แข็งกระด้าง</t>
  </si>
  <si>
    <t>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t>
  </si>
  <si>
    <t>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</si>
  <si>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</si>
  <si>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t>
  </si>
  <si>
    <t>ลูกค้าขอให้ติดต่อร้านและเปลี่ยนไรเดอร์ (Customer requests merchant contact and rider reassignment)</t>
  </si>
  <si>
    <t>AA210175</t>
  </si>
  <si>
    <t>https://app.oho.chat/business/6805c0f16232119d2a1204b5/smartchat?room=682ee56ba93888122e6effd9</t>
  </si>
  <si>
    <t>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t>
  </si>
  <si>
    <t>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t>
  </si>
  <si>
    <t>จากการประเมิน ไม่พบการเปิดเผยข้อมูลส่วนบุคคลเกินจำเป็น และการสื่อสารอยู่ในขอบเขตงานบริการไรเดอร์</t>
  </si>
  <si>
    <t>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t>
  </si>
  <si>
    <t>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t>
  </si>
  <si>
    <t>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t>
  </si>
  <si>
    <t>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t>
  </si>
  <si>
    <t>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t>
  </si>
  <si>
    <t>จากการประเมิน Agent รับเรื่องและดำเนินการจนปัญหาจบจริง ไรเดอร์ตอบขอบคุณ แสดงว่าช่วยเหลือเคสได้ครบถ้วน</t>
  </si>
  <si>
    <t>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t>
  </si>
  <si>
    <t>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t>
  </si>
  <si>
    <t>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t>
  </si>
  <si>
    <t>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t>
  </si>
  <si>
    <t>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t>
  </si>
  <si>
    <t>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t>
  </si>
  <si>
    <t>ไรเดอร์แจ้งไม่สามารถกดจบงานได้ (Rider reports unable to complete job)</t>
  </si>
  <si>
    <t>AA210433</t>
  </si>
  <si>
    <t>https://app.oho.chat/business/6805c0f16232119d2a1204b5/smartchat?room=69c0c1cebad5884dfed79680</t>
  </si>
  <si>
    <t>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t>
  </si>
  <si>
    <t>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t>
  </si>
  <si>
    <t>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t>
  </si>
  <si>
    <t>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t>
  </si>
  <si>
    <t>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t>
  </si>
  <si>
    <t>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t>
  </si>
  <si>
    <t>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t>
  </si>
  <si>
    <t>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t>
  </si>
  <si>
    <t>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t>
  </si>
  <si>
    <t>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t>
  </si>
  <si>
    <t>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t>
  </si>
  <si>
    <t>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t>
  </si>
  <si>
    <t>จากการประเมิน น้ำเสียงสุภาพ เป็นมิตร และช่วยให้ร้านค้ารู้สึกได้รับการดูแลอย่างเหมาะสม</t>
  </si>
  <si>
    <t>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t>
  </si>
  <si>
    <t>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t>
  </si>
  <si>
    <t>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t>
  </si>
  <si>
    <t>ร้านค้าลืมรหัสผ่านและเข้าแอปไม่ได้ (Merchant forgot password and unable to access app)</t>
  </si>
  <si>
    <t>AA210324</t>
  </si>
  <si>
    <t>https://app.oho.chat/business/6805c0f16232119d2a1204b5/smartchat?room=69c09bdc27a8a61bd1895928</t>
  </si>
  <si>
    <t>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t>
  </si>
  <si>
    <t>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t>
  </si>
  <si>
    <t>จากการประเมิน ร้านค้าสอบถามเรื่องค่า GP ปัจจุบัน Agent ตอบตรงคำถาม และตรวจสอบให้ตรงกับร้าน/สาขาที่ใช้งานจริงก่อนแจ้งข้อมูล</t>
  </si>
  <si>
    <t>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t>
  </si>
  <si>
    <t>จากการประเมิน Agent อธิบายเข้าใจง่าย และมีภาพประกอบช่วยให้เห็นโครงสร้างการคำนวณ</t>
  </si>
  <si>
    <t>จากการประเมิน Agent อิงจากการตรวจสอบข้อมูลร้านจริงก่อนแจ้งผล และมีภาพประกอบเพิ่มเติม ถือว่าดี</t>
  </si>
  <si>
    <t>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t>
  </si>
  <si>
    <t>จากการประเมิน Agent รับเรื่อง ตรวจสอบข้อมูลร้านหลายสาขา ยืนยันตัวตน และตอบจนร้านค้าเข้าใจและตอบรับ ถือว่าดูแลเคสดี</t>
  </si>
  <si>
    <t>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t>
  </si>
  <si>
    <t>จากการประเมิน โครงสร้างข้อความดี เริ่มจากขอข้อมูล ตรวจสอบ ยืนยันสาขา แจ้งผล และปิดเคส</t>
  </si>
  <si>
    <t>จากการประเมิน ใช้ภาษาสุภาพ เข้าใจง่าย เหมาะกับงานบริการ และสื่อสารได้ชัดเจน</t>
  </si>
  <si>
    <t>จากการประเมิน น้ำเสียงสุภาพ เป็นมิตร และเหมาะกับการดูแลร้านค้า</t>
  </si>
  <si>
    <t>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t>
  </si>
  <si>
    <t>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t>
  </si>
  <si>
    <t>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t>
  </si>
  <si>
    <t>ร้านค้าสอบถามอัตรา GP ปัจจุบัน (Merchant inquires about current GP rate)</t>
  </si>
  <si>
    <t>AA210311</t>
  </si>
  <si>
    <t>https://app.oho.chat/business/6805c0f16232119d2a1204b5/smartchat?room=69c094a24e0cd03d58394bb4</t>
  </si>
  <si>
    <t>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t>
  </si>
  <si>
    <t>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t>
  </si>
  <si>
    <t>ไม่มีการเปิดเผยข้อมูลส่วนบุคคลของบุคคลอื่น และการขอข้อมูลอยู่ในกรอบการตรวจสอบตามงานบริการ</t>
  </si>
  <si>
    <t>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t>
  </si>
  <si>
    <t>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t>
  </si>
  <si>
    <t>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t>
  </si>
  <si>
    <t>ไม่ได้อ้างอิงข้อมูลจากภาพที่ร้านค้าแนบมา ทั้งที่หลักฐานในภาพมีคำตอบอยู่แล้วว่าใช้เวลาภายใน 3 วันทำการ</t>
  </si>
  <si>
    <t>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t>
  </si>
  <si>
    <t>มีความพยายามจะช่วยตรวจสอบต่อและเปิดทางให้ร้านค้าติดต่อกลับ แต่ยังไม่ช่วยคลายข้อสงสัยหลักในรอบแรก</t>
  </si>
  <si>
    <t>ไม่มีการแจ้ง next step ที่เหมาะกับคำถามหลัก เช่น “หากเกิน 3 วันทำการแล้วยังไม่อนุมัติ ให้ติดต่อ LINE OA” จึงยังไม่ชัดเจนพอ</t>
  </si>
  <si>
    <t>ข้อความอ่านง่าย และจัดเป็นข้อชัดเจน</t>
  </si>
  <si>
    <t>ใช้ภาษาสุภาพและเข้าใจง่าย แต่ยาวเกินความจำเป็นเมื่อเทียบกับคำถามสั้น ๆ ของร้านค้า</t>
  </si>
  <si>
    <t>น้ำเสียงสุภาพ เหมาะสมกับงานบริการ</t>
  </si>
  <si>
    <t>Agent ใช้แนวตอบแบบ template ขอข้อมูลตรวจสอบ ทั้งที่เคสนี้ควรตอบจากภาพแนบทันที จึงยังไม่เหมาะกับสถานการณ์</t>
  </si>
  <si>
    <t>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t>
  </si>
  <si>
    <t>เวลารับแชทและตอบอยู่ในเกณฑ์</t>
  </si>
  <si>
    <t>ร้านค้าสอบถามระยะเวลารออนุมัติร้านค้า (Merchant inquires about store approval waiting time)</t>
  </si>
  <si>
    <t>AA210650</t>
  </si>
  <si>
    <t>https://app.oho.chat/business/6805c0f16232119d2a1204b5/smartchat?room=69c10e04dffa608c7a4aaac8</t>
  </si>
  <si>
    <t>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t>
  </si>
  <si>
    <t>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t>
  </si>
  <si>
    <t>ไม่มีการเปิดเผยข้อมูลเกินจำเป็น และอยู่ในกรอบงานบริการ</t>
  </si>
  <si>
    <t>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t>
  </si>
  <si>
    <t>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t>
  </si>
  <si>
    <t>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t>
  </si>
  <si>
    <t>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t>
  </si>
  <si>
    <t>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t>
  </si>
  <si>
    <t>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t>
  </si>
  <si>
    <t>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t>
  </si>
  <si>
    <t>เรียงข้อความดี อ่านง่าย เป็นลำดับ</t>
  </si>
  <si>
    <t>ภาษาถูกต้อง สุภาพ ชัดเจน และกระชับเหมาะกับเคส</t>
  </si>
  <si>
    <t>น้ำเสียงดี สุภาพ เหมาะกับสถานการณ์</t>
  </si>
  <si>
    <t>ปรับรูปแบบคำตอบได้ดีในเคสแจ้งปัญหาการชำระเงิน ยังไม่เต็มเพราะควรตอบคำถามย่อยแบบสั้นตรงตัวมากกว่านี้</t>
  </si>
  <si>
    <t>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t>
  </si>
  <si>
    <t>เวลารับและตอบแชทอยู่ในเกณฑ์มาตรฐาน</t>
  </si>
  <si>
    <t>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t>
  </si>
  <si>
    <t>ร้านค้าแจ้งสถานะคำสั่งซื้อไม่ตรงกัน (ชำระเงินแล้วแต่แอปแสดงรอชำระ) (Merchant reports payment completed but app shows pending payment)</t>
  </si>
  <si>
    <t>AA210298</t>
  </si>
  <si>
    <t>https://app.oho.chat/business/6805c0f16232119d2a1204b5/smartchat?room=69c031901f6cd1e5388ad768</t>
  </si>
  <si>
    <t>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t>
  </si>
  <si>
    <t>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t>
  </si>
  <si>
    <t>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t>
  </si>
  <si>
    <t>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t>
  </si>
  <si>
    <t>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t>
  </si>
  <si>
    <t>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t>
  </si>
  <si>
    <t>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t>
  </si>
  <si>
    <t>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t>
  </si>
  <si>
    <t>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t>
  </si>
  <si>
    <t>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t>
  </si>
  <si>
    <t>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t>
  </si>
  <si>
    <t>พนักงานใช้ภาษาสุภาพ กระชับ และเข้าใจง่าย เหมาะสมกับการสื่อสารในงานบริการ และไม่พบถ้อยคำที่อาจทำให้เกิดความสับสน</t>
  </si>
  <si>
    <t>น้ำเสียงของพนักงานเหมาะสมกับบริบทของการให้บริการ มีความสุภาพ เป็นมิตร และคงความเป็นมืออาชีพตลอดบทสนทนา</t>
  </si>
  <si>
    <t>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t>
  </si>
  <si>
    <t>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t>
  </si>
  <si>
    <t>จากเวลาที่แสดงในระบบ พนักงานตอบกลับอยู่ในช่วงเวลาที่เหมาะสม และไม่พบว่ามีความล่าช้าเกิน SLA</t>
  </si>
  <si>
    <t>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t>
  </si>
  <si>
    <t>ลูกค้าสอบถามเงินคืนหลังร้านยกเลิกออเดอร์ (Customer inquires about refund after order cancellation)</t>
  </si>
  <si>
    <t>AA210506</t>
  </si>
  <si>
    <t>https://app.oho.chat/business/6805c0f16232119d2a1204b5/smartchat?room=6832b5c1c94d47e6c4aeb770</t>
  </si>
  <si>
    <t>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t>
  </si>
  <si>
    <t>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t>
  </si>
  <si>
    <t>ไม่พบการเปิดเผยข้อมูลส่วนบุคคลเกินความจำเป็น และการสื่อสารเป็นไปตามนโยบายบริษัท</t>
  </si>
  <si>
    <t>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t>
  </si>
  <si>
    <t>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t>
  </si>
  <si>
    <t>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t>
  </si>
  <si>
    <t>พนักงานอ้างอิงข้อมูลจากระบบได้ถูกต้อง และไม่มีการให้ข้อมูลคลาดเคลื่อน</t>
  </si>
  <si>
    <t>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t>
  </si>
  <si>
    <t>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t>
  </si>
  <si>
    <t>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t>
  </si>
  <si>
    <t>ข้อความเรียบเรียงดี อ่านง่าย และลำดับเนื้อหาชัดเจน</t>
  </si>
  <si>
    <t>ใช้ภาษาสุภาพ กระชับ และเข้าใจง่าย</t>
  </si>
  <si>
    <t>น้ำเสียงสุภาพ เป็นมิตร และเหมาะสมกับการให้บริการ</t>
  </si>
  <si>
    <t>รูปแบบการตอบเหมาะสมกับเคสลักษณะตรวจสอบสถานะระบบ</t>
  </si>
  <si>
    <t>พนักงานดำเนินการตามขั้นตอนครบถ้วน ทั้งการรับเคส ตอบ และปิดเคส พร้อมมีการติดแท็กที่เหมาะสม</t>
  </si>
  <si>
    <t>ตอบกลับรวดเร็ว อยู่ใน SLA</t>
  </si>
  <si>
    <t>สถานะเคสถูกต้อง สอดคล้องกับการดำเนินงาน</t>
  </si>
  <si>
    <t>ไรเดอร์สอบถามตรวจสอบงานเข้าแต่ไม่แสดงหน้างาน (Rider inquires about incoming job not appearing on job screen)</t>
  </si>
  <si>
    <t>AA210811</t>
  </si>
  <si>
    <t>https://app.oho.chat/business/6805c0f16232119d2a1204b5/smartchat?room=69c10ff14df5317370b20857</t>
  </si>
  <si>
    <t>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t>
  </si>
  <si>
    <t>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t>
  </si>
  <si>
    <t>ไม่พบการเปิดเผยข้อมูลส่วนบุคคลเกินจำเป็น และการดำเนินการอยู่ในกรอบของ policy</t>
  </si>
  <si>
    <t>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t>
  </si>
  <si>
    <t>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t>
  </si>
  <si>
    <t>Agent แจ้งเพียงระยะเวลา แต่ยังไม่ได้อธิบาย process ต่อให้ชัดว่าขณะนี้อยู่ในขั้นตอนตรวจสอบ/ติดตามเงินคืน จึงทำให้คำตอบยังไม่คมพอ</t>
  </si>
  <si>
    <t>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t>
  </si>
  <si>
    <t>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t>
  </si>
  <si>
    <t>หากดูจากเคสต่อเนื่อง Agent ยัง carry เคสต่อจากข้อมูลเดิมได้ และไม่ได้ตอบหลุดประเด็น ถือว่ามี ownership ในระดับดี</t>
  </si>
  <si>
    <t>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t>
  </si>
  <si>
    <t>ข้อความสั้น อ่านง่าย ตรงประเด็</t>
  </si>
  <si>
    <t>ภาษาสุภาพ กระชับ และเข้าใจง่าย</t>
  </si>
  <si>
    <t>น้ำเสียงเหมาะสมกับบริบทลูกค้าที่กำลังรอเงินคืน มีการขออภัยอย่างเหมาะสม</t>
  </si>
  <si>
    <t>เหมาะกับเคส follow-up ที่ลูกค้าถามสั้น ๆ แต่ยังสามารถทำให้ดีขึ้นได้ด้วยการเติมบริบทเดิมและ next step</t>
  </si>
  <si>
    <t>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t>
  </si>
  <si>
    <t>เวลารอรับบริการ 0:01:37 = ผ่านเกณฑ์รับแชทภายใน 3 นาที เวลารับบริการ 0:02:01 = อยู่ในเกณฑ์ดี</t>
  </si>
  <si>
    <t>มีการปิดเคสเรียบร้อย และบริบทจากเคสก่อนหน้าสะท้อนว่ามีการขอข้อมูลติดตามเงินคืนไว้แล้ว</t>
  </si>
  <si>
    <t>ลูกค้าสอบถามระยะเวลาการคืนเงิน (Customer inquires about refund timeline)</t>
  </si>
  <si>
    <t>AA211128</t>
  </si>
  <si>
    <t>จากการประเมิน มีการทักทาย แนะนำชื่อแอดมิน และปิดการสนทนาครบตามมาตรฐาน อีกทั้งก่อนปิดมีการเปิดช่องให้สอบถามต่อได้</t>
  </si>
  <si>
    <t>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t>
  </si>
  <si>
    <t>จากการประเมิน มีการขอข้อมูลยืนยันตัวตนก่อนแจ้งข้อมูลสำคัญ เช่น ชื่อ-นามสกุล เลขท้ายบัตร และอีเมล เหมาะสมตามขั้นตอน</t>
  </si>
  <si>
    <t>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t>
  </si>
  <si>
    <t>จากการประเมิน ตอบครบทุกคำถามหลักของร้านค้า และลูกค้ายืนยันตอนท้ายว่าเข้าใช้งานได้แล้ว</t>
  </si>
  <si>
    <t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t>
  </si>
  <si>
    <t>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t>
  </si>
  <si>
    <t>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t>
  </si>
  <si>
    <t>จากการประเมิน ดูแลจนร้านค้าเข้าใช้งานได้จริง และลูกค้ายืนยันกลับว่าเข้าได้แล้ว</t>
  </si>
  <si>
    <t>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t>
  </si>
  <si>
    <t>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t>
  </si>
  <si>
    <t>จากการประเมิน ภาษาเข้าใจง่าย สุภาพ และเหมาะกับงานบริการ</t>
  </si>
  <si>
    <t>จากการประเมิน น้ำเสียงสุภาพ เป็นมิตร และดูแลลูกค้าได้ดี</t>
  </si>
  <si>
    <t>จากการประเมิน ปรับคำตอบได้ดีตามสถานการณ์ เพราะเคสนี้มีหลายประเด็นต่อเนื่อง และ Agent พาเคสไปจนจบได้</t>
  </si>
  <si>
    <t>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t>
  </si>
  <si>
    <t>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t>
  </si>
  <si>
    <t>จากการประเมิน ปิดเคสหลังลูกค้ายืนยันว่าเข้าใช้งานได้แล้ว ถือว่าถูกต้อง</t>
  </si>
  <si>
    <t>ร้านค้าสอบถามระยะเวลาการอนุมัติสมัครร้านค้า (Merchant inquires about shop application approval timeline)</t>
  </si>
  <si>
    <t>AA210992</t>
  </si>
  <si>
    <t>https://app.oho.chat/business/6805c0f16232119d2a1204b5/smartchat?room=68ca8ea6b0c65564bed0907a</t>
  </si>
  <si>
    <t>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t>
  </si>
  <si>
    <t>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t>
  </si>
  <si>
    <t>จากการประเมิน ไม่พบการขอข้อมูลเกินจำเป็น และไม่ได้เปิดเผยข้อมูลส่วนบุคคล</t>
  </si>
  <si>
    <t>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t>
  </si>
  <si>
    <t>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t>
  </si>
  <si>
    <t>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t>
  </si>
  <si>
    <t>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t>
  </si>
  <si>
    <t>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t>
  </si>
  <si>
    <t>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t>
  </si>
  <si>
    <t>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</si>
  <si>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</si>
  <si>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น้ำเสียงสุภาพและเหมาะสม</t>
  </si>
  <si>
    <t>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t>
  </si>
  <si>
    <t>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t>
  </si>
  <si>
    <t>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t>
  </si>
  <si>
    <t>จากการประเมิน มีการปิดเคสเรียบร้อย</t>
  </si>
  <si>
    <t>Agent ติดตามสถานะการเปิด/ปิดรับงานอัตโนมัติของไรเดอร์ (Agent follows up on rider auto-accept job toggle status)</t>
  </si>
  <si>
    <t>AA210908</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</si>
  <si>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</si>
  <si>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</si>
  <si>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</si>
  <si>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</si>
  <si>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</si>
  <si>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</si>
  <si>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</si>
  <si>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</si>
  <si>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</si>
  <si>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</si>
  <si>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</si>
  <si>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</si>
  <si>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t>
  </si>
  <si>
    <t>จากการประเมิน มีการปิดเคสหลังแจ้งผลและกำหนดคืนเงินเรียบร้อย</t>
  </si>
  <si>
    <t>ลูกค้าติดตามสถานะการคืนเงินล่าช้า (Customer follows up on delayed refund)</t>
  </si>
  <si>
    <t>AA210900</t>
  </si>
  <si>
    <t>https://app.oho.chat/business/6805c0f16232119d2a1204b5/smartchat?room=6836f1df2e28442134ee0e16</t>
  </si>
  <si>
    <t>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t>
  </si>
  <si>
    <t>Agent แจ้งว่าช่องทาง SCB EASY มีความล่าช้าชั่วคราว และแนะนำให้ใช้ช่องทางอื่นแทน ซึ่งถือว่าข้อมูลตรงกับบริบทเคส</t>
  </si>
  <si>
    <t>ไม่มีการเปิดเผยข้อมูลส่วนบุคคลเกินจำเป็น และการสื่อสารอยู่ในกรอบงานบริการ</t>
  </si>
  <si>
    <t>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t>
  </si>
  <si>
    <t>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t>
  </si>
  <si>
    <t>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t>
  </si>
  <si>
    <t>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t>
  </si>
  <si>
    <t>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t>
  </si>
  <si>
    <t>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t>
  </si>
  <si>
    <t>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t>
  </si>
  <si>
    <t>ภาษาถูกต้อง สุภาพ ชัดเจน และกระชับ</t>
  </si>
  <si>
    <t>น้ำเสียงเหมาะสม สุภาพ และเป็นงานบริการที่ดี</t>
  </si>
  <si>
    <t>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t>
  </si>
  <si>
    <t>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t>
  </si>
  <si>
    <t>ไรเดอร์สอบถามค่ารอบไม่ตรงกับระยะทาง (Rider inquires about delivery fee not matching distance)</t>
  </si>
  <si>
    <t>AA210916</t>
  </si>
  <si>
    <t>https://app.oho.chat/business/6805c0f16232119d2a1204b5/smartchat?room=69c1f19fcb1e052dde429492</t>
  </si>
  <si>
    <t>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t>
  </si>
  <si>
    <t>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t>
  </si>
  <si>
    <t>ไรเดอร์ถามตรง ๆ ว่าเปลี่ยนเลขบัญชีได้ไหม Agent ตอบตรงคำถาม และดำเนินการต่อเนื่องตาม flow การเปลี่ยนเลขบัญชีได้ถูกต้อง</t>
  </si>
  <si>
    <t>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t>
  </si>
  <si>
    <t>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t>
  </si>
  <si>
    <t>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t>
  </si>
  <si>
    <t>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t>
  </si>
  <si>
    <t>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t>
  </si>
  <si>
    <t>ภาษาถูกต้อง สุภาพ และเข้าใจได้ แต่ยังไม่ค่อยกระชับในบางช่วง โดยเฉพาะข้อความอธิบายการยืนยันตัวตน</t>
  </si>
  <si>
    <t>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t>
  </si>
  <si>
    <t>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t>
  </si>
  <si>
    <t>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t>
  </si>
  <si>
    <t>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t>
  </si>
  <si>
    <t>ไรเดอร์สอบถามการเปลี่ยนเลขบัญชี (Rider inquires about changing bank account)</t>
  </si>
  <si>
    <t>AA211260</t>
  </si>
  <si>
    <t>https://app.oho.chat/business/6805c0f16232119d2a1204b5/smartchat?room=69c268eecf62a04213c61482</t>
  </si>
  <si>
    <t>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t>
  </si>
  <si>
    <t>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t>
  </si>
  <si>
    <t>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t>
  </si>
  <si>
    <t>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t>
  </si>
  <si>
    <t>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t>
  </si>
  <si>
    <t>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t>
  </si>
  <si>
    <t>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t>
  </si>
  <si>
    <t>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t>
  </si>
  <si>
    <t>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t>
  </si>
  <si>
    <t>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t>
  </si>
  <si>
    <t>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t>
  </si>
  <si>
    <t>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t>
  </si>
  <si>
    <t>น้ำเสียงของ Agent สุภาพ เหมาะสมกับบริบท และไม่พบถ้อยคำที่ไม่เหมาะสม</t>
  </si>
  <si>
    <t>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t>
  </si>
  <si>
    <t>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t>
  </si>
  <si>
    <t>จากภาพเคส เวลารอรับบริการอยู่ที่ 0:09:20 ซึ่งเกินเกณฑ์รับแชทภายใน 3 นาทีอย่างชัดเจน จึงต้องหักคะแนนอย่างมีนัยสำคัญในหัวข้อนี้</t>
  </si>
  <si>
    <t>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t>
  </si>
  <si>
    <t>ร้านค้าติดตามสถานะการเปลี่ยนชื่อร้าน (Merchant follows up on shop name change status)</t>
  </si>
  <si>
    <t>AA211638</t>
  </si>
  <si>
    <t>https://app.oho.chat/business/6805c0f16232119d2a1204b5/smartchat?room=68748463824f809fb04d28f7</t>
  </si>
  <si>
    <t>จากการประเมิน มีการทักทาย แนะนำชื่อแอดมิน และปิดการสนทนาครบตามมาตรฐาน</t>
  </si>
  <si>
    <t>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t>
  </si>
  <si>
    <t>จากการประเมิน ไม่พบการขอหรือเปิดเผยข้อมูลส่วนบุคคลเกินจำเป็น</t>
  </si>
  <si>
    <t>จากการประเมิน ลูกค้าถามวิธีรับเงินประกันคืน 400 บาท Agent ตอบตรงคำถาม พร้อมบอกขั้นตอนในแอปชัดเจน</t>
  </si>
  <si>
    <t>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t>
  </si>
  <si>
    <t>จากการประเมิน อธิบายขั้นตอนเป็นลำดับ เข้าใจง่าย และลูกค้าสามารถทำตามได้</t>
  </si>
  <si>
    <t>จากการประเมิน คำตอบเป็นข้อมูลเชิงขั้นตอนมาตรฐานของระบบและให้ข้อมูลได้สอดคล้องกับการใช้งานจริง</t>
  </si>
  <si>
    <t>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t>
  </si>
  <si>
    <t>จากการประเมิน Agent ให้คำตอบครบพอที่ลูกค้าจะนำไปทำต่อได้ทันที และไม่ปล่อยเคสค้าง</t>
  </si>
  <si>
    <t>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t>
  </si>
  <si>
    <t>จากการประเมิน ข้อความเรียงลำดับดี เริ่มจากตอบวิธีทำ ต่อด้วยระยะเวลาคืนเงิน และปิดเคส</t>
  </si>
  <si>
    <t>จากการประเมิน น้ำเสียงสุภาพ เป็นมิตร และเหมาะสม</t>
  </si>
  <si>
    <t>จากการประเมิน ตอบได้เหมาะกับลักษณะคำถามที่เป็นข้อมูลตรงไปตรงมา ไม่วกวน</t>
  </si>
  <si>
    <t>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t>
  </si>
  <si>
    <t>จากการประเมิน เวลารอรับบริการ 1:19 นาที และเวลาการให้บริการ 0:22 วินาที อยู่ในเกณฑ์มาตรฐาน</t>
  </si>
  <si>
    <t>ไรเดอร์สอบถามวิธีขอเงินประกันคืน (Rider inquires about deposit refund process)</t>
  </si>
  <si>
    <t>AA211670</t>
  </si>
  <si>
    <t>https://app.oho.chat/business/6805c0f16232119d2a1204b5/smartchat?room=698f1ac74da7f6c00279d4c3</t>
  </si>
  <si>
    <t>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t>
  </si>
  <si>
    <t>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t>
  </si>
  <si>
    <t>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t>
  </si>
  <si>
    <t>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t>
  </si>
  <si>
    <t>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t>
  </si>
  <si>
    <t>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t>
  </si>
  <si>
    <t>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t>
  </si>
  <si>
    <t>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t>
  </si>
  <si>
    <t>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t>
  </si>
  <si>
    <t>ภาษาสุภาพและเข้าใจได้ แต่ยังไม่ค่อยกระชับ โดยเฉพาะช่วงรายการเอกสารและลิงก์</t>
  </si>
  <si>
    <t>น้ำเสียงสุภาพ เหมาะสม และเป็นมิตรกับผู้ติดต่อ</t>
  </si>
  <si>
    <t>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t>
  </si>
  <si>
    <t>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t>
  </si>
  <si>
    <t>ผู้สนใจสมัครสอบถามสถานะการลงทะเบียนสมัครไรเดอร์ (Prospective rider inquires about registration status)</t>
  </si>
  <si>
    <t>AA211420</t>
  </si>
  <si>
    <t>https://app.oho.chat/business/6805c0f16232119d2a1204b5/smartchat?room=69c34c6562a6dde1def5fa53</t>
  </si>
  <si>
    <t>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t>
  </si>
  <si>
    <t>Agent มีการทักทายและปิดการสนทนาอย่างสุภาพ เหมาะสมกับงานบริการ และเปิดทางให้ผู้ติดต่อกลับมาสอบถามเพิ่มเติมได้</t>
  </si>
  <si>
    <t>ไม่พบการเปิดเผยข้อมูลส่วนบุคคลเกินจำเป็น และการสื่อสารอยู่ในกรอบนโยบายบริษัท</t>
  </si>
  <si>
    <t>Agent อธิบาย process ชัดเจน เข้าใจง่าย และ actionable คือบอกทั้งระยะเวลาและสิ่งที่ผู้ติดต่อควรทำต่อหากยังไม่ได้รับเงินคืน</t>
  </si>
  <si>
    <t>มีการอ้างอิงหมายเลขออเดอร์ 260325-QS-7456 และใช้ข้อมูลจากหลักฐาน/การตรวจสอบมาตอบ จึงถือว่าทำได้ถูกต้อง</t>
  </si>
  <si>
    <t>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t>
  </si>
  <si>
    <t>Agent มี ownership ดี ตรวจสอบให้ และแจ้งแนวทางติดตามต่อชัดเจน ไม่ปล่อยให้ผู้ติดต่อไปหาคำตอบเอง</t>
  </si>
  <si>
    <t>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t>
  </si>
  <si>
    <t>ข้อความเรียงลำดับดีมาก อ่านง่าย และแบ่งสาระชัดเจน</t>
  </si>
  <si>
    <t>น้ำเสียงเหมาะสม สุภาพ และช่วยลดความกังวลของผู้ติดต่อได้ดี</t>
  </si>
  <si>
    <t>รูปแบบคำตอบเหมาะกับเคสติดตามเงินคืน เป็นข้อความสั้น กระชับ แต่ครบสาระสำคัญ</t>
  </si>
  <si>
    <t>Agent ดำเนินการตาม flow ได้ดี ได้แก่  รับเรื่อง ขอหมายเลขคำสั่งซื้อ ตรวจสอบ แจ้งผล แจ้งแนวทางติดตาม ปิดเคส</t>
  </si>
  <si>
    <t>มีการปิดเคสและแท็กเคสสอดคล้องกับเรื่องติดตามเงินคืน</t>
  </si>
  <si>
    <t>ลูกค้าร้องเรียนชำระเงินแล้วแต่ไม่ได้รับเงินคืนหลังยกเลิกออเดอร์ (Customer complains about no refund after payment and cancellation)</t>
  </si>
  <si>
    <t>AA211428</t>
  </si>
  <si>
    <t>https://app.oho.chat/business/6805c0f16232119d2a1204b5/smartchat?room=69c33ece058819e5b26c5674</t>
  </si>
  <si>
    <t>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t>
  </si>
  <si>
    <t>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t>
  </si>
  <si>
    <t>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t>
  </si>
  <si>
    <t>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t>
  </si>
  <si>
    <t>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t>
  </si>
  <si>
    <t>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t>
  </si>
  <si>
    <t>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t>
  </si>
  <si>
    <t>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t>
  </si>
  <si>
    <t>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t>
  </si>
  <si>
    <t>หัวข้อนี้ยังอ่อน เพราะในช่วงท้ายไม่มีการแจ้ง next step ที่ชัดเจนเลย ตอบเพียง “รับทราบค่ะ” แล้วปิดเคส</t>
  </si>
  <si>
    <t>ข้อความสั้นและอ่านง่าย แต่โครงสร้างยังไม่สมบูรณ์ เพราะไม่มีส่วนสรุปผลและขั้นตอนถัดไปในช่วงท้าย</t>
  </si>
  <si>
    <t>ภาษาสุภาพ กระชับ และเข้าใจง่าย หักเล็กน้อย เพราะสั้นเกินไปในจุดที่ควรอธิบาย</t>
  </si>
  <si>
    <t>น้ำเสียงสุภาพ เหมาะสมกับบริบทการบริการ</t>
  </si>
  <si>
    <t>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t>
  </si>
  <si>
    <t>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t>
  </si>
  <si>
    <t>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t>
  </si>
  <si>
    <t>ไรเดอร์ขอเปลี่ยนแปลงข้อมูลบัญชี (Rider requests account information update)</t>
  </si>
  <si>
    <t>AA211544</t>
  </si>
  <si>
    <t>https://app.oho.chat/business/6805c0f16232119d2a1204b5/smartchat?room=69c369a697464a5857231075</t>
  </si>
  <si>
    <t>ร้านค้าสอบถามโปรโมชั่นสำหรับร้านค้า (Merchant inquires about merchant promotions)</t>
  </si>
  <si>
    <t>ข้อมูลที่ Agent ให้โดยรวมสอดคล้องกับการตั้งโปรโมชั่นในระบบร้านค้า</t>
  </si>
  <si>
    <t>ไม่พบการเปิดเผยข้อมูลส่วนบุคคลเกินจำเป็น และไม่พบประเด็นขัดนโยบาย</t>
  </si>
  <si>
    <t>Agent จับประเด็นได้ว่าร้านค้าสอบถามเรื่อง คอนเทนท์/โปรโมชั่นของร้านค้า และตอบไปในทิศทางของการตั้งโปรโมชั่นส่วนลดในระบบ</t>
  </si>
  <si>
    <t>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t>
  </si>
  <si>
    <t>แม้ Agent จะบอกเมนูที่เกี่ยวข้อง แต่การอธิบายยังไม่ค่อยเป็น step-by-step ชัดเจน ทำให้ร้านค้าอาจยังไม่เห็นภาพการทำตาม</t>
  </si>
  <si>
    <t>Agent ใช้ความรู้เชิงระบบตอบได้ถูกทาง แต่ยังไม่ได้อ้างอิงหน้าจอ เมนู หรือเงื่อนไขให้ชัดพอ จึงยังไม่เด่นมากในหัวข้อนี้</t>
  </si>
  <si>
    <t>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t>
  </si>
  <si>
    <t>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t>
  </si>
  <si>
    <t>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t>
  </si>
  <si>
    <t>ข้อความเรียงลำดับพอใช้ได้ แต่ยังสามารถจัดให้อ่านง่ายกว่านี้โดยแยกเป็นข้อชัดเจนตั้งแต่ต้น</t>
  </si>
  <si>
    <t>ภาษาสุภาพ เข้าใจได้ แต่ยังมีความยาวและซ้ำในบางช่วง ทำให้ไม่กระชับที่สุด</t>
  </si>
  <si>
    <t>น้ำเสียงสุภาพ เป็นมิตร และเหมาะสมกับบริบทร้านค้า</t>
  </si>
  <si>
    <t>รูปแบบการตอบเหมาะกับเคสให้ข้อมูล แต่หากจัดเป็น bullet step หรือแบ่งตามประเภทโปรจะเหมาะกว่าเดิม</t>
  </si>
  <si>
    <t>Agent รับเรื่อง ตอบคำถาม ให้แนวทางใช้งาน และมีการถามต่อเพื่อช่วยเหลือเพิ่มเติม ถือว่าปฏิบัติตาม flow ได้ดีในระดับหนึ่ง</t>
  </si>
  <si>
    <t>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t>
  </si>
  <si>
    <t>มีการปิดเคสเรียบร้อย และแท็กเคสดูสอดคล้องกับเรื่องสอบถามโปรโมชั่น/โค้ดส่วนลด</t>
  </si>
  <si>
    <t>AA211713</t>
  </si>
  <si>
    <t>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t>
  </si>
  <si>
    <t>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t>
  </si>
  <si>
    <t>ไม่พบการเปิดเผยข้อมูลส่วนบุคคลเกินจำเป็น และไม่พบการให้ข้อมูลขัดต่อนโยบาย</t>
  </si>
  <si>
    <t>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t>
  </si>
  <si>
    <t>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t>
  </si>
  <si>
    <t>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t>
  </si>
  <si>
    <t>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t>
  </si>
  <si>
    <t>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t>
  </si>
  <si>
    <t>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t>
  </si>
  <si>
    <t>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t>
  </si>
  <si>
    <t>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t>
  </si>
  <si>
    <t>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t>
  </si>
  <si>
    <t>น้ำเสียงสุภาพ เหมาะสมกับการบริการ และไม่มีการใช้ถ้อยคำไม่เหมาะสม</t>
  </si>
  <si>
    <t>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t>
  </si>
  <si>
    <t>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t>
  </si>
  <si>
    <t>เวลารอรับบริการ 0:01:31 Agent ตอบกลับครั้งแรกภายในเวลาที่เหมาะสม จึงถือว่าอยู่ในเกณฑ์ SLA ตามที่กำหนด</t>
  </si>
  <si>
    <t>มีการปิดเคสเรียบร้อย และแท็กเคสดูสัมพันธ์กับประเด็นสอบถามค่ารอบในระดับหนึ่ง</t>
  </si>
  <si>
    <t>ไรเดอร์สอบถามยอดเงินที่ได้รับ 30 บาท (Rider inquires about received amount of 30 baht)</t>
  </si>
  <si>
    <t>AA211790</t>
  </si>
  <si>
    <t>https://app.oho.chat/business/6805c0f16232119d2a1204b5/smartchat?room=6840338e0367c3b53e812b71</t>
  </si>
  <si>
    <t>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t>
  </si>
  <si>
    <t>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t>
  </si>
  <si>
    <t>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t>
  </si>
  <si>
    <t>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t>
  </si>
  <si>
    <t>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t>
  </si>
  <si>
    <t>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t>
  </si>
  <si>
    <t>พนักงานมีการอ้างอิงข้อมูลจากระบบ (สถานะออเดอร์) อย่างถูกต้อง และไม่พบการให้ข้อมูลนอกกรอบ</t>
  </si>
  <si>
    <t>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t>
  </si>
  <si>
    <t>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t>
  </si>
  <si>
    <t>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t>
  </si>
  <si>
    <t>ข้อความมีการเรียบเรียงเป็นลำดับ อ่านง่าย และเข้าใจได้ไม่ยาก</t>
  </si>
  <si>
    <t>ใช้ภาษาสุภาพ กระชับ และเหมาะสมกับการให้บริการ</t>
  </si>
  <si>
    <t>น้ำเสียงสุภาพ เป็นมิตร และเหมาะสมกับบริบทของการให้บริการไรเดอร์</t>
  </si>
  <si>
    <t>รูปแบบการตอบเหมาะสมกับเคสที่เป็นการสอบถามและแก้ไขปัญหาเบื้องต้น</t>
  </si>
  <si>
    <t>พนักงานดำเนินการรับเคส ตรวจสอบ และปิดเคสตามขั้นตอน พร้อมมีการติดแท็กที่สอดคล้องกับลักษณะของเคส</t>
  </si>
  <si>
    <t>ตอบกลับรวดเร็ว อยู่ภายใน SLA</t>
  </si>
  <si>
    <t>สถานะเคสในระบบถูกต้อง สอดคล้องกับการดำเนินงาน</t>
  </si>
  <si>
    <t>ไรเดอร์แจ้งสถานะออเดอร์ค้างในแอปหลังร้านยกเลิก (Rider reports order stuck in app after store cancellation)</t>
  </si>
  <si>
    <t>AA211939</t>
  </si>
  <si>
    <t>https://app.oho.chat/business/6805c0f16232119d2a1204b5/smartchat?room=683bb51e56be194ef99875c1</t>
  </si>
  <si>
    <t>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t>
  </si>
  <si>
    <t>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t>
  </si>
  <si>
    <t>ไม่มีการเปิดเผยข้อมูลส่วนบุคคลเกินความจำเป็น และการสื่อสารเป็นไปตามนโยบายบริษัท</t>
  </si>
  <si>
    <t>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t>
  </si>
  <si>
    <t>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t>
  </si>
  <si>
    <t>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t>
  </si>
  <si>
    <t>พนักงานอ้างอิงข้อมูลจากระบบ (เลขออเดอร์) ได้ถูกต้อง และไม่มีการให้ข้อมูลผิดพลาด</t>
  </si>
  <si>
    <t>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t>
  </si>
  <si>
    <t>พนักงานมีการรับเรื่อง ดำเนินการ และแจ้งผลจนจบเคสอย่างชัดเจน สะท้อนการดูแลเคสแบบ end-to-end ได้ดี</t>
  </si>
  <si>
    <t>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t>
  </si>
  <si>
    <t>ข้อความเรียบเรียงดี มีลำดับขั้นตอนชัดเจน ตั้งแต่รับเรื่อง ตรวจสอบ และแจ้งผล</t>
  </si>
  <si>
    <t>ใช้ภาษาสุภาพ กระชับ และเข้าใจง่าย เหมาะสมกับการให้บริการ</t>
  </si>
  <si>
    <t>รูปแบบการตอบเหมาะสมกับเคสลักษณะ request ให้ดำเนินการ (ยกเลิกออเดอร์)</t>
  </si>
  <si>
    <t>พนักงานดำเนินการครบขั้นตอน ทั้งรับเคส ตรวจสอบ ดำเนินการ และปิดเคส พร้อมมีการติดแท็กที่เหมาะสม</t>
  </si>
  <si>
    <t>ไรเดอร์ติดต่อร้านค้าไม่ได้ (Rider unable to contact merchant)</t>
  </si>
  <si>
    <t>AA211895</t>
  </si>
  <si>
    <t>https://app.oho.chat/business/6805c0f16232119d2a1204b5/smartchat?room=68f9d46eb0c34f8d828548fb</t>
  </si>
  <si>
    <t>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t>
  </si>
  <si>
    <t>พนักงานให้ข้อมูลเกี่ยวกับ GP และเงื่อนไขค่าธรรมเนียมได้ถูกต้อง สอดคล้องกับนโยบายจริง</t>
  </si>
  <si>
    <t>มีการยืนยันตัวตนด้วยข้อมูลที่เหมาะสม (ชื่อ + เลขท้ายบัญชี) และไม่มีการเปิดเผยข้อมูลเกินจำเป็น</t>
  </si>
  <si>
    <t>พนักงานเข้าใจปัญหาของร้านค้าได้ถูกต้อง ว่าต้องการ “ยกเลิก/ปรับ GP” และตอบได้ตรงประเด็น</t>
  </si>
  <si>
    <t>พนักงานให้ข้อมูลครบถ้วนทั้ง  เงื่อนไข GP เหตุผลที่ไม่สามารถยกเลิกได้ รายละเอียดเชิงนโยบาย  ถือว่าครอบคลุมครบ</t>
  </si>
  <si>
    <t>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t>
  </si>
  <si>
    <t>ข้อมูลอ้างอิงถูกต้องตาม policy</t>
  </si>
  <si>
    <t>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t>
  </si>
  <si>
    <t>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t>
  </si>
  <si>
    <t>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t>
  </si>
  <si>
    <t>ข้อมูลครบ แต่ยังไม่แบ่งเป็นส่วนหรือสรุป ทำให้อ่านยากเล็กน้อย</t>
  </si>
  <si>
    <t>ภาษาสุภาพ แต่ข้อความค่อนข้างยาวและแน่น</t>
  </si>
  <si>
    <t>น้ำเสียงสุภาพ เหมาะสมกับการให้บริการ</t>
  </si>
  <si>
    <t>ยังไม่ปรับ format ให้เหมาะกับเคส policy (ควรมีสรุปก่อน)</t>
  </si>
  <si>
    <t>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t>
  </si>
  <si>
    <t>อยู่ใน SLA</t>
  </si>
  <si>
    <t>สถานะถูกต้อง</t>
  </si>
  <si>
    <t>ร้านค้าสอบถามยกเลิกดีดีพลัส (Merchant inquires about canceling DD Plus program)</t>
  </si>
  <si>
    <t>AA211893</t>
  </si>
  <si>
    <t>https://app.oho.chat/business/6805c0f16232119d2a1204b5/smartchat?room=69bd37fd0df1d28b00c25a18</t>
  </si>
  <si>
    <t>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t>
  </si>
  <si>
    <t>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t>
  </si>
  <si>
    <t>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t>
  </si>
  <si>
    <t>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t>
  </si>
  <si>
    <t>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t>
  </si>
  <si>
    <t>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t>
  </si>
  <si>
    <t>การตอบอิงจากกระบวนการของระบบอย่างถูกต้อง และไม่พบการใช้ข้อมูลหรือแนวทางที่คลาดเคลื่อนจากการปฏิบัติงานจริง</t>
  </si>
  <si>
    <t>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t>
  </si>
  <si>
    <t>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t>
  </si>
  <si>
    <t>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t>
  </si>
  <si>
    <t>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t>
  </si>
  <si>
    <t>ภาษาที่ใช้สุภาพ ชัดเจน และกระชับ เหมาะกับงานบริการ และไม่พบถ้อยคำที่อาจทำให้เข้าใจคลาดเคลื่อน</t>
  </si>
  <si>
    <t>น้ำเสียงเป็นมิตร สุภาพ และเหมาะสมกับบริบทของการช่วยเหลือร้านค้า</t>
  </si>
  <si>
    <t>รูปแบบการตอบเหมาะกับเคสลักษณะการแก้ไขข้อมูลและรีเซ็ตรหัสผ่าน สามารถสื่อสารได้ตรงประเด็นโดยไม่เยิ่นเย้อ</t>
  </si>
  <si>
    <t>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t>
  </si>
  <si>
    <t>พนักงานตอบกลับอยู่ภายใน SLA และมีความต่อเนื่องในการดูแลบทสนทนา</t>
  </si>
  <si>
    <t>จากภาพระบบ สถานะเคสสอดคล้องกับการดำเนินงานและไม่พบความผิดปกติในการอัปเดตเคส</t>
  </si>
  <si>
    <t>ร้านค้าสอบถามแก้ไขอีเมลร้านค้า (Merchant inquires about updating registered email)</t>
  </si>
  <si>
    <t>AA212661</t>
  </si>
  <si>
    <t>https://app.oho.chat/business/6805c0f16232119d2a1204b5/smartchat?room=69c66dc813b6fef59de5bfe7</t>
  </si>
  <si>
    <t>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t>
  </si>
  <si>
    <t>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t>
  </si>
  <si>
    <t>ไม่มีการเปิดเผยข้อมูลส่วนบุคคลเกินความจำเป็น และไม่มีการร้องขอข้อมูลที่ไม่เกี่ยวข้องกับเคส ถือว่าปฏิบัติตามนโยบายได้ถูกต้อง</t>
  </si>
  <si>
    <t>พนักงานสามารถอธิบายสาเหตุของเวลาที่แสดงในระบบได้ถูกต้อง โดยอ้างอิงจาก Google Map และระบุว่าระบบเป็นการประเมินเบื้องต้น</t>
  </si>
  <si>
    <t>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t>
  </si>
  <si>
    <t>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t>
  </si>
  <si>
    <t>อ้างอิง Google Map และ logic ของระบบได้ถูกต้อง สอดคล้องกับการทำงานจริง</t>
  </si>
  <si>
    <t>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t>
  </si>
  <si>
    <t>พนักงานดูแลเคสต่อเนื่อง ไม่ส่งต่อ และสามารถปิดเคสได้ด้วยตนเองอย่างเหมาะสม</t>
  </si>
  <si>
    <t>มีการเปิดช่องให้ลูกค้าติดต่อกลับ แต่ยังไม่มี Next step ที่ชัดเจนในเชิง actionable เช่น  ควรทำอะไรต่อ ควรเช็คอะไร เมื่อไหร่ควรติดต่อกลับ</t>
  </si>
  <si>
    <t>ข้อความเรียงลำดับดี อ่านง่าย แยกประเด็นชัดเจน</t>
  </si>
  <si>
    <t>ใช้ภาษาสุภาพ ถูกต้อง กระชับ และเหมาะสมกับงานบริการ</t>
  </si>
  <si>
    <t>น้ำเสียงสุภาพ มีการขออภัย และไม่โต้แย้งลูกค้า</t>
  </si>
  <si>
    <t>สามารถปรับคำอธิบายให้เหมาะกับคำถามลูกค้า (เรื่องเวลา / real-time) ได้ดี</t>
  </si>
  <si>
    <t>ดำเนินการตาม flow ถูกต้อง มีการรับเรื่อง → อธิบาย → ปิดเคส ครบถ้วน</t>
  </si>
  <si>
    <t>ตอบกลับอยู่ใน SLA ไม่มี delay</t>
  </si>
  <si>
    <t>ไม่พบความผิดพลาดจากข้อมูลในระบบ การปิดเคสถูกต้อง</t>
  </si>
  <si>
    <t>ลูกค้าแจ้งออเดอร์ล่าช้ากว่ากำหนดเวลา (Customer reports order delay beyond estimated time)</t>
  </si>
  <si>
    <t>AA212391</t>
  </si>
  <si>
    <t>https://app.oho.chat/business/6805c0f16232119d2a1204b5/smartchat?room=69c60acde40c957f0f092a71</t>
  </si>
  <si>
    <t>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t>
  </si>
  <si>
    <t>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t>
  </si>
  <si>
    <t>การขอเอกสารอยู่ในขอบเขตของการยืนยันและเปลี่ยนข้อมูลกิจการ ไม่พบการเปิดเผยข้อมูลส่วนบุคคลเกินจำเป็น</t>
  </si>
  <si>
    <t>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t>
  </si>
  <si>
    <t>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t>
  </si>
  <si>
    <t>อธิบาย process ได้ดี โดยเฉพาะช่วงที่แจ้งรายการเอกสารและเวลาในการดำเนินการ</t>
  </si>
  <si>
    <t>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t>
  </si>
  <si>
    <t>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t>
  </si>
  <si>
    <t>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t>
  </si>
  <si>
    <t>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t>
  </si>
  <si>
    <t>ข้อความเรียงลำดับดีพอสมควร แต่บางช่วงยังยาว ทำให้ร้านค้าอาจต้องอ่านหลายรอบ</t>
  </si>
  <si>
    <t>ภาษาสุภาพและเข้าใจได้ แต่ยังไม่กระชับที่สุด เพราะมีหลายประเด็นรวมอยู่ในข้อความยาว</t>
  </si>
  <si>
    <t>น้ำเสียงสุภาพ เหมาะสม และให้บริการในเชิงช่วยเหลือได้ดี</t>
  </si>
  <si>
    <t>เคสนี้เป็นเคสข้อมูล/เอกสาร Agent ปรับรูปแบบการตอบให้เหมาะสม มีทั้งข้อความอธิบาย รายการเอกสาร และตัวอย่างแนบประกอบ</t>
  </si>
  <si>
    <t>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t>
  </si>
  <si>
    <t>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t>
  </si>
  <si>
    <t>มีการปิดเคสเรียบร้อย และแท็กเคสดูสอดคล้องกับเรื่องสอบถามการเปลี่ยนข้อมูลร้านค้า</t>
  </si>
  <si>
    <t>ร้านค้าต้องการสมัครใหม่และปิดบัญชีร้านเดิม (Merchant requests new registration and closure of old account)</t>
  </si>
  <si>
    <t>AA212433</t>
  </si>
  <si>
    <t>https://app.oho.chat/business/6805c0f16232119d2a1204b5/smartchat?room=6841773668d60d945423caee</t>
  </si>
  <si>
    <t>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t>
  </si>
  <si>
    <t>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t>
  </si>
  <si>
    <t>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t>
  </si>
  <si>
    <t>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t>
  </si>
  <si>
    <t>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t>
  </si>
  <si>
    <t>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t>
  </si>
  <si>
    <t>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t>
  </si>
  <si>
    <t>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t>
  </si>
  <si>
    <t>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t>
  </si>
  <si>
    <t>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t>
  </si>
  <si>
    <t>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t>
  </si>
  <si>
    <t>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t>
  </si>
  <si>
    <t>น้ำเสียงของ Agent สุภาพ เหมาะสม และสอดคล้องกับมาตรฐานการบริการ ไม่มีการใช้ถ้อยคำไม่เหมาะสมหรือแสดงท่าทีเชิงปะทะ</t>
  </si>
  <si>
    <t>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t>
  </si>
  <si>
    <t>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t>
  </si>
  <si>
    <t>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t>
  </si>
  <si>
    <t>มีการปิดเคสเรียบร้อย และแท็กเคสดูสอดคล้องกับประเด็นการสอบถามดีลพิเศษ/คอมมิชชัน อย่างไรก็ตาม</t>
  </si>
  <si>
    <t>ร้านค้าสอบถามค่าธรรมเนียมถูกหักสูงผิดปกติ (Merchant inquires about unusually high fee deductions)</t>
  </si>
  <si>
    <t>AA213048</t>
  </si>
  <si>
    <t>https://app.oho.chat/business/6805c0f16232119d2a1204b5/smartchat?room=683685b075eae5bddc38783a</t>
  </si>
  <si>
    <t>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t>
  </si>
  <si>
    <t>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t>
  </si>
  <si>
    <t>ไม่มีการร้องขอหรือเปิดเผยข้อมูลส่วนบุคคลเกินความจำเป็น การให้คำแนะนำอยู่ในขอบเขตของการใช้งานทั่วไป</t>
  </si>
  <si>
    <t>พนักงานเข้าใจปัญหาได้ถูกต้อง โดยลูกค้าต้องการแก้ไข/อัปโหลดรูปโปรไฟล์ และพนักงานให้คำแนะนำที่ตรงกับปัญหา</t>
  </si>
  <si>
    <t>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t>
  </si>
  <si>
    <t>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t>
  </si>
  <si>
    <t>การแนะนำอ้างอิงตามการใช้งานจริงของแอป และมีการใช้ภาพประกอบช่วยอธิบายอย่างเหมาะสม</t>
  </si>
  <si>
    <t>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t>
  </si>
  <si>
    <t>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t>
  </si>
  <si>
    <t>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t>
  </si>
  <si>
    <t>ข้อความเรียบเรียงดี แบ่งเป็นขั้นตอนชัดเจน และมีภาพประกอบช่วยเสริมความเข้าใจ</t>
  </si>
  <si>
    <t>รูปแบบการตอบเหมาะสมกับเคสที่ต้องอธิบายขั้นตอน โดยใช้ bullet และภาพประกอบช่วยให้เข้าใจง่าย</t>
  </si>
  <si>
    <t>พนักงานดำเนินการครบขั้นตอน ทั้งรับเคส ตอบ และปิดเคส พร้อมมีการติดแท็กที่เหมาะสม</t>
  </si>
  <si>
    <t>ตอบกลับอยู่ใน SLA</t>
  </si>
  <si>
    <t>ไรเดอร์สอบถามระยะเวลาปิดบัญชี (Rider inquires about account deactivation processing time)</t>
  </si>
  <si>
    <t>AA212790</t>
  </si>
  <si>
    <t>https://app.oho.chat/business/6805c0f16232119d2a1204b5/smartchat?room=685fea206b5873d8320a2d35</t>
  </si>
  <si>
    <t>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t>
  </si>
  <si>
    <t>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t>
  </si>
  <si>
    <t>ไม่มีการเปิดเผยข้อมูลส่วนบุคคลเกินความจำเป็น และการสื่อสารอยู่ในกรอบนโยบายที่เหมาะสม</t>
  </si>
  <si>
    <t>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t>
  </si>
  <si>
    <t>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t>
  </si>
  <si>
    <t>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t>
  </si>
  <si>
    <t>พนักงานอ้างอิงเลขออเดอร์และข้อมูลจากระบบได้ถูกต้อง ไม่มีความคลาดเคลื่อน</t>
  </si>
  <si>
    <t>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t>
  </si>
  <si>
    <t>พนักงานมีการรับเรื่อง ดำเนินการ และแจ้งผลจนจบเคสอย่างครบถ้วน แสดงถึงความรับผิดชอบต่อเคสอย่างเหมาะสม</t>
  </si>
  <si>
    <t>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t>
  </si>
  <si>
    <t>ข้อความมีโครงสร้างชัดเจน ลำดับเนื้อหาเหมาะสม ตั้งแต่รับเรื่องจนถึงแจ้งผล</t>
  </si>
  <si>
    <t>น้ำเสียงสุภาพ เป็นมิตร และเหมาะสมกับบริบทของการให้บริการ</t>
  </si>
  <si>
    <t>รูปแบบการตอบเหมาะสมกับเคสที่เป็น request ให้ดำเนินการ</t>
  </si>
  <si>
    <t>ไรเดอร์แจ้งร้านปิดระบบและขอให้ยกเลิกร้าน (Rider reports merchant already closed system and requests store cancellation)</t>
  </si>
  <si>
    <t>AA213070</t>
  </si>
  <si>
    <t>https://app.oho.chat/business/6805c0f16232119d2a1204b5/smartchat?room=69c7a59340aef730efbd4498</t>
  </si>
  <si>
    <t>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t>
  </si>
  <si>
    <t>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t>
  </si>
  <si>
    <t>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t>
  </si>
  <si>
    <t>การตอบสอดคล้องกับวัตถุประสงค์ของลูกค้า (ขอเลขบัญชีเพื่อโอนเงิน) และมีการตรวจสอบก่อนให้ข้อมูล</t>
  </si>
  <si>
    <t>ให้ข้อมูลครบถ้วน ทั้งเลขบัญชี ธนาคาร ชื่อบัญชี และยอดที่ต้องโอน ทำให้ลูกค้าสามารถดำเนินการต่อได้ทันที</t>
  </si>
  <si>
    <t>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t>
  </si>
  <si>
    <t>มีการอ้างอิงข้อมูลจากระบบ เช่น Order ID และรายละเอียดบัญชีอย่างถูกต้อง</t>
  </si>
  <si>
    <t>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t>
  </si>
  <si>
    <t>ดูแลเคสตั้งแต่ต้นจนจบ ให้ข้อมูลครบโดยไม่ส่งต่อ และปิดเคสอย่างเหมาะสม</t>
  </si>
  <si>
    <t>มีการให้ข้อมูลเพื่อดำเนินการ แต่ยังไม่ชัดเจนเรื่องขั้นตอนถัดไป เช่น การแจ้งสลิปหรือระยะเวลาตรวจสอบหลังโอน</t>
  </si>
  <si>
    <t>โครงสร้างข้อความชัดเจน อ่านง่าย แยกข้อมูลเป็นส่วน ๆ เข้าใจได้ง่าย</t>
  </si>
  <si>
    <t>ใช้ภาษาถูกต้อง สุภาพ และกระชับ</t>
  </si>
  <si>
    <t>น้ำเสียงเหมาะสม เป็นมิตร และให้บริการเชิงช่วยเหลือ</t>
  </si>
  <si>
    <t>จัดรูปแบบข้อมูล เช่น รายละเอียดบัญชี ได้เหมาะสมกับสถานการณ์</t>
  </si>
  <si>
    <t>ดำเนินการตามขั้นตอนถูกต้อง มีการตรวจสอบก่อนให้ข้อมูล และให้ข้อมูลครบตาม flow</t>
  </si>
  <si>
    <t>ตอบกลับภายใน SLA อย่างต่อเนื่อง</t>
  </si>
  <si>
    <t>ไม่พบข้อผิดพลาดด้านการบันทึกหรือสถานะเคส</t>
  </si>
  <si>
    <t>ลูกค้าสอบถามเลขบัญชีสำหรับชำระค่าส่ง (Customer inquires about bank account for delivery payment)</t>
  </si>
  <si>
    <t>AA212916</t>
  </si>
  <si>
    <t>https://app.oho.chat/business/6805c0f16232119d2a1204b5/smartchat?room=69c760feecfd93a5af0a72f9</t>
  </si>
  <si>
    <t>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t>
  </si>
  <si>
    <t>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t>
  </si>
  <si>
    <t>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t>
  </si>
  <si>
    <t>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t>
  </si>
  <si>
    <t>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t>
  </si>
  <si>
    <t>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t>
  </si>
  <si>
    <t>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t>
  </si>
  <si>
    <t>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t>
  </si>
  <si>
    <t>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t>
  </si>
  <si>
    <t>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t>
  </si>
  <si>
    <t>ข้อความมีลำดับการสื่อสารที่อ่านเข้าใจง่าย และสอดคล้องกับ flow การให้บริการตั้งแต่รับเรื่อง ตรวจสอบ ไปจนถึงปิดเคส</t>
  </si>
  <si>
    <t>พนักงานใช้ภาษาถูกต้อง สุภาพ และกระชับ เหมาะสมกับลักษณะงานบริการ</t>
  </si>
  <si>
    <t>น้ำเสียงของพนักงานมีความสุภาพ เป็นมิตร และเหมาะสมกับบริบทของการให้บริการลูกค้า</t>
  </si>
  <si>
    <t>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t>
  </si>
  <si>
    <t>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t>
  </si>
  <si>
    <t>จากเวลาที่แสดงในระบบ พนักงานตอบกลับได้ภายในระยะเวลาที่กำหนด ไม่พบประเด็นการตอบล่าช้า</t>
  </si>
  <si>
    <t>ไม่พบความผิดปกติในการอัปเดตสถานะเคสจากข้อมูลที่แสดงในระบบ สถานะสอดคล้องกับการดำเนินงานจริง</t>
  </si>
  <si>
    <t>ลูกค้าแจ้งไม่สามารถกดยกเลิกออเดอร์ได้ (Customer reports unable to cancel order)</t>
  </si>
  <si>
    <t>AA213039</t>
  </si>
  <si>
    <t>https://app.oho.chat/business/6805c0f16232119d2a1204b5/smartchat?room=69c797272759aceda278e42a</t>
  </si>
  <si>
    <t>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t>
  </si>
  <si>
    <t>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t>
  </si>
  <si>
    <t>ไม่พบการเปิดเผยข้อมูลเกินจำเป็น และการสื่อสารอยู่ในกรอบนโยบายงานบริการ</t>
  </si>
  <si>
    <t>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t>
  </si>
  <si>
    <t>Agent อธิบายชัดเจนในระดับหนึ่งว่าได้ดำเนินการจบงานในระบบให้แล้ว แต่ยังไม่ได้อธิบาย process หรือแนวทางในกรณีเกิดซ้ำให้ครบ</t>
  </si>
  <si>
    <t>Agent อ้างอิงจากหมายเลขคำสั่งซื้อจริง 260328-QV-1146 และใช้ผลตรวจสอบนั้นมาตอบ จึงถือว่าใช้ reference ได้ถูกต้อง</t>
  </si>
  <si>
    <t>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t>
  </si>
  <si>
    <t>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t>
  </si>
  <si>
    <t>ข้อความสั้น กระชับ และลำดับดี อ่านง่าย</t>
  </si>
  <si>
    <t>ภาษาถูกต้อง สุภาพ และกระชับ เหมาะกับเคส operational</t>
  </si>
  <si>
    <t>น้ำเสียงเหมาะสม สุภาพ และมีความใส่ใจ เช่น การบอกให้เดินทางต่ออย่างปลอดภัย</t>
  </si>
  <si>
    <t>Agent ใช้ข้อความสั้นตรงประเด็น เหมาะกับเคสที่ต้องการแก้ปัญหาเร็</t>
  </si>
  <si>
    <t>Agent ทำ flow ได้ดี  รับเรื่อง ตรวจสอบออเดอร์ ดำเนินการจบงานให้ แจ้งผล ปิดเคส</t>
  </si>
  <si>
    <t>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t>
  </si>
  <si>
    <t>มีการปิดเคสเรียบร้อย และจากข้อความสอดคล้องกับการจัดการเคสจบงานไม่ได้ในระบบ</t>
  </si>
  <si>
    <t>ไรเดอร์แจ้งลืมกดจบงานหลังส่งอาหารแล้ว (Rider reports forgetting to complete job after delivery)</t>
  </si>
  <si>
    <t>AA212994</t>
  </si>
  <si>
    <t>https://app.oho.chat/business/6805c0f16232119d2a1204b5/smartchat?room=688f13dcb76d0601b7ff473d</t>
  </si>
  <si>
    <t>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t>
  </si>
  <si>
    <t>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t>
  </si>
  <si>
    <t>ท้ายบัตรประชาชน ซึ่งเป็นไปตามขั้นตอนและไม่พบการเปิดเผยข้อมูลเกินจำเป็น</t>
  </si>
  <si>
    <t>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t>
  </si>
  <si>
    <t>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t>
  </si>
  <si>
    <t>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t>
  </si>
  <si>
    <t>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t>
  </si>
  <si>
    <t>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t>
  </si>
  <si>
    <t>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t>
  </si>
  <si>
    <t>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t>
  </si>
  <si>
    <t>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t>
  </si>
  <si>
    <t>ภาษาสุภาพและเข้าใจได้ แต่บางช่วงยังเป็นข้อความเชิงอธิบายทั่วไป ไม่ได้ย่อยให้ตรงกับคำถามของลูกค้าอย่างกระชับที่สุด</t>
  </si>
  <si>
    <t>น้ำเสียงของ Agent สุภาพ เหมาะสม แม้ลูกค้าจะมีความกังวลเรื่องยอดเงินก็ตาม</t>
  </si>
  <si>
    <t>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t>
  </si>
  <si>
    <t>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t>
  </si>
  <si>
    <t>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t>
  </si>
  <si>
    <t>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t>
  </si>
  <si>
    <t>ร้านค้าสอบถามอัตราค่าคอมมิชชั่นและร้องเรียนหักสูง (Merchant inquires about commission rate and complains about high deductions)</t>
  </si>
  <si>
    <t>AA213678</t>
  </si>
  <si>
    <t>https://app.oho.chat/business/6805c0f16232119d2a1204b5/smartchat?room=682eac0c5fa01db28ef4f710</t>
  </si>
  <si>
    <t>พนักงานมีการทักทายและปิดบทสนทนาอย่างสุภาพ</t>
  </si>
  <si>
    <t>พนักงานให้ข้อมูลถูกต้อง โดยตรวจสอบออเดอร์และประสานร้านค้าได้จริง พร้อมแจ้งผลสอดคล้องกับสถานการณ์</t>
  </si>
  <si>
    <t>ไม่มีการเปิดเผยข้อมูลส่วนบุคคลเกินความจำเป็น และการขอข้อมูลอยู่ในขอบเขตที่เหมาะสม</t>
  </si>
  <si>
    <t>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t>
  </si>
  <si>
    <t>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t>
  </si>
  <si>
    <t>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t>
  </si>
  <si>
    <t>ข้อมูลที่ใช้ตอบอิงจากระบบและการตรวจสอบจริง ถูกต้องตามกระบวนการ</t>
  </si>
  <si>
    <t>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t>
  </si>
  <si>
    <t>พนักงานดูแลเคสครบตั้งแต่รับเรื่อง ตรวจสอบ ประสานงาน แจ้งผล และปิดเคสอย่างต่อเนื่อง แสดงถึงความรับผิดชอบต่อเคสได้ดี</t>
  </si>
  <si>
    <t>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t>
  </si>
  <si>
    <t>ข้อความเรียงลำดับดี อ่านง่าย และเป็นไปตาม flow การให้บริการ</t>
  </si>
  <si>
    <t>น้ำเสียงเหมาะสม เป็นมิตร และเหมาะกับบริบทของการให้บริการ</t>
  </si>
  <si>
    <t>รูปแบบการตอบเหมาะสมกับเคสลักษณะ troubleshooting และการแจ้งผล</t>
  </si>
  <si>
    <t>พนักงานดำเนินการครบทุกขั้นตอน ทั้งรับเรื่อง ตรวจสอบ ประสานงาน ยกเลิกออเดอร์ แจ้งผล และปิดเคส</t>
  </si>
  <si>
    <t>ตอบกลับอยู่ภายใน SLA และมีความต่อเนื่องในการดูแล</t>
  </si>
  <si>
    <t>ไรเดอร์แจ้งร้านรับออเดอร์แล้วแต่สินค้าหมดไม่สามารถดำเนินการต่อได้ (Rider reports merchant accepted order but item is out of stock)</t>
  </si>
  <si>
    <t>AA213715</t>
  </si>
  <si>
    <t>https://app.oho.chat/business/6805c0f16232119d2a1204b5/smartchat?room=69c7ce5a6a29a14901a5027e</t>
  </si>
  <si>
    <t>ลูกค้าสอบถามเงื่อนไขการยกเลิกออเดอร์หลังร้านเริ่มทำอาหาร (Customer inquires about cancellation policy after food preparation)</t>
  </si>
  <si>
    <t>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t>
  </si>
  <si>
    <t>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t>
  </si>
  <si>
    <t>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t>
  </si>
  <si>
    <t>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t>
  </si>
  <si>
    <t>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t>
  </si>
  <si>
    <t>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t>
  </si>
  <si>
    <t>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t>
  </si>
  <si>
    <t>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t>
  </si>
  <si>
    <t>น้ำเสียงเหมาะสม สุภาพ และมีการขออภัย ซึ่งเหมาะกับบริบทเคสที่มีความไม่สะดวกเกิดขึ้น</t>
  </si>
  <si>
    <t>คำตอบเหมาะกับการแจ้งผลตรวจสอบสถานะออเดอร์ แต่ยังไม่ adapted ครบต่อคำถามเชิงแนวทางของผู้ติดต่อ</t>
  </si>
  <si>
    <t>จากภาพเคส  เวลารอรับบริการ 0:00:57 = ผ่านเกณฑ์รับแชทภายใน 3 นาที เวลารับบริการ 0:00:58 = อยู่ในเกณฑ์ที่ดีมาก  จึงผ่าน SLA เต็ม</t>
  </si>
  <si>
    <t>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t>
  </si>
  <si>
    <t>AA213713</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</si>
  <si>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</si>
  <si>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</si>
  <si>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</si>
  <si>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</si>
  <si>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</si>
  <si>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</si>
  <si>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</si>
  <si>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</si>
  <si>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</si>
  <si>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น้ำเสียงเหมาะสมกับเคส สุภาพ และระมัดระวัง ไม่เร่งรัดหรือกดดันไรเดอร์ในสถานการณ์ที่เกี่ยวกับความปลอดภัย</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</si>
  <si>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</si>
  <si>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</si>
  <si>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</si>
  <si>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</si>
  <si>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ไรเดอร์แจ้งรับงานโดยไม่ตั้งใจและขอยกเลิกออเดอร์เนื่องจากรถเสีย (Rider reports accidental job acceptance and requests order cancellation due to vehicle breakdown)</t>
  </si>
  <si>
    <t>AA213464</t>
  </si>
  <si>
    <t>https://app.oho.chat/business/6805c0f16232119d2a1204b5/smartchat?room=689300dd309e2147654b98f0</t>
  </si>
  <si>
    <t>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t>
  </si>
  <si>
    <t>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t>
  </si>
  <si>
    <t>ไม่พบการเปิดเผยข้อมูลส่วนบุคคลเกินจำเป็น และไม่พบการให้ข้อมูลที่ขัดต่อนโยบาย</t>
  </si>
  <si>
    <t>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t>
  </si>
  <si>
    <t>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t>
  </si>
  <si>
    <t>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t>
  </si>
  <si>
    <t>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t>
  </si>
  <si>
    <t>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t>
  </si>
  <si>
    <t>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t>
  </si>
  <si>
    <t>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t>
  </si>
  <si>
    <t>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t>
  </si>
  <si>
    <t>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t>
  </si>
  <si>
    <t>น้ำเสียงของ Agent สุภาพ เหมาะสม และเป็นมิตรตลอดบทสนทนา</t>
  </si>
  <si>
    <t>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t>
  </si>
  <si>
    <t>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t>
  </si>
  <si>
    <t>เวลารอรับบริการ 0:00:32 เวลาตอบกลับอยู่ในเกณฑ์ที่เหมาะสม จึงได้คะแนนเต็มตามเงื่อนไข SLA</t>
  </si>
  <si>
    <t>มีการปิดเคสเรียบร้อย และแท็กเคสดูสัมพันธ์กับประเด็น “สอบถามข้อมูลการปฏิบัติงาน”</t>
  </si>
  <si>
    <t>ไรเดอร์สอบถามพื้นที่ให้บริการถูกยกเลิกจากแอปหรือไม่ (Rider inquires whether service areas were removed from the app)</t>
  </si>
  <si>
    <t>AA214126</t>
  </si>
  <si>
    <t>https://app.oho.chat/business/6805c0f16232119d2a1204b5/smartchat?room=69ca4b2e15169ba6c709de51</t>
  </si>
  <si>
    <t>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t>
  </si>
  <si>
    <t>พนักงานให้ข้อมูลถูกต้อง โดยตรวจสอบสถานะร้านและแจ้งผลได้ตรงตามระบบ</t>
  </si>
  <si>
    <t>ไม่มีการเปิดเผยข้อมูลส่วนบุคคลเกินความจำเป็น และไม่มีการละเมิดนโยบาย</t>
  </si>
  <si>
    <t>พนักงานเข้าใจปัญหาถูกต้อง ว่าไรเดอร์ไม่พบร้านในระบบ และสามารถตรวจสอบและตอบกลับได้ตรงประเด็น</t>
  </si>
  <si>
    <t>มีการตอบครบทั้ง  ผลการตรวจสอบ แนวทางเมื่อเกิดเหตุการณ์ ถือว่าครบถ้วน</t>
  </si>
  <si>
    <t>มีการอธิบายแนวทาง แต่ยังสามารถจัดลำดับให้ชัดเจนขึ้น เช่น แยก “สาเหตุ” และ “แนวทางแก้ไข” ให้ชัดเจน</t>
  </si>
  <si>
    <t>อ้างอิงข้อมูลจากระบบถูกต้อง</t>
  </si>
  <si>
    <t>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t>
  </si>
  <si>
    <t>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t>
  </si>
  <si>
    <t>มีการให้แนวทางถัดไปชัดเจน เช่น  แนะนำให้ติดต่อร้านค้า แจ้งให้ประสานงานหากติดปัญหา  ลูกค้าสามารถนำไปปฏิบัติต่อได้ทันที</t>
  </si>
  <si>
    <t>ข้อความอ่านเข้าใจได้ แต่ยังสามารถจัดเป็นส่วน (สรุป → รายละเอียด → แนวทาง) ให้ชัดเจนขึ้น</t>
  </si>
  <si>
    <t>ภาษาสุภาพ ชัดเจน และไม่เยิ่นเย้อ</t>
  </si>
  <si>
    <t>น้ำเสียงเหมาะสม เป็นมิตร</t>
  </si>
  <si>
    <t>ยังสามารถปรับรูปแบบให้เหมาะกับเคส troubleshooting ได้ดีขึ้น เช่น bullet หรือ step</t>
  </si>
  <si>
    <t>พนักงานดำเนินการครบตาม process ได้แก่  รับเคส ตรวจสอบ แจ้งผล ให้แนวทาง follow-up ปิดเคส  ถือว่าครบถ้วนตามมาตรฐาน</t>
  </si>
  <si>
    <t>ตอบภายใน SLA</t>
  </si>
  <si>
    <t>สถานะเคสถูกต้อ</t>
  </si>
  <si>
    <t>ไรเดอร์แจ้งให้ปิดร้านที่ไม่เปิดขายแล้วในระบบ (Rider requests removal of inactive merchant still showing in system)</t>
  </si>
  <si>
    <t>AA214079</t>
  </si>
  <si>
    <t>https://app.oho.chat/business/6805c0f16232119d2a1204b5/smartchat?room=69ca2fa3fa95dd897f84c1e4</t>
  </si>
  <si>
    <t>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t>
  </si>
  <si>
    <t>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t>
  </si>
  <si>
    <t>Agent ขอข้อมูลยืนยันตัวตนในระดับที่เหมาะสมต่อการตรวจสอบ และไม่พบการเปิดเผยข้อมูลส่วนบุคคลเกินขอบเขตที่เกี่ยวข้องกับเคส</t>
  </si>
  <si>
    <t>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t>
  </si>
  <si>
    <t>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t>
  </si>
  <si>
    <t>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t>
  </si>
  <si>
    <t>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t>
  </si>
  <si>
    <t>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t>
  </si>
  <si>
    <t>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t>
  </si>
  <si>
    <t>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t>
  </si>
  <si>
    <t>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t>
  </si>
  <si>
    <t>ภาษาสุภาพ ถูกต้อง และกระชับเหมาะสมกับงานบริการ</t>
  </si>
  <si>
    <t>น้ำเสียงสุภาพ เหมาะสม และเป็นมิตร</t>
  </si>
  <si>
    <t>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t>
  </si>
  <si>
    <t>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t>
  </si>
  <si>
    <t>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t>
  </si>
  <si>
    <t>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t>
  </si>
  <si>
    <t>ไรเดอร์สอบถามการปิดงานและขอคืนเงิน (Rider inquires about stopping work and refund process)</t>
  </si>
  <si>
    <t>AA214261</t>
  </si>
  <si>
    <t>https://app.oho.chat/business/6805c0f16232119d2a1204b5/smartchat?room=69ca794e9b8adb05c40eb0a9</t>
  </si>
  <si>
    <t>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t>
  </si>
  <si>
    <t>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t>
  </si>
  <si>
    <t>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t>
  </si>
  <si>
    <t>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t>
  </si>
  <si>
    <t>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t>
  </si>
  <si>
    <t>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t>
  </si>
  <si>
    <t>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t>
  </si>
  <si>
    <t>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t>
  </si>
  <si>
    <t>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t>
  </si>
  <si>
    <t>ข้อความเรียงลำดับดี อ่านง่าย และแยกประเด็นชัดเจน</t>
  </si>
  <si>
    <t>น้ำเสียงเหมาะสมและเป็นมิตร</t>
  </si>
  <si>
    <t>มีการใช้ภาพประกอบร่วมกับข้อความ ซึ่งเหมาะกับเคสที่ต้องขอเอกสารและอธิบายขั้นตอนให้ผู้ใช้งานเข้าใจง่าย</t>
  </si>
  <si>
    <t>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t>
  </si>
  <si>
    <t>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t>
  </si>
  <si>
    <t>ไรเดอร์ติดต่อสอบถามการเปลี่ยนเบอร์โทรศัพท์และไม่สามารถเข้าสู่ระบบได้ (Rider inquires about changing phone number and unable to log in)</t>
  </si>
  <si>
    <t>AA213903</t>
  </si>
  <si>
    <t>https://app.oho.chat/business/6805c0f16232119d2a1204b5/smartchat?room=686c885bd51c38e5d9a41c68</t>
  </si>
  <si>
    <t>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t>
  </si>
  <si>
    <t>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t>
  </si>
  <si>
    <t>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t>
  </si>
  <si>
    <t>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t>
  </si>
  <si>
    <t>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t>
  </si>
  <si>
    <t>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t>
  </si>
  <si>
    <t>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t>
  </si>
  <si>
    <t>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t>
  </si>
  <si>
    <t>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t>
  </si>
  <si>
    <t>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t>
  </si>
  <si>
    <t>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t>
  </si>
  <si>
    <t>น้ำเสียงของ Agent สุภาพ เป็นมิตร และเหมาะสมกับบริบทตลอดบทสนทนา</t>
  </si>
  <si>
    <t>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t>
  </si>
  <si>
    <t>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t>
  </si>
  <si>
    <t>จากภาพเคส เวลารอรับบริการอยู่ที่ 0:08:00 ซึ่งเกินเกณฑ์รับแชทภายใน 3 นาทีอย่างชัดเจน จึงต้องหักคะแนนมากในหัวข้อนี้</t>
  </si>
  <si>
    <t>ไรเดอร์สอบถามเงินตัดยอดรายวันยังเข้าบัญชีหรือไม่ (Rider inquires whether daily deducted balance is still paid to account)</t>
  </si>
  <si>
    <t>AA214439</t>
  </si>
  <si>
    <t>https://app.oho.chat/business/6805c0f16232119d2a1204b5/smartchat?room=69cb43ca72758a6acdeaa5a2</t>
  </si>
  <si>
    <t>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t>
  </si>
  <si>
    <t>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t>
  </si>
  <si>
    <t>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t>
  </si>
  <si>
    <t>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t>
  </si>
  <si>
    <t>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t>
  </si>
  <si>
    <t>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t>
  </si>
  <si>
    <t>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t>
  </si>
  <si>
    <t>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t>
  </si>
  <si>
    <t>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t>
  </si>
  <si>
    <t>การเรียบเรียงข้อความเป็นระเบียบ อ่านง่าย และแบ่งช่วงการสื่อสารได้เหมาะสม ทำให้ลูกค้าสามารถติดตามเนื้อหาได้ไม่ยาก</t>
  </si>
  <si>
    <t>พนักงานใช้ภาษาสุภาพ ชัดเจน และกระชับ เหมาะสมกับการให้บริการลูกค้า</t>
  </si>
  <si>
    <t>น้ำเสียงโดยรวมมีความเหมาะสม เป็นมิตร และคงความเป็นมืออาชีพในการให้บริการ</t>
  </si>
  <si>
    <t>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t>
  </si>
  <si>
    <t>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t>
  </si>
  <si>
    <t>จากเวลาในแชท พนักงานตอบกลับต่อเนื่องอยู่ในช่วงเวลาที่เหมาะสม ไม่พบประเด็นเรื่องการตอบช้าจนกระทบ SLA</t>
  </si>
  <si>
    <t>จากภาพระบบพบการอัปเดตสถานะเคสสอดคล้องกับการดำเนินงาน และไม่พบความผิดปกติของสถานะเคส</t>
  </si>
  <si>
    <t>ร้านค้าสอบถามอัตรา GP (Merchant inquires about GP rate)</t>
  </si>
  <si>
    <t>AA214553</t>
  </si>
  <si>
    <t>https://app.oho.chat/business/6805c0f16232119d2a1204b5/smartchat?room=682c2e139dbd83dd5ace404e</t>
  </si>
  <si>
    <t>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t>
  </si>
  <si>
    <t>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t>
  </si>
  <si>
    <t>ไม่พบการเปิดเผยข้อมูลส่วนบุคคลเกินความจำเป็น และการสื่อสารอยู่ในกรอบนโยบายที่เหมาะสม</t>
  </si>
  <si>
    <t>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t>
  </si>
  <si>
    <t>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t>
  </si>
  <si>
    <t>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t>
  </si>
  <si>
    <t>พนักงานใช้ข้อมูลจากระบบในการตอบคำถามได้อย่างถูกต้อง และไม่มีการอ้างอิงข้อมูลที่ไม่เกี่ยวข้อง</t>
  </si>
  <si>
    <t>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t>
  </si>
  <si>
    <t>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t>
  </si>
  <si>
    <t>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t>
  </si>
  <si>
    <t>การเรียบเรียงข้อความเป็นลำดับดี อ่านง่าย และเข้าใจได้ไม่ยาก</t>
  </si>
  <si>
    <t>น้ำเสียงสุภาพ เป็นมิตร และเหมาะสมกับสถานการณ์</t>
  </si>
  <si>
    <t>รูปแบบการตอบเหมาะสมกับเคสลักษณะตรวจสอบข้อมูลทางการเงิน</t>
  </si>
  <si>
    <t>พนักงานดำเนินการรับเคส ตอบ และปิดเคสครบถ้วนตามขั้นตอน พร้อมมีการติดแท็กที่เหมาะสม</t>
  </si>
  <si>
    <t>ตอบกลับอยู่ใน SLA ไม่มีความล่าช้า</t>
  </si>
  <si>
    <t>สถานะเคสถูกต้องและสอดคล้องกับการดำเนินงาน</t>
  </si>
  <si>
    <t>ไรเดอร์สอบถามยอดงานรวมประจำเดือน (Rider inquires about total jobs for this month)</t>
  </si>
  <si>
    <t>AA214511</t>
  </si>
  <si>
    <t>https://app.oho.chat/business/6805c0f16232119d2a1204b5/smartchat?room=69cac21d82da225f048e5d7d</t>
  </si>
  <si>
    <t>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t>
  </si>
  <si>
    <t>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t>
  </si>
  <si>
    <t>มีการตรวจสอบข้อมูลโดยอ้างอิงจากหมายเลขโทรศัพท์ของผู้ใช้งานอย่างเหมาะสม และไม่มีการเปิดเผยข้อมูลเกินความจำเป็น</t>
  </si>
  <si>
    <t>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t>
  </si>
  <si>
    <t>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t>
  </si>
  <si>
    <t>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t>
  </si>
  <si>
    <t>มีการให้ลิงก์สำหรับดำเนินการสมัคร และอ้างอิงข้อมูลตามขั้นตอนที่ถูกต้องของระบบ</t>
  </si>
  <si>
    <t>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t>
  </si>
  <si>
    <t>พนักงานมีการดูแลเคสตั้งแต่ต้นจนจบ ให้ข้อมูลครบถ้วน และเปิดโอกาสให้ลูกค้าติดต่อกลับได้เพิ่มเติม สะท้อนการดูแลแบบ end-to-end</t>
  </si>
  <si>
    <t>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t>
  </si>
  <si>
    <t>ข้อความมีโครงสร้างชัดเจน แบ่งเป็นส่วน ๆ และใช้ bullet ทำให้เข้าใจง่าย</t>
  </si>
  <si>
    <t>ใช้ภาษาสุภาพ ชัดเจน และเหมาะสมกับการให้บริการ แม้ข้อความค่อนข้างยาวแต่ยังคงความเข้าใจง่าย</t>
  </si>
  <si>
    <t>รูปแบบการตอบเหมาะสมกับเคสที่ต้องอธิบายหลายขั้นตอน โดยใช้ bullet ช่วยให้ข้อมูลไม่สับสน</t>
  </si>
  <si>
    <t>สถานะเคสถูกต้อง และสอดคล้องกับการดำเนินงาน</t>
  </si>
  <si>
    <t>ไรเดอร์สอบถามไม่สามารถลงทะเบียนวันอบรมได้ (Rider unable to register for training session)</t>
  </si>
  <si>
    <t>AA214471</t>
  </si>
  <si>
    <t>https://app.oho.chat/business/6805c0f16232119d2a1204b5/smartchat?room=69cb4f2c59f60c3ad03b6752</t>
  </si>
  <si>
    <t>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t>
  </si>
  <si>
    <t>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t>
  </si>
  <si>
    <t>การขอข้อมูลอยู่ในขอบเขตที่เหมาะสม ไม่มีการเปิดเผยข้อมูลส่วนบุคคลของบุคคลที่สาม</t>
  </si>
  <si>
    <t>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t>
  </si>
  <si>
    <t>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t>
  </si>
  <si>
    <t>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t>
  </si>
  <si>
    <t>มีการอ้างอิงข้อมูลที่ต้องใช้ในการตรวจสอบได้ถูกต้อง เช่น เลขออเดอร์และเบอร์โทร</t>
  </si>
  <si>
    <t>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t>
  </si>
  <si>
    <t>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t>
  </si>
  <si>
    <t>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t>
  </si>
  <si>
    <t>ข้อความเรียบเรียงเข้าใจง่าย แต่ยังขาดลำดับการสื่อสารที่ควรมี เช่น การทวนปัญหา → ขอข้อมูล → ให้แนวทางเบื้องต้น</t>
  </si>
  <si>
    <t>รูปแบบการตอบเหมาะสมในระดับหนึ่ง แต่ยังไม่สอดคล้องกับเคสที่ควรมีการอธิบายเพิ่มเติม</t>
  </si>
  <si>
    <t>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t>
  </si>
  <si>
    <t>ลูกค้าขอยกเลิกออเดอร์เนื่องจากไม่มีไรเดอร์รับงาน (Customer requests cancellation due to no rider accepting order)</t>
  </si>
  <si>
    <t>AA214579</t>
  </si>
  <si>
    <t>https://app.oho.chat/business/6805c0f16232119d2a1204b5/smartchat?room=69cb6cde4459ecfa198442ac</t>
  </si>
  <si>
    <t>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t>
  </si>
  <si>
    <t>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t>
  </si>
  <si>
    <t>ไม่มีการร้องขอหรือเปิดเผยข้อมูลส่วนบุคคลเกินความจำเป็น การขอข้อมูล Order ID อยู่ในขอบเขตที่เหมาะสมตามนโยบาย</t>
  </si>
  <si>
    <t>พนักงานสามารถเข้าใจเคสได้ถูกต้องว่าเป็นกรณี “ลูกค้าได้รับสินค้าไม่ครบ” และดำเนินการตรวจสอบออเดอร์ได้ตรงประเด็น</t>
  </si>
  <si>
    <t>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t>
  </si>
  <si>
    <t>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t>
  </si>
  <si>
    <t>มีการอ้างอิงข้อมูลจาก Order ID และหลักฐานที่ลูกค้าส่งมาได้ถูกต้อง</t>
  </si>
  <si>
    <t>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t>
  </si>
  <si>
    <t>พนักงานดูแลเคสต่อเนื่องจนจบ มีการติดตาม ประสานร้าน และแจ้งผลให้ลูกค้าโดยไม่ส่งต่อ ถือว่ามี ownership ที่ดี</t>
  </si>
  <si>
    <t>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t>
  </si>
  <si>
    <t>ข้อความเรียงลำดับดี มีการแบ่งช่วงการสื่อสารชัดเจน อ่านเข้าใจง่าย</t>
  </si>
  <si>
    <t>ใช้ภาษาถูกต้อง สุภาพ กระชับ และเหมาะสมกับบริบทงานบริการ</t>
  </si>
  <si>
    <t>น้ำเสียงสุภาพ มี empathy ต่อปัญหาลูกค้า ไม่มีลักษณะโต้แย้ง</t>
  </si>
  <si>
    <t>สามารถปรับรูปแบบการตอบให้เหมาะกับเคส (มีการถาม-ตอบ-ยืนยัน-ปิดเคส) ได้ดี</t>
  </si>
  <si>
    <t>ดำเนินการตาม flow ครบถ้วน ได้แก่ รับเรื่อง → ขอข้อมูล → ตรวจสอบ → ประสานร้าน → แจ้งลูกค้า → ปิดเคส</t>
  </si>
  <si>
    <t>ตอบกลับอยู่ภายใน SLA ไม่มีความล่าช้า</t>
  </si>
  <si>
    <t>การบันทึกเคสและสถานะถูกต้อง ไม่มีข้อผิดพลาด</t>
  </si>
  <si>
    <t>ลูกค้าแจ้งได้รับสินค้าไม่ครบและไม่ถูกต้อง (Customer reports missing and incorrect items)</t>
  </si>
  <si>
    <t>AA214402</t>
  </si>
  <si>
    <t>https://app.oho.chat/business/6805c0f16232119d2a1204b5/smartchat?room=69cb3cd322d9b91deb856505</t>
  </si>
  <si>
    <t>Agent มีการทักทาย แนะนำตัว และปิดการสนทนาอย่างสุภาพเ</t>
  </si>
  <si>
    <t>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t>
  </si>
  <si>
    <t>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t>
  </si>
  <si>
    <t>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t>
  </si>
  <si>
    <t>Agent ให้ข้อมูลสำคัญได้ค่อนข้างครบ</t>
  </si>
  <si>
    <t>Agent อธิบายขั้นตอนได้ค่อนข้างชัด</t>
  </si>
  <si>
    <t>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t>
  </si>
  <si>
    <t>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t>
  </si>
  <si>
    <t>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t>
  </si>
  <si>
    <t>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t>
  </si>
  <si>
    <t>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t>
  </si>
  <si>
    <t>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t>
  </si>
  <si>
    <t>น้ำเสียงเหมาะสมกับลักษณะของเคสและงานบริการ เป็นมิตร สุภาพ และให้ความรู้สึกพร้อมช่วยเหลือ</t>
  </si>
  <si>
    <t>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t>
  </si>
  <si>
    <t>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t>
  </si>
  <si>
    <t>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t>
  </si>
  <si>
    <t>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t>
  </si>
  <si>
    <t>ลูกค้าสอบถามระยะเวลาเงินคืนหลังร้านยกเลิกออเดอร์ (Customer inquires about refund time after store cancellation)</t>
  </si>
  <si>
    <t>AA214707</t>
  </si>
  <si>
    <t>https://app.oho.chat/business/6805c0f16232119d2a1204b5/smartchat?room=69cbaa12bc531d705e2d92e3</t>
  </si>
  <si>
    <t>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t>
  </si>
  <si>
    <t>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t>
  </si>
  <si>
    <t>ไม่พบการเปิดเผยข้อมูลส่วนบุคคลเกินจำเป็น และการสื่อสารอยู่ในขอบเขตนโยบายบริษัท</t>
  </si>
  <si>
    <t>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t>
  </si>
  <si>
    <t>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t>
  </si>
  <si>
    <t>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t>
  </si>
  <si>
    <t>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t>
  </si>
  <si>
    <t>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t>
  </si>
  <si>
    <t>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t>
  </si>
  <si>
    <t>ข้อความเรียงลำดับได้ดี อ่านง่าย ไม่ซับซ้อน</t>
  </si>
  <si>
    <t>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t>
  </si>
  <si>
    <t>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t>
  </si>
  <si>
    <t>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t>
  </si>
  <si>
    <t>ลูกค้าสอบถามวิธีดำเนินการเมื่อคำสั่งซื้อหมดอายุ (Customer inquires what to do when order expires)</t>
  </si>
  <si>
    <t>AA214595</t>
  </si>
  <si>
    <t>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t>
  </si>
  <si>
    <t>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t>
  </si>
  <si>
    <t>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t>
  </si>
  <si>
    <t>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t>
  </si>
  <si>
    <t>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t>
  </si>
  <si>
    <t>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t>
  </si>
  <si>
    <t>Agent อ้างอิงหมายเลขออเดอร์ 260331-QX-8165 ชัดเจน และใช้เคสจริงในการตอบ ถือว่าหัวข้อนี้ทำได้ดี</t>
  </si>
  <si>
    <t>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t>
  </si>
  <si>
    <t>Agent มี ownership สูง เห็นได้จากการ  รับเรื่อง ดำเนินการคืนเงิน ประสานไรเดอร์ ตอบกลับด้วยข้อมูลที่นำไปใช้งานต่อได้</t>
  </si>
  <si>
    <t>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t>
  </si>
  <si>
    <t>ข้อความค่อนข้างเรียงลำดับดี อ่านได้เข้าใจ แต่มีหลายประเด็นในเคสเดียวกัน ทำให้ยังสามารถสรุปแยกเป็นส่วน ๆ ได้ชัดกว่านี้</t>
  </si>
  <si>
    <t>ภาษาสุภาพ ชัดเจนพอสมควร หักเล็กน้อยเพราะบางช่วงยังสามารถย่อให้กระชับขึ้น และแยกประเด็นออเดอร์/ไรเดอร์ให้ชัดขึ้นได้</t>
  </si>
  <si>
    <t>น้ำเสียงเหมาะสม สุภาพ และมีการขออภัยต่อเหตุไม่สะดวก</t>
  </si>
  <si>
    <t>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t>
  </si>
  <si>
    <t>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t>
  </si>
  <si>
    <t>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t>
  </si>
  <si>
    <t>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t>
  </si>
  <si>
    <t>ลูกค้าขอชำระเงินให้ไรเดอร์เพิ่มเติม (Customer requests to pay rider additionally)</t>
  </si>
  <si>
    <t>AA214526</t>
  </si>
  <si>
    <t>https://app.oho.chat/business/6805c0f16232119d2a1204b5/smartchat?room=69cb62425e350a8fde9d2ee9</t>
  </si>
  <si>
    <t>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t>
  </si>
  <si>
    <t>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t>
  </si>
  <si>
    <t>Agent ขอข้อมูลเท่าที่จำเป็นต่อการตรวจสอบ และไม่พบการเปิดเผยข้อมูลเกินจำเป็น</t>
  </si>
  <si>
    <t>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t>
  </si>
  <si>
    <t>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t>
  </si>
  <si>
    <t>Agent อธิบาย process ได้ในระดับดี โดยเฉพาะการบอกเกณฑ์ 8 กิโลเมตร และการขอภาพแผนที่เพื่อประกอบการพิจารณา</t>
  </si>
  <si>
    <t>Agent ใช้ข้อมูลจากภาพแผนที่และข้อมูลที่ไรเดอร์ส่งมาในการพิจารณา ถือว่าใช้ reference ได้ถูกต้อง</t>
  </si>
  <si>
    <t>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t>
  </si>
  <si>
    <t>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t>
  </si>
  <si>
    <t>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t>
  </si>
  <si>
    <t>ข้อความเรียงลำดับดีจากรับเรื่อง → ขอข้อมูล → ขอภาพประกอบ → สรุปผลพิจารณา</t>
  </si>
  <si>
    <t>ภาษาสุภาพและชัดเจน แต่ยังไม่ค่อยกระชับในช่วงอธิบายเงื่อนไขการยกเลิก</t>
  </si>
  <si>
    <t>น้ำเสียงเหมาะสม สุภาพ และไม่โต้แย้งลูกค้า แม้ลูกค้าจะไม่พอใจกับสถานการณ์</t>
  </si>
  <si>
    <t>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t>
  </si>
  <si>
    <t>Agent ทำตาม process ได้ค่อนข้างดี  รับเรื่อง ขอข้อมูลพื้นฐาน ขอภาพแผนที่ ตรวจสอบระยะทาง เทียบกับเกณฑ์ policy สรุปผล</t>
  </si>
  <si>
    <t>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t>
  </si>
  <si>
    <t>ไรเดอร์ขอยกเลิกงาน (Rider requests job cancellation)</t>
  </si>
  <si>
    <t>AA214592</t>
  </si>
  <si>
    <t>https://app.oho.chat/business/6805c0f16232119d2a1204b5/smartchat?room=68a98afbf7cef6cd804f3d2f</t>
  </si>
  <si>
    <t>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t>
  </si>
  <si>
    <t>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t>
  </si>
  <si>
    <t>ไม่พบการขอหรือเปิดเผยข้อมูลส่วนบุคคลเกินจำเป็น และไม่พบประเด็นขัดนโยบาย</t>
  </si>
  <si>
    <t>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t>
  </si>
  <si>
    <t>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t>
  </si>
  <si>
    <t>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t>
  </si>
  <si>
    <t>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t>
  </si>
  <si>
    <t>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t>
  </si>
  <si>
    <t>Agent รับเรื่องและตอบกลับอย่างสุภาพ แต่ ownership ยังไม่เด่นมาก เพราะไม่ได้พยายามดึงข้อมูลเพิ่มเพื่อตรวจสอบให้ละเอียดขึ้น</t>
  </si>
  <si>
    <t>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t>
  </si>
  <si>
    <t>ข้อความเรียงลำดับดี อ่านเข้าใจได้ แต่ค่อนข้างยาวในบล็อกเดียว และยังไม่แยกสาระสำคัญชัดที่สุด</t>
  </si>
  <si>
    <t>ภาษาสุภาพและเข้าใจง่าย แต่ยังไม่ค่อยกระชับ เพราะอธิบายยาวในจุดที่ยังไม่ได้ยืนยันปัญหาจริงก่อน</t>
  </si>
  <si>
    <t>น้ำเสียงสุภาพ เหมาะสม และให้กำลังใจลูกค้าได้ดี</t>
  </si>
  <si>
    <t>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t>
  </si>
  <si>
    <t>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t>
  </si>
  <si>
    <t>เวลารอรับบริการ 0:01:17 = ผ่านเกณฑ์รับแชทภายใน 3 นาที เวลารับบริการ 0:00:51 และตอบได้รวดเร็วมาก</t>
  </si>
  <si>
    <t>มีการปิดเคสเรียบร้อย และจากชื่อแท็ก/บริบทถือว่าสอดคล้องกับเคสเรื่องงานน้อย</t>
  </si>
  <si>
    <t>ไรเดอร์ร้องเรียนงานน้อย (Rider complains about low job volume)</t>
  </si>
  <si>
    <t>Anucha Makundin</t>
  </si>
  <si>
    <t>AA215763</t>
  </si>
  <si>
    <t>https://app.oho.chat/business/6805c0f16232119d2a1204b5/smartchat?room=682c72baf55fe33cb47c2f43</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</si>
  <si>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t>
  </si>
  <si>
    <t>ไม่พบการเปิดเผยข้อมูลส่วนบุคคลเกินความจำเป็น
เงื่อนไขที่ใช้หักคะแนนตามไฟล์:
ไม่เข้ากลุ่มพลาด</t>
  </si>
  <si>
    <t>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t>
  </si>
  <si>
    <t>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t>
  </si>
  <si>
    <t>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t>
  </si>
  <si>
    <t>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t>
  </si>
  <si>
    <t>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t>
  </si>
  <si>
    <t>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t>
  </si>
  <si>
    <t>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t>
  </si>
  <si>
    <t>ภาษากระชับ ชัดเจน และไม่มีความกำกวม
เงื่อนไขที่ใช้หักคะแนนตามไฟล์:
ไม่เข้ากลุ่มพลาด</t>
  </si>
  <si>
    <t>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t>
  </si>
  <si>
    <t>ไรเดอร์สอบถามค่ารอบไม่สอดคล้องกับระยะทาง (Rider inquires about fare not matching distance)</t>
  </si>
  <si>
    <t>ไรเดอร์ติดต่อเข้ามาแจ้งปัญหาเกี่ยวกับ ค่ารอบไม่สอดคล้องกับระยะทางจริง โดยระบุว่า ระยะทาง 14 กิโลเมตร แต่ได้ค่ารอบเพียง 84 บาท ซึ่งเป็นการร้องเรียนเชิงรายได้/ค่าชดเชยของออเดอร์
ในบทสนทนา ก่อนถึงแอดมินมีข้อความอัตโนมัติจากแชทบอทขอข้อมูลเบื้องต้น ได้แก่
ชื่อ-นามสกุล
เลข RR
เบอร์โทร
สาเหตุปัญหา
หมายเลข Order
แม้ไรเดอร์จะไม่ได้พิมพ์ข้อมูลครบตามรูปแบบบอท แต่เมื่อถึงฝั่งแอดมิน พบว่าแอดมินสามารถอ้างอิง หมายเลขคำสั่งซื้อ 260402-QZ-5262 ได้ชัดเจน และอธิบายผลการตรวจสอบว่า
หน้าแอปแสดงระยะทาง 11 กม.
ระยะทางที่วิ่งจริง 14 กม.
จะส่งเรื่องขอรับเงินชดเชยส่วนต่าง 3 กม.
เป็นเงิน 21 บาท
เงินจะเข้าบัญชีธนาคารไทยพาณิชย์ภายใน 2 วันทำการ</t>
  </si>
  <si>
    <t>https://drive.google.com/open?id=1L42T5JvpzGCagc9ekvjX9UuC_vjXFzMg</t>
  </si>
  <si>
    <t>AA216147</t>
  </si>
  <si>
    <t>https://app.oho.chat/business/6805c0f16232119d2a1204b5/smartchat?room=69bcedeabf0216780dd029ac</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</si>
  <si>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</si>
  <si>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</si>
  <si>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t>
  </si>
  <si>
    <t>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t>
  </si>
  <si>
    <t>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t>
  </si>
  <si>
    <t>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t>
  </si>
  <si>
    <t>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</si>
  <si>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</si>
  <si>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</si>
  <si>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</si>
  <si>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</si>
  <si>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ไรเดอร์สอบถามการโอนเงินและการหักเงินอัตโนมัติ (Rider inquires about automatic deduction and payout method)</t>
  </si>
  <si>
    <t>ไรเดอร์ติดต่อเข้ามาสอบถามเรื่อง เงินประกัน/การโอนเงินเข้าบัญชี โดยถามว่า
“หักอัตโนมัติหรอครับ”
“โอนเข้าบัญชี”
“หรือต้องกดถอนเองไหม”
จากบทสนทนา แอดมินตอบกลับโดยแนบภาพการรับโอนเงินเข้าบัญชี Robinhood และแจ้งว่า
“พี่ไรเดอร์จะต้องถูกหักเงินประกันเรียบร้อยและมียอดเกิน 100 บาท ภายใน 18:00 น. นะครับ”</t>
  </si>
  <si>
    <t>https://drive.google.com/open?id=1cRbB4PcOD2DPSougP183p57DmdIXTK4b</t>
  </si>
  <si>
    <t>AA216358</t>
  </si>
  <si>
    <t>https://app.oho.chat/business/6805c0f16232119d2a1204b5/smartchat?room=683c2d2c79c71e830e43e05b</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</si>
  <si>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</si>
  <si>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</si>
  <si>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</si>
  <si>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</si>
  <si>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</si>
  <si>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</si>
  <si>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</si>
  <si>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</si>
  <si>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</si>
  <si>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</si>
  <si>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</si>
  <si>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ไรเดอร์สอบถามการใช้งานแอประหว่างขับรถ (Rider inquires about app usage while driving)</t>
  </si>
  <si>
    <t>เคสนี้เป็นกรณี ไรเดอร์สอบถามแนวทางการใช้งานแอป Robinhood Rider ระหว่างที่ตนเองสั่งอาหารและกำลังเดินทาง โดยต้องการทราบว่า ควรปิดแอปไรเดอร์ก่อนหรือไม่ เพราะกังวลว่า หากมีงานจริงเด้งเข้ามาระหว่างนั้น อาจถูกมองว่า เข้าข่ายขายทุจริต
แอดมินตอบว่า หากไรเดอร์มีการสั่งอาหาร ระบบอาจมีการเปลี่ยนแปลงได้ และหากต้องการให้ช่วยตรวจสอบเพิ่มเติมสามารถแจ้งรายละเอียดเข้ามาอีกครั้งได้ ก่อนปิดการสนทนาเมื่อไรเดอร์ตอบกลับว่า “ครับ”</t>
  </si>
  <si>
    <t>https://drive.google.com/open?id=1hBXZ6Alu87dIspPG3cGLZdqXsnEFW9wg</t>
  </si>
  <si>
    <t>AA216186</t>
  </si>
  <si>
    <t>https://app.oho.chat/business/6805c0f16232119d2a1204b5/smartchat?room=69bd5c5b0df1d28b00e844f1</t>
  </si>
  <si>
    <t>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t>
  </si>
  <si>
    <t>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t>
  </si>
  <si>
    <t>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t>
  </si>
  <si>
    <t>คำตอบเข้าใจง่ายและพอมีแนวทางต่อให้ร้านค้า แต่ยังไม่ได้เรียงเป็น step ชัดเจนมาก</t>
  </si>
  <si>
    <t>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t>
  </si>
  <si>
    <t>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t>
  </si>
  <si>
    <t>ข้อความเรียงลำดับดี อ่านเข้าใจง่าย และแบ่งสาระได้ชัดเจน</t>
  </si>
  <si>
    <t>ภาษาโดยรวมสุภาพ ชัดเจน และไม่พบถ้อยคำที่ทำให้เข้าใจคลาดเคลื่อน</t>
  </si>
  <si>
    <t>ร้านค้าสอบถามสถานะการเปิดรับออเดอร์ของระบบ (Merchant inquires whether the platform is still accepting orders)</t>
  </si>
  <si>
    <t>เคสนี้เป็นกรณี ร้านค้าติดต่อสอบถามเรื่องการเข้าสู่ระบบร้านค้า โดยร้านค้าแจ้งภาพหน้าจอปัญหาการล็อกอิน และสอบถามเพิ่มเติมว่า เมื่อล็อกอินได้แล้ว ยังต้องรับออเดอร์อยู่หรือไม่
แอดมินตอบกลับว่า
หากเข้าสู่ระบบได้แล้ว สามารถขายสินค้าได้ตามปกติ
ร้านค้า ยังสามารถดำเนินการและทำขายสินค้าได้ตามปกติ
หากยังไม่สามารถเข้าสู่ระบบได้ ให้แจ้งข้อมูลเข้ามาเพื่อช่วยตรวจสอบเพิ่มเติม
จากนั้นมีการปิดบทสนทนาอย่างสุภาพ</t>
  </si>
  <si>
    <t>https://drive.google.com/open?id=176eJuf-7q3iXcj7vPH9dqqBrp5rx3AUo</t>
  </si>
  <si>
    <t>AA216034</t>
  </si>
  <si>
    <t>https://app.oho.chat/business/6805c0f16232119d2a1204b5/smartchat?room=6985baab6304134404db69cd</t>
  </si>
  <si>
    <t>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t>
  </si>
  <si>
    <t>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t>
  </si>
  <si>
    <t>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t>
  </si>
  <si>
    <t>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t>
  </si>
  <si>
    <t>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t>
  </si>
  <si>
    <t>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t>
  </si>
  <si>
    <t>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t>
  </si>
  <si>
    <t>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t>
  </si>
  <si>
    <t>ภาษาโดยรวมสุภาพ กระชับ และเข้าใจง่าย</t>
  </si>
  <si>
    <t>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t>
  </si>
  <si>
    <t>ไรเดอร์แจ้งจัดส่งแล้วแต่จบงานไม่ได้ (Rider reports delivered but unable to complete job)</t>
  </si>
  <si>
    <t>ไรเดอร์ติดต่อเข้ามาแจ้งว่า จัดส่งออเดอร์เรียบร้อยแล้ว แต่งานยังจบไม่ได้ พร้อมแนบรูปภาพประกอบเข้ามาในแชท โดยเกี่ยวข้องกับออเดอร์ 260403-QZ-9752
ในเคสนี้ แอดมินทักทายและแนะนำตัว จากนั้นตรวจสอบออเดอร์และสอบถามยืนยันกับไรเดอร์ว่าได้จัดส่งอาหารให้ลูกค้าเรียบร้อยแล้วใช่หรือไม่ เมื่อไรเดอร์ตอบยืนยันว่า “ใช่ครับ” แอดมินจึงดำเนินการปิดงานแทนไรเดอร์ให้เรียบร้อย พร้อมสอบถามเพิ่มเติมว่าต้องการให้ช่วยตรวจสอบเรื่องอื่นอีกหรือไม่ ก่อนปิดการสนทนาอย่างสุภาพ</t>
  </si>
  <si>
    <t>https://drive.google.com/open?id=1oTyyh1ape1hXN7_k2T6DO4_f-LX2g9ji</t>
  </si>
  <si>
    <t>AA216040</t>
  </si>
  <si>
    <t>https://app.oho.chat/business/6805c0f16232119d2a1204b5/smartchat?room=683bc95cb470e3d09fe82493</t>
  </si>
  <si>
    <t>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t>
  </si>
  <si>
    <t>ไม่พบการเปิดเผยข้อมูลส่วนบุคคลเกินจำเป็น และการสื่อสารอยู่ในขอบเขตของเคส จึงไม่ควรถูกหักคะแนนในหัวข้อนี้</t>
  </si>
  <si>
    <t>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t>
  </si>
  <si>
    <t>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t>
  </si>
  <si>
    <t>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t>
  </si>
  <si>
    <t>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t>
  </si>
  <si>
    <t>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t>
  </si>
  <si>
    <t>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t>
  </si>
  <si>
    <t>ข้อความเรียงลำดับดี อ่านง่าย และแบ่งสาระได้ชัดเจน</t>
  </si>
  <si>
    <t>ภาษาโดยรวมสุภาพ กระชับ และเข้าใจง่าย ไม่พบข้อความกำกวมหรือใช้ถ้อยคำผิดความหมาย</t>
  </si>
  <si>
    <t>น้ำเสียงสุภาพ เหมาะสมกับสถานการณ์ และใช้ถ้อยคำบริการได้ดีตลอดบทสนทนา</t>
  </si>
  <si>
    <t>ลูกค้าสอบถามสถานะร้านค้าไม่อัปเดตในระบบ (Customer inquires about shop status not updating in system)</t>
  </si>
  <si>
    <t>เคสนี้เป็นกรณี ผู้ติดต่อสอบถามข้อมูลสถานะออเดอร์ โดยแจ้งหมายเลขออเดอร์ 260403-RA-0453 และระบุว่า ระบบยังไม่อัปเดตสถานะ
แอดมินตรวจสอบแล้วแจ้งว่า
ออเดอร์ 260403-RA-0453 สถานะถูก ยกเลิกแล้ว
และมี คืนเงินลูกค้าเรียบร้อยแล้ว
จากนั้นสอบถามต่อว่าต้องการให้ช่วยตรวจสอบข้อมูลหรือมีปัญหาอื่นเพิ่มเติมหรือไม่
ก่อนปิดการสนทนาอย่างสุภาพ</t>
  </si>
  <si>
    <t>https://drive.google.com/open?id=1vgggpmsWg-QOl5XbQBdg-C2YD7d4eMtL</t>
  </si>
  <si>
    <t>AA216333</t>
  </si>
  <si>
    <t>https://app.oho.chat/business/6805c0f16232119d2a1204b5/smartchat?room=68f19e8e71255d68a377dd51</t>
  </si>
  <si>
    <t>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t>
  </si>
  <si>
    <t>ไม่พบการเปิดเผยข้อมูลส่วนบุคคลเกินความจำเป็น และข้อมูลที่ใช้เป็นส่วนหนึ่งของการตรวจสอบเคส</t>
  </si>
  <si>
    <t>เวลารอรับบริการ 37 วินาที อยู่ในเกณฑ์ SLA
Tag “ปัญหาก่อนการจัดส่ง - ร้านค้าไม่กดรับออเดอร์” สอดคล้องกับลักษณะเคส</t>
  </si>
  <si>
    <t>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t>
  </si>
  <si>
    <t>แอดมินแจ้งว่าเข้าเงื่อนไขชดเชยและส่งเรื่องแล้ว แต่ยังไม่ได้บอกว่าจะได้เท่าไร และได้เงินเมื่อไร</t>
  </si>
  <si>
    <t>แอดมินอธิบายว่าตรวจสอบแล้ว เข้าเงื่อนไข และจะส่งเรื่องให้
แต่ยังเรียงขั้นตอนไม่ชัด ทำให้อ่านแล้วเข้าใจได้ไม่ทันที</t>
  </si>
  <si>
    <t>แอดมินเข้าใจว่าเป็นปัญหาเวลารอหน้าร้านเกินเกณฑ์ และส่งเรื่องชดเชยให้ทันที</t>
  </si>
  <si>
    <t>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t>
  </si>
  <si>
    <t>ข้อความจัดลำดับดี อ่านแล้วลื่น เข้าใจง่าย และแยกประเด็นสำคัญออกมาได้ชัดเจน</t>
  </si>
  <si>
    <t>ภาพรวมของภาษาเขียนสุภาพ อ่านแล้วเข้าใจง่าย และไม่มีคำที่ทำให้ตีความผิดหรือสับสน</t>
  </si>
  <si>
    <t>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t>
  </si>
  <si>
    <t>ไรเดอร์สอบถามค่ารอบไม่ตรงกับระยะทาง (Rider inquires about fare mismatch with distance)</t>
  </si>
  <si>
    <t>เคสนี้เป็นกรณี ไรเดอร์แจ้งปัญหาเรื่องเวลารอหน้าร้านนาน โดยส่งภาพออเดอร์เข้ามาให้ตรวจสอบ และต้องการแจ้งเรื่อง เวลารอเกินมาตรฐาน
จากการตรวจสอบ แอดมินแจ้งว่า
เคสนี้ เวลาเข้าร้านหน้าร้านเกิน 20 นาที
ระยะเวลาที่หน้าร้านคำนวณได้ 40 นาที
เป็นไปตามเงื่อนไขการชดเชยเวลา
จึงดำเนินการ ส่งเรื่องชดเชยเวลารอหน้าร้าน
และปิดท้ายด้วยการเสนอความช่วยเหลือเพิ่มเติมและปิดการสนทนาอย่างสุภาพ</t>
  </si>
  <si>
    <t>https://drive.google.com/open?id=125U4286nbMWJrTwXTbYXy5oleU1l9dgT</t>
  </si>
  <si>
    <t>AA216873</t>
  </si>
  <si>
    <t>https://app.oho.chat/business/6805c0f16232119d2a1204b5/smartchat?room=6860833eb4e10cacf520d128</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</si>
  <si>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t>
  </si>
  <si>
    <t>ไม่มีการเปิดเผยข้อมูลคนอื่น และไม่ได้ให้ข้อมูลส่วนตัวเกินจำเป็น</t>
  </si>
  <si>
    <t>เคสนี้รอไม่นาน (ประมาณ 55 วินาที) และเลือกหัวข้อเคสตรงกับเรื่องที่ลูกค้าถาม</t>
  </si>
  <si>
    <t>คำตอบตรงกับเคส แอดมินอธิบายว่าไม่พบเอกสารปี 2568 เพราะไม่มีการหักภาษี จึงไม่มีข้อมูลในระบบ ถือว่าตอบตรงและไม่พบข้อมูลผิด</t>
  </si>
  <si>
    <t>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t>
  </si>
  <si>
    <t>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t>
  </si>
  <si>
    <t>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t>
  </si>
  <si>
    <t>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t>
  </si>
  <si>
    <t>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t>
  </si>
  <si>
    <t>ภาษาสุภาพ ชัดเจน และไม่มีคำที่ทำให้เข้าใจผิด</t>
  </si>
  <si>
    <t>น้ำเสียงสุภาพ เหมาะกับเคสทั่วไป</t>
  </si>
  <si>
    <t>ไรเดอร์สอบถามเอกสารภาษี 50 ทวิ ของปีล่าสุด (Rider inquires about latest withholding tax certificate (50 Tawi))</t>
  </si>
  <si>
    <t>เคสนี้เป็นกรณี ไรเดอร์สอบถามเรื่องหนังสือรับรอง/เอกสาร 50 ทวิ เนื่องจากในแอปไม่พบเอกสารปี 2568 ให้ดาวน์โหลด จึงสอบถามว่าต้องดำเนินการอย่างไร
แอดมินชี้แจงว่า สามารถดาวน์โหลดเอกสารผ่านแอปได้ในกรณีที่มีการหักภาษี ณ ที่จ่าย แต่กรณีนี้ Robinhood ไม่มีการหักภาษี ณ ที่จ่าย จึงไม่แสดงเอกสารดังกล่าวในระบบ และหากต้องการให้ช่วยตรวจสอบเพิ่มเติม แอดมินขอข้อมูลเพื่อประสานงานต่อ</t>
  </si>
  <si>
    <t>https://drive.google.com/open?id=1Yij07TvJw3uh4RO7XO8UPA7EPqPni-yg</t>
  </si>
  <si>
    <t>AA216861</t>
  </si>
  <si>
    <t>https://app.oho.chat/business/6805c0f16232119d2a1204b5/smartchat?room=682ff603399441f005d7f252</t>
  </si>
  <si>
    <t>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t>
  </si>
  <si>
    <t>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t>
  </si>
  <si>
    <t>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t>
  </si>
  <si>
    <t>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t>
  </si>
  <si>
    <t>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t>
  </si>
  <si>
    <t>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t>
  </si>
  <si>
    <t>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t>
  </si>
  <si>
    <t>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t>
  </si>
  <si>
    <t>ข้อความเรียงลำดับดี อ่านเข้าใจง่าย และแบ่งสาระได้ชัดเจนว่า ตรวจสอบอะไร พบอะไร และต้องรออะไรต่อ</t>
  </si>
  <si>
    <t>ภาษาเข้าใจง่าย สุภาพ และสื่อสารตรงประเด็น ไม่มีข้อความกำกวมหรือเยิ่นเย้อเกินจำเป็น</t>
  </si>
  <si>
    <t>น้ำเสียงสุภาพ เหมาะสมกับสถานการณ์ และมีการใช้ถ้อยคำที่ช่วยให้การสื่อสารดูเป็นมิตรและมืออาชีพ</t>
  </si>
  <si>
    <t>ไรเดอร์แจ้งเบอร์ร้านค้าไม่ถูกต้อง (Rider reports incorrect merchant phone number)</t>
  </si>
  <si>
    <t>เคสนี้เป็นกรณี ไรเดอร์สอบถามเรื่องลูกค้ายกเลิกออเดอร์ โดยไรเดอร์ส่งภาพประกอบและแจ้งว่าลูกค้าทักมาบอกว่ายกเลิกแล้ว แต่ระบบยังไม่ชัดเจน จึงติดต่อเข้ามาให้ช่วยตรวจสอบ
แอดมินตรวจสอบแล้วแจ้งว่า
สำหรับออเดอร์หมายเลข 260404-RB-3308 ตอนนี้ ไม่สามารถติดต่อร้านค้าได้
จึง ยังไม่สามารถยกเลิกออเดอร์ได้ทันที
และแนะนำให้ไรเดอร์ รอร้านค้ารับแชทหรือยืนยันการยกเลิกก่อน
จากนั้นมีการสอบถามเพิ่มเติมว่าไรเดอร์ต้องการให้ช่วยอะไรต่อหรือไม่
เมื่อลูกค้าแจ้งว่า ไม่มีครับ ขอบคุณครับ แอดมินจึงปิดการสนทนา</t>
  </si>
  <si>
    <t>https://drive.google.com/open?id=1cFgVNdPkGpRsi1Fe7L1kJBAaBEDPYZ53</t>
  </si>
  <si>
    <t>AA216748</t>
  </si>
  <si>
    <t>https://app.oho.chat/business/6805c0f16232119d2a1204b5/smartchat?room=690810f236f651ce99f54a5a</t>
  </si>
  <si>
    <t>ไม่พบการเปิดเผยข้อมูลส่วนบุคคลเกินจำเป็น และไม่พบการสื่อสารที่ขัดต่อ Policy จึงไม่ควรถูกหักคะแนนในหัวข้อนี้</t>
  </si>
  <si>
    <t>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t>
  </si>
  <si>
    <t>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t>
  </si>
  <si>
    <t>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t>
  </si>
  <si>
    <t>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t>
  </si>
  <si>
    <t>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t>
  </si>
  <si>
    <t>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t>
  </si>
  <si>
    <t>ข้อความเรียงลำดับดี อ่านเข้าใจง่าย และแบ่งช่วงเปิด รับเรื่อง และปิดเคสได้ชัดเจน</t>
  </si>
  <si>
    <t>ภาษาโดยรวมสุภาพ กระชับ และเข้าใจง่าย ไม่พบถ้อยคำที่ทำให้เข้าใจคลาดเคลื่อน</t>
  </si>
  <si>
    <t>ลูกค้าร้องเรียนคุณภาพบริการล่าช้าและเปรียบเทียบกับคู่แข่ง (Customer complains about slow service and compares with competitors)</t>
  </si>
  <si>
    <t>เคสนี้เป็นกรณี ไรเดอร์/ผู้ใช้งานติดต่อสอบถามเรื่องออเดอร์ล่าช้าและมีการแจ้งว่าจะขอยอดดูแผนฟอลพิเศษ โดยในบทสนทนามีการอธิบายบริบทเกี่ยวกับร้านค้าที่อาจปล่อยให้ไรเดอร์รอนานก่อนเอาอาหารลงสุดท้าย และลูกค้าต้องการให้ประสานงานหรือช่วยตรวจสอบเพิ่มเติม
แอดมินตอบรับเรื่อง แจ้งว่าจะดำเนินการประสานงานให้ และเมื่อไม่ได้รับการตอบกลับเพิ่มเติมจึงขออนุญาตจบการสนทนา พร้อมแจ้งว่าสามารถติดต่อกลับมาได้อีกหากต้องการให้ช่วยต่อ</t>
  </si>
  <si>
    <t>https://drive.google.com/open?id=1rNEgbJLkq53U77wZxIjiDCkM7kHA2sSz</t>
  </si>
  <si>
    <t>AA216825</t>
  </si>
  <si>
    <t>https://app.oho.chat/business/6805c0f16232119d2a1204b5/smartchat?room=6975b0f60a6d366a26c3cc69</t>
  </si>
  <si>
    <t>มีการทักทายพร้อมแนะนำชื่อแอดมิน และมีข้อความปิดการสนทนาโดยเรียกชื่อแอดมินครบถ้วน จึงถือว่าผ่านมาตรฐานของหัวข้อนี้</t>
  </si>
  <si>
    <t>ไม่พบการเปิดเผยข้อมูลส่วนบุคคลเกินจำเป็น และการสื่อสารยังอยู่ในขอบเขตของการช่วยเหลือเคสออเดอร์</t>
  </si>
  <si>
    <t>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t>
  </si>
  <si>
    <t>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t>
  </si>
  <si>
    <t>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t>
  </si>
  <si>
    <t>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t>
  </si>
  <si>
    <t>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t>
  </si>
  <si>
    <t>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t>
  </si>
  <si>
    <t>ข้อความแบ่งย่อหน้าและลำดับการอธิบายชัด อ่านง่าย</t>
  </si>
  <si>
    <t>ภาษาโดยรวมสุภาพ ชัดเจน และเข้าใจง่าย</t>
  </si>
  <si>
    <t>น้ำเสียงสุภาพ เหมาะสมกับสถานการณ์ และสื่อสารเชิงช่วยเหลือได้ดี</t>
  </si>
  <si>
    <t>ไรเดอร์แจ้งร้านค้าปิดกิจการแล้ว (Rider reports merchant has permanently closed)</t>
  </si>
  <si>
    <t>เคสนี้เป็นกรณี ไรเดอร์แจ้งปัญหาติดต่อร้านค้าไม่ได้ / ขอให้ช่วยยกเลิกงาน สำหรับออเดอร์ 260404-RB-2789
จากบทสนทนา แอดมินตรวจสอบแล้วแจ้งว่า
สถานะคำสั่งซื้อในขณะนั้น ร้านค้ายังไม่ได้กดรับออเดอร์
หากไรเดอร์ติดต่อร้านไม่ได้เกิน 10 นาที ให้แจ้งกลับมาเพื่อให้แอดมินช่วย กดยกเลิกออเดอร์ด้วยเหตุผลติดต่อร้านค้าไม่ได้
และหากลูกค้าไม่สะดวกยกเลิก ก็สามารถแจ้งแอดมินเพื่อดำเนินการยกเลิกได้
จากนั้นแอดมินสอบถามเพิ่มเติมและปิดการสนทนาอย่างสุภาพ</t>
  </si>
  <si>
    <t>https://drive.google.com/file/d/18qCt7ewS3ONkrss7dECpo4ZSHgJX0xYU/view?usp=drive_link</t>
  </si>
  <si>
    <t>AA217134</t>
  </si>
  <si>
    <t>https://app.oho.chat/business/6805c0f16232119d2a1204b5/smartchat?room=69534257339bdec5debf11bb</t>
  </si>
  <si>
    <t>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t>
  </si>
  <si>
    <t>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t>
  </si>
  <si>
    <t>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t>
  </si>
  <si>
    <t>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t>
  </si>
  <si>
    <t>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t>
  </si>
  <si>
    <t>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t>
  </si>
  <si>
    <t>ข้อความเรียงลำดับดี อ่านง่าย และแบ่งช่วงเปิด แจ้งผล และปิดบทสนทนาได้ชัดเจน</t>
  </si>
  <si>
    <t>ภาษาโดยรวมสุภาพ กระชับ และเข้าใจง่าย ไม่พบปัญหาเชิงภาษาที่ทำให้ตีความยาก</t>
  </si>
  <si>
    <t>ไรเดอร์ขอยกเลิกงานเนื่องจากติดต่อร้านไม่ได้ (Rider requests cancellation due to unable to contact merchant)</t>
  </si>
  <si>
    <t>เคสนี้เป็นกรณี ไรเดอร์ติดต่อสอบถามสถานะคำสั่งซื้อ เนื่องจาก ติดต่อร้านค้าไม่ได้ และสอบถามเกี่ยวกับออเดอร์หมายเลข 260405-RB-7651
แอดมินตรวจสอบแล้วแจ้งว่า
ร้านค้า กดรับออเดอร์เรียบร้อยแล้ว
ไรเดอร์ สามารถเดินทางไปยังร้านค้าได้
และขอให้เมื่อไรเดอร์ถึงร้านและได้รับออเดอร์แล้ว ให้ทักกลับเข้ามาอีกครั้ง
จากนั้นปิดการสนทนาอย่างสุภาพ พร้อมแจ้งว่าสามารถติดต่อกลับมาได้อีกหากต้องการความช่วยเหลือเพิ่มเติม</t>
  </si>
  <si>
    <t>https://drive.google.com/open?id=1qPJp6uoNasimcKA0K_SG8XOgYM-Jo5P2</t>
  </si>
  <si>
    <t>AA217255</t>
  </si>
  <si>
    <t>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t>
  </si>
  <si>
    <t>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t>
  </si>
  <si>
    <t>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t>
  </si>
  <si>
    <t>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t>
  </si>
  <si>
    <t>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t>
  </si>
  <si>
    <t>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t>
  </si>
  <si>
    <t>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t>
  </si>
  <si>
    <t>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t>
  </si>
  <si>
    <t>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t>
  </si>
  <si>
    <t>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t>
  </si>
  <si>
    <t>เคสนี้เป็นกรณี ไรเดอร์แจ้งว่าไม่สามารถติดต่อร้านค้าได้ สำหรับออเดอร์ 260405-RB-9823 และส่งภาพหน้าจอประกอบเข้ามาให้ตรวจสอบ
แอดมินขอข้อมูลเพิ่มเติมตามกระบวนการ จากนั้นตรวจสอบแล้วแจ้งผลว่า กรณีนี้ติดต่อร้านค้าไม่ได้ จึงมีการ ยกเลิกออเดอร์ในระบบไรเดอร์ และ ไรเดอร์ได้รับค่าเที่ยวเรียบร้อยแล้ว ก่อนปิดการสนทนาอย่างสุภาพ</t>
  </si>
  <si>
    <t>https://drive.google.com/open?id=1Jq_iEP-R-_g3JVNHeyyApkrNWD9qk__k</t>
  </si>
  <si>
    <t>AA217198</t>
  </si>
  <si>
    <t>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t>
  </si>
  <si>
    <t>ไม่พบการเปิดเผยข้อมูลส่วนบุคคลเกินจำเป็น และการให้ข้อมูลยังอยู่ในขอบเขตของการตรวจสอบเคส</t>
  </si>
  <si>
    <t>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t>
  </si>
  <si>
    <t>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t>
  </si>
  <si>
    <t>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t>
  </si>
  <si>
    <t>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t>
  </si>
  <si>
    <t>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t>
  </si>
  <si>
    <t>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t>
  </si>
  <si>
    <t>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t>
  </si>
  <si>
    <t>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t>
  </si>
  <si>
    <t>ไรเดอร์สอบถามสถานะการเชื่อมต่อระบบไอดีและการจ่ายงาน (Rider inquires about account system connection and job assignment status)</t>
  </si>
  <si>
    <t>เคสนี้เป็นกรณี ไรเดอร์ขอให้ตรวจสอบสถานะบัญชี/ระบบไอดี ว่าเชื่อมระบบปกติหรือไม่ เนื่องจากไรเดอร์รอระบบจ่ายงานอยู่และต้องการความมั่นใจว่าบัญชีไม่ได้มีปัญหา
แอดมินตรวจสอบแล้วแจ้งว่า
รหัส RR623388 มีสถานะ ปกติ
ไม่มีการระงับบัญชี
หากพบปัญหาเรื่องงานน้อย เป็นไปได้ว่าเกิดจาก ปริมาณคำสั่งซื้อในพื้นที่และช่วงเวลา
การมองเห็นและได้รับงานเป็นการจัดสรรโดย ระบบ AI อัตโนมัติ
จากนั้นแอดมินปิดการสนทนาอย่างสุภาพ</t>
  </si>
  <si>
    <t>https://drive.google.com/open?id=1NTdPd-xGMh6BGFftTalKhaqFg9Xj7IZt</t>
  </si>
  <si>
    <t>AA217356</t>
  </si>
  <si>
    <t>https://app.oho.chat/business/6805c0f16232119d2a1204b5/smartchat?room=69d2587d987b0433ad53dbbf</t>
  </si>
  <si>
    <t>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t>
  </si>
  <si>
    <t>เคสนี้มีการขอข้อมูลเพื่อใช้ในการยืนยันและตรวจสอบร้านค้า ซึ่งโดยหลักถือว่าเป็นข้อมูลที่เกี่ยวข้องกับการดำเนินการในเคสจริง</t>
  </si>
  <si>
    <t>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t>
  </si>
  <si>
    <t>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t>
  </si>
  <si>
    <t>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t>
  </si>
  <si>
    <t>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t>
  </si>
  <si>
    <t>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t>
  </si>
  <si>
    <t>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t>
  </si>
  <si>
    <t>ข้อความเรียงลำดับดี อ่านง่าย และลำดับบทสนทนาเข้าใจได้ชัดเจน</t>
  </si>
  <si>
    <t>ภาษาโดยรวมสุภาพ ชัดเจน และเข้าใจง่าย ไม่พบข้อความกำกวมหรือใช้คำไม่เหมาะสม</t>
  </si>
  <si>
    <t>น้ำเสียงสุภาพ เป็นมิตร และเหมาะสมกับเคสลักษณะขอความช่วยเหลือด้านระบบ</t>
  </si>
  <si>
    <t>ร้านค้าสอบถามร้านไม่แสดงบนแอป (Merchant inquires why shop is not visible on the app)</t>
  </si>
  <si>
    <t>เคสนี้เป็นกรณี ร้านค้าสอบถามปัญหาการยืนยันตัวตน/ชื่อร้านไม่แสดงตามปกติในระบบ โดยส่งภาพหน้าจอประกอบและแจ้งว่า ทำไมชื่อร้านยังไม่แสดงแบบเดิม
จากนั้นร้านค้าให้ข้อมูลเพิ่มเติมเพื่อใช้ในการตรวจสอบ ได้แก่
ชื่อร้าน/สาขา
เบอร์โทรที่ใช้ลงทะเบียน
หมายเลขร้าน Shop ID 388725
ชื่อ-นามสกุลเจ้าของกิจการ พร้อมเลขท้ายบัตรประชาชน
แอดมินรับเรื่อง ตรวจสอบ และแจ้งว่า ได้ดำเนินการเรียบร้อยแล้ว พร้อมให้ร้านค้าลองตรวจสอบอีกครั้ง เมื่อร้านค้าตอบว่า ปกติแล้วค่ะ ขอบคุณค่ะ แอดมินจึงปิดการสนทนาอย่างสุภาพ</t>
  </si>
  <si>
    <t>https://drive.google.com/file/d/1kRNSdcbGn60POvOjrupgaXX1_Gu9smbM/view?usp=drive_link</t>
  </si>
  <si>
    <t>AA217343</t>
  </si>
  <si>
    <t>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t>
  </si>
  <si>
    <t>ไม่พบการเปิดเผยข้อมูลส่วนบุคคลเกินจำเป็น และการสื่อสารยังอยู่ในขอบเขตของเคสหน้างาน</t>
  </si>
  <si>
    <t>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t>
  </si>
  <si>
    <t>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t>
  </si>
  <si>
    <t>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t>
  </si>
  <si>
    <t>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t>
  </si>
  <si>
    <t>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t>
  </si>
  <si>
    <t>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t>
  </si>
  <si>
    <t>ข้อความเรียงลำดับดี อ่านง่าย และแบ่งขั้นตอนชัดเจน</t>
  </si>
  <si>
    <t>ภาษาโดยรวมสุภาพ ชัดเจน และเข้าใจง่าย เหมาะกับบริบทงานบริการ</t>
  </si>
  <si>
    <t>น้ำเสียงสุภาพ เหมาะสมกับสถานการณ์ และให้ความช่วยเหลืออย่างเป็นมืออาชีพตลอดบทสนทนา</t>
  </si>
  <si>
    <t>ไรเดอร์แจ้งร้านค้าไม่สามารถเตรียมออเดอร์ได้เนื่องจากไม่มีรหัส (Rider reports merchant unable to process order due to missing access code)</t>
  </si>
  <si>
    <t>เคสนี้เป็นกรณี ไรเดอร์โทรคอนเฟิร์มออเดอร์กับร้านก่อนเดินทางมาแล้ว แต่เมื่อมาถึงร้าน เด็กร้านแจ้งว่าไม่มีรหัสเข้าร้านและเจ้าของร้านไม่อยู่ ทำให้ไม่สามารถดำเนินการรับอาหารได้ตามปกติ
ช่วงแรกแอดมินให้แนวทางในกรณีที่ ร้านยังสะดวกทำออเดอร์ แม้จะยังกดรับคำสั่งซื้อไม่ได้ แต่ต่อมาไรเดอร์แจ้งเพิ่มว่า ร้านเก็บของแล้วและปิดร้านแล้ว จึงเปลี่ยนแนวทางเป็นให้ไรเดอร์ ติดต่อลูกค้าเพื่อขอให้ลูกค้ากดยกเลิกออเดอร์เองก่อน เพราะระบบจะคืนเงินได้เร็วกว่า และหากลูกค้าไม่กดยกเลิก จึงให้ไรเดอร์ กลับมาแจ้งแอดมินเพื่อช่วยยกเลิกออเดอร์ต่อ</t>
  </si>
  <si>
    <t>https://drive.google.com/open?id=1GgANeovJ8xS1JwGBQww6M8_rAudaWwCu</t>
  </si>
  <si>
    <t>AA217212</t>
  </si>
  <si>
    <t>https://app.oho.chat/business/6805c0f16232119d2a1204b5/smartchat?room=687514d6e56dee4a23320fa7</t>
  </si>
  <si>
    <t>ไม่พบการเปิดเผยข้อมูลส่วนบุคคลเกินจำเป็น และข้อมูลที่ขอเป็นข้อมูลที่ใช้เพื่อดำเนินการตรวจสอบเคสโดยตรง</t>
  </si>
  <si>
    <t>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t>
  </si>
  <si>
    <t>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t>
  </si>
  <si>
    <t>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t>
  </si>
  <si>
    <t>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t>
  </si>
  <si>
    <t>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t>
  </si>
  <si>
    <t>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t>
  </si>
  <si>
    <t>ข้อความเรียงลำดับดี อ่านง่าย และสื่อสารเป็นขั้นตอนพอสมควร</t>
  </si>
  <si>
    <t>ไรเดอร์แจ้งไม่สามารถยกเลิกงานในแอปได้ (Rider reports unable to cancel job in app)</t>
  </si>
  <si>
    <t>เคสนี้เป็นกรณี ไรเดอร์แจ้งว่ากดยกเลิกออเดอร์เองไม่ได้ โดยแจ้งว่าลูกค้าโทรมายกเลิกแล้ว แต่ไรเดอร์ไม่สามารถกดยกเลิกในระบบเองได้ จึงติดต่อแอดมินเพื่อขอความช่วยเหลือ
แอดมินขอข้อมูลเพิ่มเติมเพื่อตรวจสอบ จากนั้นตรวจสอบออเดอร์ 260405-RB-8850 แล้วแจ้งว่า สามารถกดยกเลิกให้ไรเดอร์เรียบร้อยแล้ว ต่อมามีการแจ้งเพิ่มเติมว่าได้ เปิดงานใหม่ให้อีกครั้ง และเมื่อไรเดอร์ยืนยันว่าใช้งานได้แล้ว แอดมินจึงปิดการสนทนาอย่างสุภาพ</t>
  </si>
  <si>
    <t>https://drive.google.com/file/d/1kNCWyegwLMPwuFC6uxdTgBYXxDknU3Zs/view?usp=sharing</t>
  </si>
  <si>
    <t>AA217056</t>
  </si>
  <si>
    <t>https://app.oho.chat/business/6805c0f16232119d2a1204b5/smartchat?room=6833fb4750e7bed9fa8a414e</t>
  </si>
  <si>
    <t>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t>
  </si>
  <si>
    <t>ไม่พบการเปิดเผยข้อมูลส่วนบุคคลเกินจำเป็น และการให้ข้อมูลยังอยู่ในขอบเขตของเคสตรวจสอบระยะทางและค่าชดเชย</t>
  </si>
  <si>
    <t>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t>
  </si>
  <si>
    <t>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t>
  </si>
  <si>
    <t>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t>
  </si>
  <si>
    <t>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t>
  </si>
  <si>
    <t>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t>
  </si>
  <si>
    <t>แอดมินไม่ได้เพียงตอบผลตรวจสอบ แต่แจ้งต่อชัดเจนว่าจะได้รับเงินเมื่อใด ถือว่ามี ownership และแจ้ง next step ครบถ้วน</t>
  </si>
  <si>
    <t>ข้อความเรียงลำดับดี อ่านง่าย และแยกสาระสำคัญชัดเจน</t>
  </si>
  <si>
    <t>น้ำเสียงสุภาพ เหมาะสม และมีการขออภัยในความไม่สะดวก ซึ่งเหมาะกับกรณีที่ไรเดอร์ได้รับผลกระทบเรื่องระยะทางและรายได้</t>
  </si>
  <si>
    <t>ไรเดอร์ขอเงินชดเชยระยะทางจัดส่ง (Rider requests distance compensation)</t>
  </si>
  <si>
    <t>เคสนี้เป็นกรณี ไรเดอร์สอบถามเรื่องระยะทางไปร้านค้าไม่ตรงกับระยะทางจริง สำหรับออเดอร์ 260405-RB-6287 โดยไรเดอร์ส่งภาพหน้าจอแผนที่ประกอบและแจ้งว่า ระยะทางจากร้านค้าไปบ้านลูกค้า 3.2 กิโลเมตร
แอดมินตรวจสอบข้อมูลแล้วแจ้งว่า
หมายเลขออเดอร์ 260405-RB-6287
ตรวจสอบพบว่า หน้าแอปแสดงระยะทาง 2 กม.
แต่ ระยะทางที่วิ่งจริง 3 กม.
จึงดำเนินการ รับเรื่องชดเชยค่าส่วนต่างระยะทาง 1 กิโลเมตร
แจ้งว่าจะได้รับเงิน 7 บาท
และแจ้ง timeline ว่าเงินจะเข้า ภายใน 2–3 วันทำการ</t>
  </si>
  <si>
    <t>https://drive.google.com/open?id=1raIizp9v97ZxKJMumQvMxIYToyRjBCmq</t>
  </si>
  <si>
    <t>AA217295</t>
  </si>
  <si>
    <t>https://app.oho.chat/business/6805c0f16232119d2a1204b5/smartchat?room=69d2450685d3434760e62606</t>
  </si>
  <si>
    <t>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t>
  </si>
  <si>
    <t>ไม่พบการขอหรือเปิดเผยข้อมูลส่วนบุคคลเกินจำเป็น และเป็นการให้คำแนะนำการใช้งานแอปในระดับทั่วไป จึงไม่พบจุดที่ขัด policy</t>
  </si>
  <si>
    <t>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t>
  </si>
  <si>
    <t>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t>
  </si>
  <si>
    <t>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t>
  </si>
  <si>
    <t>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t>
  </si>
  <si>
    <t>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t>
  </si>
  <si>
    <t>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t>
  </si>
  <si>
    <t>ข้อความสั้น ชัด อ่านง่าย และไม่ทำให้ลูกค้าสับสนในเชิงภาษา</t>
  </si>
  <si>
    <t>ภาษาโดยรวมกระชับ สุภาพ และเข้าใจง่าย</t>
  </si>
  <si>
    <t>น้ำเสียงสุภาพ เป็นมิตร และเหมาะสมกับเคสสอบถามการใช้งานทั่วไป</t>
  </si>
  <si>
    <t>ร้านค้าสอบถามการตั้งค่าเสียงแจ้งเตือนออเดอร์ (Merchant inquires about order notification sound settings)</t>
  </si>
  <si>
    <t>เคสนี้เป็นกรณี ร้านค้าสอบถามปัญหาในแอป Robinhood Shop โดยแจ้งว่า เวลาเปิดรับออเดอร์เข้า แต่ไม่มีเสียงแจ้งเตือน จึงต้องตั้งค่าตรงไหน
แอดมินรับเรื่องและแนะนำเบื้องต้นให้ร้านค้า ออกจากระบบแล้วเข้าสู่ระบบใหม่อีกครั้ง ต่อมาเมื่อร้านค้าแจ้งว่า โอเคค่ะ / ขอบคุณนะคะ / ไม่มีอะไรจะสอบถามแล้ว แอดมินจึงปิดการสนทนาอย่างสุภาพ</t>
  </si>
  <si>
    <t>https://drive.google.com/open?id=1Jg70eeIEVIdAewih_9lvK91t3lbVrkhu</t>
  </si>
  <si>
    <t>AA217279</t>
  </si>
  <si>
    <t>https://app.oho.chat/business/6805c0f16232119d2a1204b5/smartchat?room=68c16d232b690886ab90f0f7</t>
  </si>
  <si>
    <t>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t>
  </si>
  <si>
    <t>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t>
  </si>
  <si>
    <t>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t>
  </si>
  <si>
    <t>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t>
  </si>
  <si>
    <t>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t>
  </si>
  <si>
    <t>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t>
  </si>
  <si>
    <t>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t>
  </si>
  <si>
    <t>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t>
  </si>
  <si>
    <t>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t>
  </si>
  <si>
    <t>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t>
  </si>
  <si>
    <t>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t>
  </si>
  <si>
    <t>ไรเดอร์ติดต่อเข้ามาแจ้งว่า ยางแตกและร้านยางธรรมดาไม่มีใบเสร็จ จึงสอบถามว่าควรดำเนินการอย่างไร พร้อมแจ้งว่ามีหลักฐานการสั่งซื้อยางจาก Shopee และส่งรูปภาพประกอบเข้ามาเพิ่มเติม
ในเคสนี้ แอดมินแจ้งว่า หากไม่มีใบเสร็จจะไม่สามารถเปิดระบบให้ได้ จากนั้นแนะนำให้ไรเดอร์ส่งข้อมูลและหลักฐานเข้ามาก่อน เพื่อให้แอดมินส่งเรื่องพิจารณาอีกครั้ง แอดมินมีการขอรูปหน้าจอรายละเอียดการสั่งซื้อที่ชัดเจน เช่น วันที่สั่งซื้อ และเมื่อได้รับรูปเพิ่มเติมแล้ว แจ้งว่าจะส่งเรื่องพิจารณาให้ พร้อมสอบถามเพิ่มเติมก่อนปิดการสนทนา</t>
  </si>
  <si>
    <t>https://drive.google.com/open?id=1ww_ssAQfF4AyPGMAdIeAiRTD5b8aAm9p</t>
  </si>
  <si>
    <t>AA217246</t>
  </si>
  <si>
    <t>https://app.oho.chat/business/6805c0f16232119d2a1204b5/smartchat?room=68647ab4400af571df91dafd</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</si>
  <si>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</si>
  <si>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</si>
  <si>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</si>
  <si>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</si>
  <si>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</si>
  <si>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</si>
  <si>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</si>
  <si>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</si>
  <si>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</si>
  <si>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</si>
  <si>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</si>
  <si>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ไรเดอร์ขอยกเลิกงานเนื่องจากระยะทางไม่ตรง (Rider requests cancellation due to incorrect distance)</t>
  </si>
  <si>
    <t>เคสนี้เป็นกรณี ไรเดอร์ขอให้ช่วยยกเลิกงาน เนื่องจากระยะทางที่แสดงในระบบไม่ตรงกับระยะทางจริง โดยไรเดอร์แจ้งตั้งแต่ต้นว่า ต้องการยกเลิกงานเพราะระยะทางไม่ตรง และส่งภาพหน้าจอประกอบหลายภาพ รวมถึงอธิบายเพิ่มเติมว่าในแอปแสดงระยะทางน้อยกว่าความเป็นจริง ทำให้ไม่สะดวกในการรับงานต่อ
ระหว่างการสนทนา ไรเดอร์สอบถามเรื่องผลกระทบหากยกเลิกเอง เช่น คะแนน การโดนจำกัดสิทธิ์ และค่าปรับต่าง ๆ ขณะที่แอดมินอธิบายเงื่อนไขการยกเลิกและแนวทางดำเนินการหลายแบบ ก่อนสุดท้ายมีการแจ้งว่า ดำเนินการยกเลิกออเดอร์ 260405-RB-9857 เรียบร้อยแล้ว</t>
  </si>
  <si>
    <t>https://drive.google.com/open?id=1pWoTLIfXvgNgKWIuS34SAAxtQ3LTqPho</t>
  </si>
  <si>
    <t>AA217691</t>
  </si>
  <si>
    <t>https://app.oho.chat/business/6805c0f16232119d2a1204b5/smartchat?room=69d3506bcebf2e14736d18d0</t>
  </si>
  <si>
    <t>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t>
  </si>
  <si>
    <t>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t>
  </si>
  <si>
    <t>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t>
  </si>
  <si>
    <t>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t>
  </si>
  <si>
    <t>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t>
  </si>
  <si>
    <t>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t>
  </si>
  <si>
    <t>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t>
  </si>
  <si>
    <t>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t>
  </si>
  <si>
    <t>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t>
  </si>
  <si>
    <t>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t>
  </si>
  <si>
    <t>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t>
  </si>
  <si>
    <t>ลูกค้าแจ้งปุ่มยกเลิกออเดอร์กดไม่ได้ (Customer reports unable to press cancel order button)</t>
  </si>
  <si>
    <t>เคสนี้เป็นกรณี ลูกค้าต้องการยกเลิกออเดอร์ แต่ไม่สามารถกดยกเลิกได้ โดยลูกค้าแจ้งว่า ปุ่มยกเลิกเองกดไม่ได้ และต้องการสอบถามว่าต้องทำอย่างไรต่อ
แอดมินตรวจสอบแล้วแจ้งว่า
ออเดอร์ 260406-RC-6501
หากไม่สามารถยกเลิกได้ ระบบประเมินการยกเลิกเองได้เมื่อถึงเวลาที่กำหนด
เวลาที่ระบุคือประมาณ 13:57 น.
แอดมินแนะนำให้ลูกค้าลองกดยกเลิกอีกครั้งตามเวลา
และแจ้งว่าจะรบกวนสอบถามเพิ่มเติม แต่หลังจากนั้นไม่มีการตอบกลับจากลูกค้า
สุดท้ายแอดมินปิดการสนทนา</t>
  </si>
  <si>
    <t>https://drive.google.com/open?id=1zc7GsIGKak4a1s4s7EO8qK0ROejeLsnO</t>
  </si>
  <si>
    <t>AA217958</t>
  </si>
  <si>
    <t>https://app.oho.chat/business/6805c0f16232119d2a1204b5/smartchat?room=6964a70c206e1e47ec04a12f</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</si>
  <si>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</si>
  <si>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</si>
  <si>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t>
  </si>
  <si>
    <t>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t>
  </si>
  <si>
    <t>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t>
  </si>
  <si>
    <t>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t>
  </si>
  <si>
    <t>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t>
  </si>
  <si>
    <t>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</si>
  <si>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</si>
  <si>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</si>
  <si>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t>
  </si>
  <si>
    <t>ไรเดอร์สอบถามสถานะการจ่ายเงินค่ารอบ (Rider inquires about payout status)</t>
  </si>
  <si>
    <t>ไรเดอร์ติดต่อเข้ามาสอบถามว่า เงินค่ารอบจะออกภายในวันนี้หรือไม่ โดยเป็นการสอบถามสถานะการจ่ายเงินรอบของระบบ
จากบทสนทนา แอดมินตอบกลับว่าให้ รอตรวจสอบภายในวันนี้ก่อนเวลา 22:00 น. และแจ้งว่า หากมีการเปลี่ยนแปลง จะมีประกาศผ่านแอป Robinhood Rider อีกครั้ง หลังจากไรเดอร์ตอบรับทราบ แอดมินจึงปิดการสนทนาอย่างสุภาพ</t>
  </si>
  <si>
    <t>https://drive.google.com/open?id=1hvnv0IMgyLsjeVkrPC1n109D8FMiHnZv</t>
  </si>
  <si>
    <t>AA217913</t>
  </si>
  <si>
    <t>https://app.oho.chat/business/6805c0f16232119d2a1204b5/smartchat?room=6878f5f27a687013112528f4</t>
  </si>
  <si>
    <t>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t>
  </si>
  <si>
    <t>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t>
  </si>
  <si>
    <t>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t>
  </si>
  <si>
    <t>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t>
  </si>
  <si>
    <t>ไรเดอร์ติดต่อเข้ามาสอบถามว่า วันนี้เงินไม่เข้า โดยเป็นการติดตามสถานะเงินรอบในวันดังกล่าว
จากบทสนทนา แอดมินตอบกลับว่าให้ รอตรวจสอบอีกครั้งภายในวันนี้ก่อนเวลา 22:00 น. และแจ้งว่า หากมีการเปลี่ยนแปลง จะมีประกาศแจ้งให้ทราบผ่านแอป Robinhood Rider หลังจากนั้นแอดมินเปิดโอกาสให้ผู้ติดต่อสอบถามเพิ่มเติม และปิดการสนทนาอย่างสุภาพ</t>
  </si>
  <si>
    <t>https://drive.google.com/open?id=16s0VSxO9-ztcFRm_tEu57dDGiM7KlXY5</t>
  </si>
  <si>
    <t>AA217763</t>
  </si>
  <si>
    <t>https://app.oho.chat/business/6805c0f16232119d2a1204b5/smartchat?room=69d36ffe36d9cc09569144c8</t>
  </si>
  <si>
    <t>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t>
  </si>
  <si>
    <t>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t>
  </si>
  <si>
    <t>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t>
  </si>
  <si>
    <t>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t>
  </si>
  <si>
    <t>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t>
  </si>
  <si>
    <t>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t>
  </si>
  <si>
    <t>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t>
  </si>
  <si>
    <t>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t>
  </si>
  <si>
    <t>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t>
  </si>
  <si>
    <t>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t>
  </si>
  <si>
    <t>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t>
  </si>
  <si>
    <t>ร้านค้าสอบถามแนวทางกระตุ้นยอดขายหลังกลับมาเปิดร้าน (Merchant inquires about strategies to boost sales after reopening)</t>
  </si>
  <si>
    <t>ร้านค้าติดต่อเข้ามาโดยเลือกเมนู ติดต่อแอดมิน ผ่าน Rich Menu ก่อนที่ระบบแชทบอทจะตอบกลับอัตโนมัติในลักษณะสำหรับ เรื่องร้องเรียนและหมายเลขออเดอร์ ซึ่งยังไม่ตรงกับเจตนาของผู้ติดต่อในครั้งนี้
ต่อมาร้านค้าแจ้งคำถามที่ชัดเจนว่า “จะกลับมาเปิดร้านใหม่ค่ะ ต้องกระตุ้นร้านยังไงบ้างคะ” ซึ่งเป็นลักษณะคำถามเชิง แนะนำ/ให้คำปรึกษาเพื่อเพิ่มโอกาสให้ร้านกลับมามียอดขาย ไม่ใช่เรื่องร้องเรียนหรือการติดตามออเดอร์
จากบทสนทนา แอดมินตอบกลับโดยให้คำแนะนำหลายด้าน เช่น
ใช้ภาพอาหารและภาพปกร้านที่สวยงาม
จัดทำโปรโมชั่นและส่วนลด
แชร์ลิงก์ร้านในโซเชียลมีเดียพื้นที่ใกล้เคียง
ติดตามเคล็ดลับและกิจกรรมผ่านเพจ Robinhood Merchant Shop
พร้อมแนบลิงก์เพจให้ร้านค้าติดตามเพิ่มเติม จากนั้นปิดการสนทนาอย่างสุภาพ
โดยภาพรวมถือว่าเป็นเคสที่แอดมิน ตอบตรงเจตนาคำถามและให้คำแนะนำเชิงใช้งานได้จริง แต่ยังมีจุดที่ควรพิจารณาในมุม QA เช่น SLA, ความครบถ้วนของคำแนะนำเชิงปฏิบัติ, และ การใช้ลิงก์ภายนอกในคำตอบ</t>
  </si>
  <si>
    <t>https://drive.google.com/open?id=1iycaqBqnsuRv1kPSygbpPssrMdCV9A-9</t>
  </si>
  <si>
    <t>AA217847</t>
  </si>
  <si>
    <t>https://app.oho.chat/business/6805c0f16232119d2a1204b5/smartchat?room=69d249bebd8a9b38a8862a70</t>
  </si>
  <si>
    <t>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t>
  </si>
  <si>
    <t>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</si>
  <si>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t>
  </si>
  <si>
    <t>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t>
  </si>
  <si>
    <t>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t>
  </si>
  <si>
    <t>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t>
  </si>
  <si>
    <t>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t>
  </si>
  <si>
    <t>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t>
  </si>
  <si>
    <t>ข้อความอ่านง่าย เรียงลำดับดี และเข้าใจได้ตรงประเด็น
เงื่อนไขที่ใช้หักคะแนนตามไฟล์:
ไม่เข้ากลุ่มพลาด จึงประเมินที่ 5/5</t>
  </si>
  <si>
    <t>ภาษาสุภาพ กระชับ และชัดเจน เหมาะสมกับเคสบริการทั่วไป
เงื่อนไขที่ใช้หักคะแนนตามไฟล์:
ไม่เข้ากลุ่มพลาด จึงประเมินที่ 5/5</t>
  </si>
  <si>
    <t>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t>
  </si>
  <si>
    <t>ไรเดอร์แจ้งออเดอร์ค้างสถานะบนระบบ (Rider reports order stuck in system status)</t>
  </si>
  <si>
    <t>ลูกค้าติดต่อเข้ามาแจ้งหมายเลขออเดอร์ 260405-RC-0773 และให้ข้อมูลเพิ่มเติมว่าออเดอร์ดังกล่าว ค้างตั้งแต่เมื่อวาน ซึ่งสะท้อนว่าปัญหาสถานะออเดอร์ส่งผลต่อการใช้งานต่อเนื่องของลูกค้า
จากบทสนทนา แอดมินรับเรื่องและแจ้งว่าจะตรวจสอบออเดอร์ดังกล่าว จากนั้นอัปเดตว่าได้ ส่งเรื่องปรับสถานะออเดอร์เรียบร้อยแล้ว และขณะนี้อยู่ระหว่างดำเนินการ พร้อมทั้งขออภัยในความไม่สะดวก และแจ้งว่าลูกค้า สามารถสั่งออเดอร์อื่นได้ตามปกติ ก่อนสอบถามเพิ่มเติมว่าต้องการความช่วยเหลือด้านอื่นหรือไม่
เมื่อลูกค้าตอบกลับว่า “ok ครับ ขอบคุณครับ” แอดมินจึงปิดการสนทนา
โดยภาพรวมถือว่าเป็นเคสที่แอดมิน รับเรื่องและดำเนินการได้ตรงประเด็น มีการอัปเดตสถานะชัดเจน และช่วยลดผลกระทบเชิงการใช้งานของลูกค้าได้ในระดับหนึ่ง</t>
  </si>
  <si>
    <t>https://drive.google.com/open?id=15hpPC3AJmD48zlXVXE3Rq_VNeDl4RjoP</t>
  </si>
  <si>
    <t>AA217764</t>
  </si>
  <si>
    <t>https://app.oho.chat/business/6805c0f16232119d2a1204b5/smartchat?room=68d0f705b9a0f5e4813ddbc3</t>
  </si>
  <si>
    <t>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t>
  </si>
  <si>
    <t>ไม่พบการเปิดเผยข้อมูลส่วนบุคคลเกินจำเป็น
เงื่อนไขที่ใช้หักคะแนนตามไฟล์:
ไม่เข้ากลุ่มพลาด จึงประเมินที่ 10/10</t>
  </si>
  <si>
    <t>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t>
  </si>
  <si>
    <t>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t>
  </si>
  <si>
    <t>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t>
  </si>
  <si>
    <t>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t>
  </si>
  <si>
    <t>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t>
  </si>
  <si>
    <t>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t>
  </si>
  <si>
    <t>เงื่อนไขที่ใช้หักคะแนนตามไฟล์:
ไม่เข้ากลุ่มพลาด จึงประเมินที่ 5/5</t>
  </si>
  <si>
    <t>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t>
  </si>
  <si>
    <t>ไรเดอร์ร้องเรียนการรับออเดอร์ของร้านค้าและขอให้ประสานงานเพื่ออบรมร้านค้า (Rider complains about merchant order handling and requests coordination for merchant coaching)</t>
  </si>
  <si>
    <t>ไรเดอร์ติดต่อเข้ามาเพื่อเสนอแนะว่า เจ้าหน้าที่ร้าน 3 คนไม่รู้ระบบ และสอบถามว่าเจ้าหน้าที่สามารถ ติดต่อทางร้านเพื่ออบรมการรับออเดอร์ของร้าน ได้หรือไม่
จากบทสนทนา แอดมินตอบว่า จะติดต่อกับทางเจ้าของร้าน เพื่อแจ้งข้อมูลดังกล่าวให้รับทราบและพัฒนาการให้บริการต่อไป แต่จากการตรวจสอบเพิ่มเติม ไม่พบการสอบถามหมายเลขออเดอร์หรือข้อมูลร้านเพื่อยืนยันว่าร้านใดเป็นผู้มีปัญหา และ ไม่พบการโทรออกไปยังผู้จัดการสาขา 0993128888 ตามที่ควรจะมีหากมีการดำเนินการจริง
ดังนั้นเคสนี้จึงมีประเด็นสำคัญเรื่อง การรับเรื่องโดยไม่มีข้อมูลเพียงพอ และ การแจ้งว่าจะดำเนินการในสิ่งที่ไม่ปรากฏหลักฐานว่าทำจริง</t>
  </si>
  <si>
    <t>https://drive.google.com/open?id=1qaOaHrPUuUPTvp7Hr74Q4OJ84-053Lkd</t>
  </si>
  <si>
    <t>AA217612</t>
  </si>
  <si>
    <t>https://app.oho.chat/business/6805c0f16232119d2a1204b5/smartchat?room=685b488a5528cdab55c74082</t>
  </si>
  <si>
    <t>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t>
  </si>
  <si>
    <t>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t>
  </si>
  <si>
    <t>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t>
  </si>
  <si>
    <t>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t>
  </si>
  <si>
    <t>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t>
  </si>
  <si>
    <t>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t>
  </si>
  <si>
    <t>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t>
  </si>
  <si>
    <t>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t>
  </si>
  <si>
    <t>ข้อความอ่านง่ายและเป็นระเบียบ
เงื่อนไขที่ใช้หักคะแนนตามไฟล์:
ไม่เข้ากลุ่มพลาด จึงประเมินที่ 5/5</t>
  </si>
  <si>
    <t>ภาษาสุภาพและชัดเจนดี
เงื่อนไขที่ใช้หักคะแนนตามไฟล์:
ไม่เข้ากลุ่มพลาด จึงประเมินที่ 5/5</t>
  </si>
  <si>
    <t>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t>
  </si>
  <si>
    <t>ไรเดอร์ร้องเรียนการจัดสรรงานที่มีระยะทางไกลเกินความเหมาะสม (Rider complains about assignment of excessively long-distance jobs)</t>
  </si>
  <si>
    <t>ไรเดอร์ติดต่อเข้ามาในลักษณะ ร้องเรียน/สะท้อนปัญหาเชิงระบบการยิงงาน โดยแสดงความไม่พอใจว่าได้รับงานที่มี ระยะไปรับ 5–6 กิโลเมตร และมองว่าไม่คุ้มกับค่ารอบ เช่น 38 บาท อีกทั้งสะท้อนผลกระทบต่อทั้งไรเดอร์และลูกค้า เช่น
- ไรเดอร์ไม่อยากรับงาน
- ลูกค้ารออาหารนาน
- ระบบยิงงานแบบใหม่สร้างปัญหามากขึ้น
จากบทสนทนา แอดมินตอบชี้แจงว่า
- รัศมีการส่งงานอยู่ที่ 5 กิโลเมตร
- ระยะทางไปรับอาหารขึ้นอยู่กับตำแหน่งหมุดของไรเดอร์
- หากจะยกเลิกงานเพราะระยะทางไปรับ ต้องเกิน 8 กิโลเมตรจึงจะยกเลิกได้
อย่างไรก็ตาม หลังจากไรเดอร์อธิบายปัญหาเพิ่มเติมในเชิง feedback ต่อระบบยิงงานและผลกระทบเชิงปฏิบัติ แอดมินยังคงตอบซ้ำเรื่องเงื่อนไขยกเลิกงานเดิม โดยไม่ได้สะท้อนหรือรับเรื่องเชิงข้อเสนอแนะต่อระบบอย่างชัดเจน
ดังนั้น เคสนี้เป็นเคสที่แอดมิน ให้ข้อมูล policy ได้บางส่วน แต่ยัง ไม่ตอบ pain point หลักของผู้ติดต่อได้ครบถ้วน</t>
  </si>
  <si>
    <t>https://drive.google.com/open?id=1kW5p0IWfwDqPXXDpzoXDbrer5h6X0UzI</t>
  </si>
  <si>
    <t>AA218425</t>
  </si>
  <si>
    <t>https://app.oho.chat/business/6805c0f16232119d2a1204b5/smartchat?room=69d44f3124c57323cdec73b5</t>
  </si>
  <si>
    <t>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t>
  </si>
  <si>
    <t>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t>
  </si>
  <si>
    <t>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t>
  </si>
  <si>
    <t>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t>
  </si>
  <si>
    <t>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t>
  </si>
  <si>
    <t>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t>
  </si>
  <si>
    <t>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t>
  </si>
  <si>
    <t>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</si>
  <si>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และแยกเป็นขั้นตอนได้ชัดเจน
เงื่อนไขที่ใช้หักคะแนนตามไฟล์:
ไม่เข้ากลุ่มพลาด จึงประเมินที่ 5/5</t>
  </si>
  <si>
    <t>ภาษาที่ใช้สุภาพ กระชับ และเข้าใจง่าย
เงื่อนไขที่ใช้หักคะแนนตามไฟล์:
ไม่เข้ากลุ่มพลาด จึงประเมินที่ 5/5</t>
  </si>
  <si>
    <t>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t>
  </si>
  <si>
    <t>ร้านค้าสอบถามการดูรายงานยอดขายทั้งปี 2568 (Merchant inquires about annual sales report for 2025)</t>
  </si>
  <si>
    <t>ร้านค้าติดต่อเข้ามาเพื่อสอบถามเรื่อง รายงานยอดขายและใบกำกับภาษี โดยแจ้งว่าต้องการทราบ ยอดขายทั้งปี 2568 และสอบถามว่าสามารถเข้าไปดูข้อมูลดังกล่าวในแอปได้หรือไม่
จากบทสนทนา แอดมินมีการขอข้อมูลเพิ่มเติมเพื่อใช้ตรวจสอบ ได้แก่ เบอร์โทรศัพท์ร้านค้า หรือ Shop ID เมื่อร้านค้าส่งข้อมูลมาแล้ว แอดมินตรวจสอบและยืนยันชื่อร้าน จากนั้นได้ให้ข้อมูลว่า ใบกำกับภาษีและรายงานการขายของ Robinhood สามารถออกเอกสารได้เฉพาะแบบรายวันเท่านั้น ไม่มีรูปแบบรายเดือนหรือรายปี พร้อมแจ้ง 2 ช่องทางสำหรับการตรวจสอบรายงาน ได้แก่
ตรวจสอบจากอีเมลที่ลงทะเบียนไว้ ซึ่งระบบจะส่งรายงานให้เป็นประจำทุกวัน
เข้าสู่ระบบผ่าน merchant portal แล้วไปที่หัวข้อ รายงาน เลือกวันที่ที่ต้องการ และค้นหารายงาน
เมื่อร้านค้าสอบถามต่อว่า ดูยอดรวมทั้งปีในแอปไม่ได้ใช่หรือไม่ แอดมินได้ตอบชัดเจนว่า ปัจจุบันมีเฉพาะแบบรายวันเท่านั้น ไม่มีรายเดือนหรือรายปี ก่อนปิดการสนทนาอย่างสุภาพ</t>
  </si>
  <si>
    <t>https://drive.google.com/open?id=1CwQmbQ1Rq-e2XK-UW9X2vNZySFtNOeRM</t>
  </si>
  <si>
    <t>AA218241</t>
  </si>
  <si>
    <t>https://app.oho.chat/business/6805c0f16232119d2a1204b5/smartchat?room=69005271ea5d78a104e58835</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</si>
  <si>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</si>
  <si>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</si>
  <si>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</si>
  <si>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</si>
  <si>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t>
  </si>
  <si>
    <t>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</si>
  <si>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</si>
  <si>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</si>
  <si>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</si>
  <si>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ไรเดอร์สอบถามขั้นตอนเมื่อถึงจุดส่งแล้วลูกค้าไม่อยู่ (Rider inquires what to do when customer is unavailable at delivery location)</t>
  </si>
  <si>
    <t>ไรเดอร์ติดต่อเข้ามาเกี่ยวกับ ออเดอร์ที่ลูกค้าแจ้งว่าไม่อยู่ที่จุดส่งแล้ว โดยระบุว่าในระบบมีการแสดงสถานะเกี่ยวกับ ระบบรีเลย์ และสอบถามว่า ควรดำเนินการอย่างไรต่อ หลังจากนั้นไรเดอร์แจ้งเพิ่มเติมว่าได้ไปรับอาหารมาแล้ว แต่ลูกค้าไม่พอใจ พร้อมสะท้อนว่าแอดมินตอบล่าช้า
เมื่อแอดมินเข้ามาตอบ ได้ชี้แจงสาเหตุความล่าช้าว่าเกิดจากปัญหาระบบเล็กน้อยทำให้มีผู้ใช้งานติดต่อจำนวนมาก และแจ้งว่า สำหรับออเดอร์ 260407-RD-2924 ไรเดอร์ได้จัดส่งอาหารให้ลูกค้าสำเร็จแล้ว แม้ก่อนหน้านี้ลูกค้าจะแจ้งว่าไม่สะดวกรอรับ จากนั้นแอดมินแจ้งเพิ่มเติมว่า หากได้รับการติดต่อจากฝั่งลูกค้า จะดำเนินการช่วยแก้ปัญหากับลูกค้าให้ต่อ พร้อมแจ้งว่าไรเดอร์สามารถรอรับออเดอร์ถัดไปได้ตามปกติ ก่อนปิดการสนทนาอย่างสุภาพ</t>
  </si>
  <si>
    <t>https://drive.google.com/open?id=160FHhwfNkCkvUtA35xu45bUOOLJlP7FZ</t>
  </si>
  <si>
    <t>AA218220</t>
  </si>
  <si>
    <t>https://app.oho.chat/business/6805c0f16232119d2a1204b5/smartchat?room=686f59297e9c7973cd08d67f</t>
  </si>
  <si>
    <t>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t>
  </si>
  <si>
    <t>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</si>
  <si>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t>
  </si>
  <si>
    <t>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t>
  </si>
  <si>
    <t>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t>
  </si>
  <si>
    <t>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t>
  </si>
  <si>
    <t>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t>
  </si>
  <si>
    <t>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t>
  </si>
  <si>
    <t>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t>
  </si>
  <si>
    <t>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t>
  </si>
  <si>
    <t>ร้านค้าสอบถามร้านยังไม่แสดงบนแอปแม้อัปเดตข้อมูลแล้ว (Merchant inquires why shop is not visible despite updating information)</t>
  </si>
  <si>
    <t>ร้านค้าติดต่อเข้ามาแจ้งว่า ร้านยังไม่แสดงบนแอป และระบุว่าได้ดำเนินการตามข้อมูลเบื้องต้น รวมถึงอัปเดตรูปเรียบร้อยแล้ว แต่ร้านค้ายังไม่สามารถแสดงผลบนระบบได้ตามปกติ จึงต้องการให้แอดมินช่วยตรวจสอบ
จากบทสนทนา แอดมินเริ่มจากการขอข้อมูลเพิ่มเติมเพื่อใช้ตรวจสอบ ได้แก่
ชื่อร้านค้า
เบอร์โทรศัพท์ที่ลงทะเบียน
เลขบัตรประชาชน 5 ตัวท้าย
พร้อมระบุทางเลือกเพิ่มเติมกรณีไม่แน่ใจข้อมูล หรือกรณีเป็นนิติบุคคล
เมื่อร้านค้าส่งข้อมูลมาแล้ว แอดมินแจ้งว่ากำลังดำเนินการตรวจสอบ และต่อมาแจ้งผลว่าได้ อนุมัติและกดเปิดร้าน singhcoffee รหัสร้านค้า 126767 เรียบร้อยแล้ว พร้อมอธิบายต่อว่า หลังจากนี้ระบบจะ เปิด–ปิดร้านอัตโนมัติตามเวลาที่ร้านตั้งไว้ และหากต้องการปิดร้านนอกเหนือจากเวลาที่ตั้งไว้ สามารถกดปิดร้านที่หน้าแอปได้เอง ก่อนปิดการสนทนาอย่างสุภาพ</t>
  </si>
  <si>
    <t>https://drive.google.com/open?id=1-8Tfo1T2MwIMRMTMf4UXo8eTOMu320YR</t>
  </si>
  <si>
    <t>AA218323</t>
  </si>
  <si>
    <t>https://app.oho.chat/business/6805c0f16232119d2a1204b5/smartchat?room=6938eb5a52e1d5e6b4f8c602</t>
  </si>
  <si>
    <t>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t>
  </si>
  <si>
    <t>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</si>
  <si>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t>
  </si>
  <si>
    <t>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t>
  </si>
  <si>
    <t>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t>
  </si>
  <si>
    <t>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t>
  </si>
  <si>
    <t>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t>
  </si>
  <si>
    <t>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t>
  </si>
  <si>
    <t>ข้อความเรียงลำดับดี อ่านง่าย และสื่อสารตรงประเด็น
เงื่อนไขที่ใช้หักคะแนนตามไฟล์:
ไม่เข้ากลุ่มพลาด จึงประเมินที่ 5/5</t>
  </si>
  <si>
    <t>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t>
  </si>
  <si>
    <t>น้ำเสียงของแอดมินสุภาพ เหมาะสม และเป็นมิตรตลอดบทสนทนา
เงื่อนไขที่ใช้หักคะแนนตามไฟล์:
ไม่เข้ากลุ่มพลาด จึงประเมินที่ 10/10</t>
  </si>
  <si>
    <t>ไรเดอร์สอบถามกำหนดการคืนเงินประกัน (Rider inquires about deposit refund timeline)</t>
  </si>
  <si>
    <t>ไรเดอร์ติดต่อเข้ามาสอบถามเรื่อง กำหนดการคืนเงินประกัน 400 บาท โดยถามตรงประเด็นว่าเงินประกันจะคืนในวันที่เท่าใด
จากบทสนทนา แอดมินมีการทักทายและแจ้งว่ากำลังตรวจสอบข้อมูลของไรเดอร์ RR24766 จากนั้นแจ้งผลตรวจสอบว่า ขณะนี้หมายเลขดังกล่าวอยู่ในระหว่างขั้นตอนการดำเนินการ และระบบจะ โอนเงินประกันคืนในวันที่ 09/04/2026 ก่อนปิดการสนทนาอย่างสุภาพ
ภาพรวมถือว่าเป็นเคสที่แอดมิน ตอบตรงคำถาม, ให้ข้อมูลชัดเจน, และ ปิดเคสได้เหมาะสม โดยไม่มีการวนคำตอบหรือขอข้อมูลเกินจำเป็น</t>
  </si>
  <si>
    <t>https://drive.google.com/open?id=1UlfPb75ZSlkE18EJEI0eKZv6VtExVY8o</t>
  </si>
  <si>
    <t>AA218256</t>
  </si>
  <si>
    <t>https://app.oho.chat/business/6805c0f16232119d2a1204b5/smartchat?room=685c3f73fbdae2d9103093a9</t>
  </si>
  <si>
    <t>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t>
  </si>
  <si>
    <t>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</si>
  <si>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t>
  </si>
  <si>
    <t>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t>
  </si>
  <si>
    <t>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t>
  </si>
  <si>
    <t>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t>
  </si>
  <si>
    <t>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t>
  </si>
  <si>
    <t>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t>
  </si>
  <si>
    <t>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t>
  </si>
  <si>
    <t>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t>
  </si>
  <si>
    <t>ไรเดอร์สอบถามการเปิดระบบเพื่อกลับมาทำงาน (Rider inquires about reactivating account to resume work)</t>
  </si>
  <si>
    <t>ไรเดอร์ติดต่อเข้ามาสอบถามว่า สามารถเปิดระบบให้ใช้งานได้ทันทีหรือไม่ เนื่องจากต้องการกลับมาวิ่งงานในวันดังกล่าว
จากบทสนทนา แอดมินมีการตรวจสอบข้อมูลของไรเดอร์ RR781215 และแจ้งผลว่า ระบบได้เปิดการใช้งานให้เรียบร้อยแล้ว โดยไรเดอร์สามารถเข้าสู่ระบบผ่านหมายเลขโทรศัพท์มือถือได้ตามปกติ หลังจากนั้นแอดมินเปิดโอกาสให้สอบถามเพิ่มเติม และปิดการสนทนาอย่างสุภาพ
ภาพรวมถือว่าเป็นเคสที่แอดมิน ตอบตรงคำถาม, ตรวจสอบแล้วแจ้งผลชัดเจน, และสามารถให้คำตอบที่ช่วยให้ผู้ติดต่อทราบสถานะการใช้งานได้ทันที</t>
  </si>
  <si>
    <t>https://drive.google.com/open?id=1o3d11lDxEoorS13FqJxTkLNgyjRJVD9D</t>
  </si>
  <si>
    <t>AA218150</t>
  </si>
  <si>
    <t>https://app.oho.chat/business/6805c0f16232119d2a1204b5/smartchat?room=682f07bb619df15ed728c816</t>
  </si>
  <si>
    <t>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t>
  </si>
  <si>
    <t>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</si>
  <si>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t>
  </si>
  <si>
    <t>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t>
  </si>
  <si>
    <t>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t>
  </si>
  <si>
    <t>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t>
  </si>
  <si>
    <t>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t>
  </si>
  <si>
    <t>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t>
  </si>
  <si>
    <t>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t>
  </si>
  <si>
    <t>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t>
  </si>
  <si>
    <t>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t>
  </si>
  <si>
    <t>ไรเดอร์แจ้งติดค้างออเดอร์และไม่สามารถดำเนินงานต่อได้ (Rider reports being stuck on an order and unable to proceed)</t>
  </si>
  <si>
    <t>ไรเดอร์ติดต่อเข้ามาแจ้งปัญหาว่า ออเดอร์ค้างอยู่ในระบบเป็นเวลานาน ทำให้ไปต่อไม่ได้ แม้ว่าทั้งลูกค้าและร้านค้าจะยืนยันตรงกันแล้วว่า มีการยกเลิกออเดอร์เรียบร้อย แต่หน้าออเดอร์ยังคงแสดงค้างอยู่ในระบบของไรเดอร์
จากบทสนทนา ไรเดอร์อธิบายสถานการณ์ค่อนข้างชัดเจนว่าได้ โทรคุยกับทั้งร้านค้าและลูกค้าแล้ว และทุกฝ่ายเข้าใจตรงกันว่าออเดอร์ควรถูกยกเลิก แต่ระบบของไรเดอร์ยังไม่อัปเดต จึงเกิดผลกระทบต่อการทำงานต่อเนื่องของไรเดอร์
แอดมินรับทราบปัญหาและตรวจสอบ ก่อนแจ้งผลว่า ออเดอร์ 260407-RD-2653 ถูกยกเลิกให้เรียบร้อยแล้ว จากนั้นจึงปิดการสนทนาอย่างสุภาพ
โดยภาพรวมถือว่าเป็นเคสที่แอดมิน ช่วยแก้ปัญหาได้ตรงจุดและรวดเร็ว เพราะสามารถปลดสถานะค้างของออเดอร์ให้ไรเดอร์ได้จริง อย่างไรก็ตาม ยังมีจุดที่สามารถเสริมได้ในมุม QA เช่น การสะท้อนความเข้าใจต่อผลกระทบของไรเดอร์ และการให้ next step หากหน้าระบบยังค้างหลังยกเลิกแล้ว</t>
  </si>
  <si>
    <t>https://drive.google.com/open?id=1-8l9ixF3DHoXwgzzIAPR-c7iVpP5EVwb</t>
  </si>
  <si>
    <t>AA218313</t>
  </si>
  <si>
    <t>https://app.oho.chat/business/6805c0f16232119d2a1204b5/smartchat?room=69d4a6a115c42a4f7c8e43ae</t>
  </si>
  <si>
    <t>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t>
  </si>
  <si>
    <t>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</si>
  <si>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t>
  </si>
  <si>
    <t>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t>
  </si>
  <si>
    <t>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t>
  </si>
  <si>
    <t>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t>
  </si>
  <si>
    <t>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t>
  </si>
  <si>
    <t>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t>
  </si>
  <si>
    <t>ข้อความเรียงลำดับดี อ่านง่าย และเข้าใจได้ตรงประเด็น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</si>
  <si>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</si>
  <si>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t>
  </si>
  <si>
    <t>ลูกค้าสอบถามสาเหตุการคืนเงินล่าช้า (Customer inquires about reason for refund delay)</t>
  </si>
  <si>
    <t>ลูกค้าติดต่อเข้ามาสอบถามเรื่อง การคืนเงินล่าช้า หลังจากเกิดเหตุการณ์สั่งอาหารแล้ว ไม่มีคนขับรับงาน ทำให้ลูกค้ารู้สึกผิดหวังและคาดหวังว่าจะได้รับเงินคืนโดยเร็ว
จากบทสนทนา หลังลูกค้าแจ้งคำถามว่า “ทำไมคืนเงินช้าจังเลย” แอดมินได้ขอข้อมูลเพื่อตรวจสอบเพิ่มเติม โดยขอ หมายเลขคำสั่งซื้อหรือเบอร์โทรศัพท์ที่ใช้ในระบบ จากนั้นลูกค้าให้เบอร์โทรศัพท์สำหรับใช้ตรวจสอบ
ต่อมาแอดมินแจ้งผลตรวจสอบว่า ระบบจะดำเนินการคืนเงินอัตโนมัติผ่านช่องทาง KBank ภายใน 1–2 วันทำการ และแนะนำให้ลูกค้าตรวจสอบรายการเดินบัญชีเวลา 13.00 น. ของวันถัดไป หากยังไม่ได้รับเงินคืนภายในเวลาที่แจ้ง สามารถติดต่อเข้ามาอีกครั้งเพื่อให้แอดมินช่วยตรวจสอบและติดตามเงินคืนต่อได้
เมื่อลูกค้าถามย้ำว่า หมายถึงวันพรุ่งนี้เวลา 13.00 น. ใช่หรือไม่ แอดมินตอบยืนยันว่า “ใช่ค่ะ” ก่อนปิดการสนทนาอย่างสุภาพ
ภาพรวมถือว่าเป็นเคสที่แอดมิน ตอบตรงประเด็นและให้กรอบเวลาคืนเงินได้ชัดเจน แต่ยังมีบางจุดที่ควรปรับในเชิง QA เช่น SLA, ความต่อเนื่องของการตอบ, และ การแสดง empathy ต่อความผิดหวังของลูกค้า</t>
  </si>
  <si>
    <t>https://drive.google.com/open?id=14KNLvp615jF1evxQqdam5n-idul31BZw</t>
  </si>
  <si>
    <t>AA218394</t>
  </si>
  <si>
    <t>https://app.oho.chat/business/6805c0f16232119d2a1204b5/smartchat?room=69d4ca327caf9900880a6a8c</t>
  </si>
  <si>
    <t>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t>
  </si>
  <si>
    <t>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t>
  </si>
  <si>
    <t>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t>
  </si>
  <si>
    <t>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t>
  </si>
  <si>
    <t>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t>
  </si>
  <si>
    <t>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t>
  </si>
  <si>
    <t>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t>
  </si>
  <si>
    <t>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t>
  </si>
  <si>
    <t>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t>
  </si>
  <si>
    <t>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t>
  </si>
  <si>
    <t>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t>
  </si>
  <si>
    <t>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t>
  </si>
  <si>
    <t>ไรเดอร์ติดต่อเข้ามาเพื่อสอบถามว่า ต้องการกลับมาวิ่งงานอีกครั้ง แต่ลืมเบอร์โทรศัพท์ที่ผูกกับระบบเดิม จึงต้องการทราบว่าสามารถ เปลี่ยนเบอร์โทรศัพท์ในระบบ ได้หรือไม่
จากบทสนทนา แอดมินเริ่มต้นด้วยการขอข้อมูลเบื้องต้น ได้แก่
ชื่อ-นามสกุล
รหัสไรเดอร์
เบอร์โทรศัพท์
อย่างไรก็ตาม ผู้ติดต่อแจ้งว่า จำเบอร์เดิมและรหัสไรเดอร์ไม่ได้ แอดมินจึงปรับวิธีตรวจสอบโดยขอให้ผู้ติดต่อ ถ่ายรูปคู่กับบัตรประชาชนเพื่อยืนยันตัวตน และขอ เบอร์โทรศัพท์ปัจจุบัน เพิ่มเติม ซึ่งเป็นแนวทางที่เหมาะสมกับลักษณะเคสที่เกี่ยวข้องกับการเปลี่ยนแปลงข้อมูลสำคัญในระบบ
ต่อมาไรเดอร์ส่งภาพยืนยันตัวตนและแจ้งเบอร์โทรศัพท์ปัจจุบัน 0807263648 แอดมินจึงดำเนินการตรวจสอบและแจ้งว่า เปลี่ยนแปลงเบอร์โทรศัพท์ให้เรียบร้อยแล้ว พร้อมให้ไรเดอร์ลองเข้าสู่ระบบใหม่ด้วยเบอร์ดังกล่าว ภายหลังไรเดอร์ตอบกลับว่า เข้าสู่ระบบได้เรียบร้อยแล้ว จึงถือว่าเคสนี้สามารถแก้ไขปัญหาได้สำเร็จ</t>
  </si>
  <si>
    <t>https://drive.google.com/open?id=1sRG7tEiHpqDvE0JtpDXel62jwFre5QgW</t>
  </si>
  <si>
    <t>AA218646</t>
  </si>
  <si>
    <t>https://app.oho.chat/business/6805c0f16232119d2a1204b5/smartchat?room=69d38802afd563e478099aa1</t>
  </si>
  <si>
    <t>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t>
  </si>
  <si>
    <t>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t>
  </si>
  <si>
    <t>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t>
  </si>
  <si>
    <t>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t>
  </si>
  <si>
    <t>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t>
  </si>
  <si>
    <t>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t>
  </si>
  <si>
    <t>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</si>
  <si>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และจัดเป็นขั้นตอนชัดเจน
เงื่อนไขที่ใช้หักคะแนนตามไฟล์:
ไม่เข้ากลุ่มพลาด จึงประเมินที่ 5/5</t>
  </si>
  <si>
    <t>ร้านค้าสอบถามการเปลี่ยนบัญชีธนาคาร (Merchant inquires about changing bank account)</t>
  </si>
  <si>
    <t>ร้านค้าติดต่อเข้ามาเรื่อง ขอเปลี่ยนข้อมูลร้านค้า โดยแจ้งข้อมูลร้านเดิมและข้อมูลที่ต้องการเปลี่ยน พร้อมระบุว่า ต้องการเปลี่ยนชื่อผู้รับ / ชื่อบัญชีจาก “ปัทพา” เป็น “ไพลิน”
จากบทสนทนา แอดมินมีการขอข้อมูลเพิ่มเติมเพื่อใช้ตรวจสอบ ได้แก่
ชื่อร้านค้า
ชื่อผู้จดทะเบียนร้านค้า
เบอร์โทรศัพท์เจ้าของทะเบียน
เลขบัตรประชาชน (5 ตัวท้าย)
เมื่อได้รับข้อมูลแล้ว แอดมินแจ้งแนวทางดำเนินการว่า หากร้านค้าต้องการเปลี่ยนแปลงบัญชีรับเงิน สามารถส่งเอกสารเพิ่มเติมเข้ามาได้ และแจ้งรายการเอกสารที่ต้องใช้ ได้แก่
สำเนาบัตรประชาชนพร้อมลงลายมือชื่อรับรองสำเนาถูกต้อง พร้อมระบุข้อความขอแก้ไขชื่อบัญชีรับเงินในกิจการ
สำเนาหน้าสมุดบัญชีใหม่
พร้อมระบุว่าการเปลี่ยนแปลงชื่อบัญชีรับเงินต้องตรงกับชื่อเจ้าของกิจการในระบบ Robinhood เท่านั้น ก่อนปิดการสนทนาอย่างสุภาพ</t>
  </si>
  <si>
    <t>https://drive.google.com/open?id=1SJvGQvuMcJuqB63Oya_a-YoU8UWOAPhw</t>
  </si>
  <si>
    <t>AA218800</t>
  </si>
  <si>
    <t>https://app.oho.chat/business/6805c0f16232119d2a1204b5/smartchat?room=684a585c882ed13499d3e6e6</t>
  </si>
  <si>
    <t>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t>
  </si>
  <si>
    <t>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t>
  </si>
  <si>
    <t>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t>
  </si>
  <si>
    <t>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t>
  </si>
  <si>
    <t>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t>
  </si>
  <si>
    <t>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t>
  </si>
  <si>
    <t>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t>
  </si>
  <si>
    <t>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t>
  </si>
  <si>
    <t>ข้อความโดยรวมอ่านง่าย สุภาพ และเรียงลำดับพอเข้าใจได้
เงื่อนไขที่ใช้หักคะแนนตามไฟล์:
ไม่เข้ากลุ่มพลาด จึงประเมินที่ 5/5</t>
  </si>
  <si>
    <t>ภาษาที่ใช้สุภาพ กระชับ และสื่อความหมายได้ชัดเจน
เงื่อนไขที่ใช้หักคะแนนตามไฟล์:
ไม่เข้ากลุ่มพลาด จึงประเมินที่ 5/5</t>
  </si>
  <si>
    <t>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t>
  </si>
  <si>
    <t>ไรเดอร์ร้องเรียนค่ารอบไม่เพิ่มตามระยะทางและปัญหาหมุดร้าน (Rider complains fare not adjusted with distance and incorrect store location)</t>
  </si>
  <si>
    <t>ไรเดอร์ติดต่อเข้ามาเกี่ยวกับ ปัญหาระยะทางร้านค้ากับจุดนัดหมายคลาดเคลื่อน / ร้านค้าปักหมุดผิด โดยแจ้งว่าระยะทางบนระบบแสดงไกลกว่าความเป็นจริง และส่งภาพแผนที่ประกอบเพื่อยืนยันตำแหน่ง พร้อมสอบถามว่า หากไรเดอร์ยืนยันงานแล้วจะได้รับชดเชยระยะทางเพิ่มหรือไม่ ต่อมาไรเดอร์แจ้งเพิ่มเติมว่า หากไม่ได้ค่าระยะทางเพิ่ม จะไม่ไปส่งงาน
เมื่อแอดมินเข้ามาตอบ ได้แจ้งว่าจะดำเนินการตรวจสอบหมายเลขออเดอร์ 260408-RE-1089 จากนั้นมีการให้ข้อมูลเบื้องต้นเกี่ยวกับการติดต่อร้านค้า ก่อนจะสรุปผลตรวจสอบในตอนท้ายว่า ไม่สามารถดำเนินการส่งเรื่องชดเชยระยะทางให้ไรเดอร์ได้ เนื่องจากเป็นกรณี ร้านค้าปักหมุดไม่ถูกต้อง และแจ้งให้ไรเดอร์ นำสินค้าจัดส่งตามจุดหมายที่แสดงในแอปก่อนหน้านั้น พร้อมปิดการสนทนาอย่างสุภาพ</t>
  </si>
  <si>
    <t>https://drive.google.com/open?id=1elzsCEy68mpXjMuLMR3hQ_QNoYuk3sYB</t>
  </si>
  <si>
    <t>AA218661</t>
  </si>
  <si>
    <t>https://app.oho.chat/business/6805c0f16232119d2a1204b5/smartchat?room=69d46c8424c57323cdf957e2</t>
  </si>
  <si>
    <t>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t>
  </si>
  <si>
    <t>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</si>
  <si>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t>
  </si>
  <si>
    <t>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t>
  </si>
  <si>
    <t>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t>
  </si>
  <si>
    <t>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t>
  </si>
  <si>
    <t>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t>
  </si>
  <si>
    <t>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t>
  </si>
  <si>
    <t>ข้อความโดยรวมเรียงลำดับดี อ่านง่าย และเข้าใจได้ไม่ยาก
เงื่อนไขที่ใช้หักคะแนนตามไฟล์:
ไม่เข้ากลุ่มพลาด จึงประเมินที่ 5/5</t>
  </si>
  <si>
    <t>ภาษาที่ใช้สุภาพ กระชับ และสื่อความหมายได้ตรงประเด็น
เงื่อนไขที่ใช้หักคะแนนตามไฟล์:
ไม่เข้ากลุ่มพลาด จึงประเมินที่ 5/5</t>
  </si>
  <si>
    <t>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t>
  </si>
  <si>
    <t>ผู้สนใจสมัครพาร์ทเนอร์สมัครไม่ได้ (Prospective partner reports unable to register)</t>
  </si>
  <si>
    <t>ร้านค้าติดต่อเข้ามาแจ้งว่า สมัครพาร์ทเนอร์ไม่ได้ แอดมินจึงสอบถามก่อนว่าร้านค้าเคยสมัครร้านค้าไว้ก่อนหน้านี้หรือไม่ ผู้ติดต่อแจ้งว่า เคยสมัครร้านอาหารมาก่อน แต่ปัจจุบันต้องการเปิดร้านกาแฟ และลองสมัครใหม่ไม่ได้
แอดมินอธิบายว่า 1 บัตรประชาชนสามารถใช้สมัครได้ 1 ร้านค้าเท่านั้น จึงไม่สามารถสมัครร้านค้าใหม่ด้วยข้อมูลเดิมได้ และแนะนำทางออกว่า
ใช้บุคคลอื่นสมัคร
หรือหากมีร้านค้าเดิมอยู่แล้วแต่ไม่ได้เปิด สามารถเปลี่ยนแปลงข้อมูลร้านค้าเดิมได้
หลังจากนั้นแอดมินปิดการสนทนา แต่ต่อมาผู้ติดต่อส่งข้อความเพิ่มว่า “เข้าหน้าแอฟ แล้วมันเด้งออกเลย” ซึ่งเป็นอาการปัญหาการใช้งานแอปเพิ่มเติม แสดงว่าเคสยังมีประเด็นที่ยังไม่ได้รับการช่วยเหลือต่อ และการปิดเคสเกิดขึ้นก่อนที่ปัญหาจะจบจริง</t>
  </si>
  <si>
    <t>https://drive.google.com/open?id=172yvWGyCQurPOtChSjC-i_D5_s86XVQ-</t>
  </si>
  <si>
    <t>AA218608</t>
  </si>
  <si>
    <t>https://app.oho.chat/business/6805c0f16232119d2a1204b5/smartchat?room=68438f06b14ca26cdd27e89a</t>
  </si>
  <si>
    <t>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t>
  </si>
  <si>
    <t>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t>
  </si>
  <si>
    <t>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t>
  </si>
  <si>
    <t>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t>
  </si>
  <si>
    <t>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t>
  </si>
  <si>
    <t>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t>
  </si>
  <si>
    <t>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t>
  </si>
  <si>
    <t>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t>
  </si>
  <si>
    <t>ไรเดอร์ร้องเรียนร้านค้าให้บริการลูกค้าหน้าร้านก่อนคำสั่งซื้อผ่านแอปพลิเคชัน (Rider complains merchant prioritizes walk-in/phone orders over app orders)</t>
  </si>
  <si>
    <t>ไรเดอร์ติดต่อเข้ามาเพื่อ ร้องเรียนร้านค้า โดยแจ้งว่าไม่พอใจที่ไรเดอร์ทำให้ร้านค้ารอนาน และสอบถามว่า ขอเบอร์โทรของลูกค้าได้หรือไม่ พร้อมแนบภาพออเดอร์ประกอบ
จากบทสนทนา แอดมินรับเรื่องและดำเนินการตรวจสอบออเดอร์ 260408-RD-8601 จากนั้นแจ้งผลว่า ร้านค้าได้รับออเดอร์เวลา 08:37 น. และไรเดอร์มาถึงหน้าร้านเวลา 08:51 น. จึงมีระยะเวลารอประมาณ 20 นาที พร้อมชี้แจงว่าโดยปกติหากไรเดอร์ใกล้ร้าน ระบบจะเลือกไรเดอร์คนนั้น และมองว่า ลูกค้าโทรมาตามออเดอร์ไม่ผิด จากนั้นแอดมินแจ้งว่าจะ บันทึกเป็นข้อมูลการร้องเรียนสำหรับร้านค้า เพื่อรวบรวมข้อมูลในการตรวจสอบร้านค้าในลำดับต่อไป และแจ้งต่อว่า ไม่สามารถให้เบอร์ลูกค้าได้ ก่อนปิดการสนทนาอย่างสุภาพ</t>
  </si>
  <si>
    <t>https://drive.google.com/open?id=1SV1Tyi_IH3TkGvOhxRMOIH9Z0GzMcokx</t>
  </si>
  <si>
    <t>AA218621</t>
  </si>
  <si>
    <t>https://app.oho.chat/business/6805c0f16232119d2a1204b5/smartchat?room=6854dfdc35631bb59bca84e7</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</si>
  <si>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</si>
  <si>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</si>
  <si>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t>
  </si>
  <si>
    <t>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t>
  </si>
  <si>
    <t>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</si>
  <si>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</si>
  <si>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t>
  </si>
  <si>
    <t>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</si>
  <si>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</si>
  <si>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</si>
  <si>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ลูกค้าสอบถามการเพิ่มบัตรเครดิตและกรอกชื่อเรียกบัตร (Customer inquires about adding credit card and card nickname)</t>
  </si>
  <si>
    <t>ลูกค้าติดต่อเข้ามาเพื่อสอบถามเรื่อง การเพิ่มวิธีชำระเงินผ่านบัตรเครดิต โดยแจ้งว่ากรอกข้อมูลมาถึงขั้นตอนสุดท้ายแล้ว แต่ติดตรงช่อง “ชื่อเรียกบัตร” และไม่แน่ใจว่าควรกรอกอะไร
ในช่วงแรก แอดมินตอบว่าลูกค้าสามารถกรอกเป็น ชื่อธนาคารเจ้าของบัตร ได้ เช่น SCB หรือ KBANK แต่หลังจากนั้นลูกค้าแจ้งว่าได้ลองกรอก KTC แล้วแต่ยังเพิ่มบัตรไม่สำเร็จ แอดมินจึงสอบถามต่อว่าเพิ่มบัตรสำเร็จแล้วหรือไม่ และเมื่อทราบว่ายังไม่ได้ จึงขอภาพหน้าจอเพิ่มเติมเพื่อใช้ตรวจสอบ
หลังจากลูกค้าส่งภาพหน้าจอมา แอดมินตรวจสอบและอธิบายใหม่ว่า ช่องดังกล่าวต้องกรอกเป็น ชื่อบนบัตร/ชื่อของลูกค้าเป็นภาษาอังกฤษ โดย ไม่ใส่อักขระพิเศษ ไม่เว้นวรรค และไม่ต้องใส่นามสกุล จากนั้นลูกค้าลองดำเนินการอีกครั้งและแจ้งว่า เพิ่มบัตรสำเร็จแล้ว ก่อนที่แอดมินจะปิดการสนทนาอย่างสุภาพ</t>
  </si>
  <si>
    <t>https://drive.google.com/open?id=1VdnHfvCTKU4jDy5eA35pnK6EY0-x8Uyl</t>
  </si>
  <si>
    <t>AA219041</t>
  </si>
  <si>
    <t>https://app.oho.chat/business/6805c0f16232119d2a1204b5/smartchat?room=684030b86a4767f3bed0983f</t>
  </si>
  <si>
    <t>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</si>
  <si>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t>
  </si>
  <si>
    <t>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t>
  </si>
  <si>
    <t>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t>
  </si>
  <si>
    <t>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t>
  </si>
  <si>
    <t>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t>
  </si>
  <si>
    <t>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t>
  </si>
  <si>
    <t>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t>
  </si>
  <si>
    <t>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t>
  </si>
  <si>
    <t>ไรเดอร์ติดตามยอดเงินโอนไม่ครบและขอให้ตรวจสอบ (Rider follows up on incomplete payout and requests investigation)</t>
  </si>
  <si>
    <t>ไรเดอร์ติดต่อเข้ามาแจ้งปัญหาเรื่อง ยอดเงินโอนเข้าบัญชีไม่ครบ โดยระบุว่าเกิดขึ้นต่อเนื่อง 2 วัน และในวันที่ติดต่อพบว่ายอด ขาด 55 บาท พร้อมขอให้แอดมินช่วยตรวจสอบ
ระหว่างบทสนทนา ไรเดอร์ให้ข้อมูลเพิ่มเติมว่า ยอดของเมื่อวานได้รับครบแล้ว ทำให้ยอดคงเหลือที่ยังขาดจริง ณ เวลานั้นคือ 55 บาท เท่านั้น
จากบทสนทนา แอดมินรับเรื่องและแจ้งว่าจะ ส่งเรื่องตรวจสอบและประสานงานให้ พร้อมระบุว่าหากมีความคืบหน้าจะ แจ้งกลับทันที ก่อนปิดการสนทนาอย่างสุภาพ
ภาพรวมถือว่าเป็นเคสที่แอดมินมีการรับเรื่องและแสดง ownership ได้ดีในระดับหนึ่ง แต่ยังมีจุดที่ควรปรับในมุมของ ความครบถ้วนของคำตอบ, การสรุปประเด็นปัญหาให้ชัดเจน, และ การให้กรอบเวลาหรือ next step ที่ละเอียดขึ้น</t>
  </si>
  <si>
    <t>https://drive.google.com/open?id=1-tBhXBmlRoEQXffnGwaSu3taGPcplzFr</t>
  </si>
  <si>
    <t>AA219610</t>
  </si>
  <si>
    <t>https://app.oho.chat/business/6805c0f16232119d2a1204b5/smartchat?room=68bd09fc952cf4e9ebc80357</t>
  </si>
  <si>
    <t>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t>
  </si>
  <si>
    <t>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t>
  </si>
  <si>
    <t>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t>
  </si>
  <si>
    <t>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t>
  </si>
  <si>
    <t>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t>
  </si>
  <si>
    <t>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t>
  </si>
  <si>
    <t>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t>
  </si>
  <si>
    <t>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t>
  </si>
  <si>
    <t>ข้อความเรียงลำดับดี อ่านง่าย และสื่อสารเป็นขั้นตอน
เงื่อนไขที่ใช้หักคะแนนตามไฟล์:
ไม่เข้ากลุ่มพลาด จึงประเมินที่ 5/5</t>
  </si>
  <si>
    <t>ภาษาสุภาพ กระชับ และสื่อความหมายได้ชัดเจน
เงื่อนไขที่ใช้หักคะแนนตามไฟล์:
ไม่เข้ากลุ่มพลาด จึงประเมินที่ 5/5</t>
  </si>
  <si>
    <t>ไรเดอร์ขอกู้คืนบัญชี (Rider requests account recovery)</t>
  </si>
  <si>
    <t>ไรเดอร์ติดต่อเข้ามาเพื่อ ขอกู้บัญชีคืน / ขอเปิดระบบกลับมาเพื่อวิ่งงานตามปกติอีกครั้ง โดยแจ้งความประสงค์ว่า “อยากกู้บัญชีคืนครับ” จากนั้นแอดมินขอข้อมูลเบื้องต้นเพื่อใช้ตรวจสอบ ได้แก่
ชื่อ-นามสกุล
รหัสไรเดอร์ (RRxxxxx)
เบอร์โทรศัพท์
ไรเดอร์แจ้งชื่อและเบอร์โทรศัพท์ พร้อมระบุว่า จำเลข RR ไม่ได้ หลังจากนั้นแอดมินตรวจสอบข้อมูลและพบว่าเป็น รหัส RR743300 ชื่อ สหภาพ ผาลาภ จึงสอบถามยืนยันต่อว่า ต้องการกลับมาเปิดระบบเพื่อวิ่งงานตามปกติใช่หรือไม่ เมื่อไรเดอร์ตอบยืนยันว่าใช่ แอดมินจึงแจ้งขั้นตอน ยืนยันตัวตนเพื่อความปลอดภัยของข้อมูล โดยให้ถ่ายรูปตนเองคู่กับบัตรประชาชนให้เห็นใบหน้า ชื่อ-นามสกุล และเลขบัตรประชาชน 13 หลักอย่างชัดเจน พร้อมระบุหมายเหตุเรื่องการถ่ายภาพในที่แสงสว่างเพียงพอและหลีกเลี่ยงการสวมหมวกหรือแว่นกันแดด
เมื่อไรเดอร์ตอบรับทราบ แอดมินจึงปิดการสนทนาอย่างสุภาพ และแจ้งว่าสามารถติดต่อกลับเข้ามาได้อีกหากต้องการให้ช่วยตรวจสอบข้อมูลเพิ่มเติม</t>
  </si>
  <si>
    <t>https://drive.google.com/open?id=13IFBnJZ0slie165gHjS0pa-AUrc5L2ix</t>
  </si>
  <si>
    <t>AA219189</t>
  </si>
  <si>
    <t>https://app.oho.chat/business/6805c0f16232119d2a1204b5/smartchat?room=69d705b7f6bf21c5f1356265</t>
  </si>
  <si>
    <t>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t>
  </si>
  <si>
    <t>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t>
  </si>
  <si>
    <t>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t>
  </si>
  <si>
    <t>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t>
  </si>
  <si>
    <t>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t>
  </si>
  <si>
    <t>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t>
  </si>
  <si>
    <t>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t>
  </si>
  <si>
    <t>ไรเดอร์แจ้งอัปเดตข้อมูลยานพาหนะในแอปแล้ว (Rider reports updating vehicle information in app)</t>
  </si>
  <si>
    <t>ไรเดอร์ติดต่อเข้ามาเพื่อติดตามเรื่อง การอัปเดตข้อมูล/เอกสารเกี่ยวกับรถจักรยานยนต์ในระบบ โดยแจ้งว่าได้ทำการอัปเดตข้อมูลในแอปแล้ว แต่ระบบยังแสดงสถานะหรือข้อความแจ้งเตือนอยู่ จึงต้องการทราบว่าเหตุใดปัญหาจึงยังไม่หาย และต้องดำเนินการอย่างไรต่อ
จากบทสนทนาที่เห็น แอดมินรับเรื่องและให้คำแนะนำเบื้องต้นให้ไรเดอร์ ดำเนินการติดตั้งหรืออัปเดตในระบบอีกครั้ง และแจ้งว่า หากดำเนินการเรียบร้อยแล้วหรือยังพบปัญหาอยู่ ให้ส่งข้อมูล/หลักฐานเพิ่มเติมกลับเข้ามาเพื่อให้ตรวจสอบต่อ ก่อนปิดการสนทนาอย่างสุภาพ</t>
  </si>
  <si>
    <t>https://drive.google.com/open?id=1OAo096jZCqFihNxufIdKRKQUft2XGgUG</t>
  </si>
  <si>
    <t>AA219280</t>
  </si>
  <si>
    <t>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t>
  </si>
  <si>
    <t>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t>
  </si>
  <si>
    <t>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t>
  </si>
  <si>
    <t>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t>
  </si>
  <si>
    <t>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t>
  </si>
  <si>
    <t>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t>
  </si>
  <si>
    <t>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t>
  </si>
  <si>
    <t>ไรเดอร์สอบถามยอดงานและยอดเงินไม่แสดงในระบบ (Rider inquires about missing job count and earnings)</t>
  </si>
  <si>
    <t>ไรเดอร์ติดต่อเข้ามาเพื่อสอบถามเรื่อง ยอดงาน/ยอดเงินไม่แสดงในบัญชี โดยส่งภาพหน้าจอจากระบบกระเป๋าเงินในแอปประกอบ และสอบถามว่า เหตุใดยอดเงินจึงไม่ขึ้น
จากบทสนทนาที่เห็น แอดมินตอบกลับในลักษณะให้ไรเดอร์ ปิดแอปแล้วเข้าใหม่ และหากยังไม่สามารถดำเนินการได้ ให้ ลบแอปและติดตั้งใหม่อีกครั้ง จากนั้นเมื่อไม่ได้รับการตอบกลับเพิ่มเติม จึงปิดการสนทนาอย่างสุภาพ</t>
  </si>
  <si>
    <t>https://drive.google.com/open?id=1o0SRu-dCfVZI8mU1gHip4ARVyS8PFv6Q</t>
  </si>
  <si>
    <t>AA219402</t>
  </si>
  <si>
    <t>https://app.oho.chat/business/6805c0f16232119d2a1204b5/smartchat?room=683d6ff01d65c65ae91eda51</t>
  </si>
  <si>
    <t>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</si>
  <si>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t>
  </si>
  <si>
    <t>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t>
  </si>
  <si>
    <t>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t>
  </si>
  <si>
    <t>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t>
  </si>
  <si>
    <t>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t>
  </si>
  <si>
    <t>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t>
  </si>
  <si>
    <t>ไรเดอร์แจ้งระยะทางจัดส่งไกล 8 กิโลเมตร (Rider reports delivery distance of 8 km)</t>
  </si>
  <si>
    <t>ไรเดอร์ติดต่อเข้ามาแจ้งว่า ได้รับงานระยะทางไกล 8 กิโลเมตร พร้อมส่งภาพหน้าจอจากแอปประกอบ เพื่อสื่อว่าระยะทางงานค่อนข้างไกลกว่าที่กังวล และต้องการให้แอดมินช่วยตรวจสอบ
จากบทสนทนา แอดมินเปิดเคสโดยตรวจสอบข้อมูลเบื้องต้นและสอบถามยืนยันว่าเป็นข้อมูลของ RR12829 ถูกต้องหรือไม่ จากนั้นแจ้งให้ไรเดอร์ แคปภาพเส้นทางรถจักรยานยนต์ เพิ่มเติมเพื่อใช้ตรวจสอบข้อมูลต่อ แต่เมื่อไม่ได้รับการตอบกลับเพิ่มเติมในช่วงเวลาสั้น ๆ แอดมินจึงสอบถามซ้ำว่าไรเดอร์ยังอยู่ในการสนทนาหรือไม่ และปิดการสนทนา โดยแจ้งว่าสามารถส่งข้อมูลเพิ่มเติมเข้ามาให้ตรวจสอบได้ภายหลัง</t>
  </si>
  <si>
    <t>https://drive.google.com/open?id=1iEI3ZMQKbkLfcdueUXQfF74wNv7EV2h1</t>
  </si>
  <si>
    <t>AA219531</t>
  </si>
  <si>
    <t>https://app.oho.chat/business/6805c0f16232119d2a1204b5/smartchat?room=69d78d026fa40cf121b46243</t>
  </si>
  <si>
    <t>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t>
  </si>
  <si>
    <t>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t>
  </si>
  <si>
    <t>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t>
  </si>
  <si>
    <t>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t>
  </si>
  <si>
    <t>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t>
  </si>
  <si>
    <t>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t>
  </si>
  <si>
    <t>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t>
  </si>
  <si>
    <t>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t>
  </si>
  <si>
    <t>ไรเดอร์สอบถามยอดเงินถูกหักจากเงินประกัน (Rider inquires about deduction from deposit balance)</t>
  </si>
  <si>
    <t>ไรเดอร์ติดต่อเข้ามาสอบถามเรื่อง ยอดหักประกัน / ยอดค้างชำระประกัน โดยส่งภาพหน้าจอจากระบบกระเป๋าเงิน/ประวัติการเงินในแอป และสอบถามว่า ยอดหักประกันคืออะไร
จากบทสนทนา แอดมินเริ่มจากการขอข้อมูลเบื้องต้นเพิ่มเติม ได้แก่
ชื่อ-นามสกุล
รหัสไรเดอร์
เบอร์โทรศัพท์
เมื่อไรเดอร์ส่งข้อมูลมาแล้ว แอดมินตรวจสอบและแจ้งผลว่า ไรเดอร์จำเป็นต้องชำระเงินประกันค่าส่งจำนวน 400 บาทก่อน หลังจากดำเนินการครบถ้วนแล้ว จึงจะสามารถเริ่มรับงานรอบถัดไปได้ จากนั้นแอดมินเปิดโอกาสให้สอบถามเพิ่มเติม และปิดการสนทนาอย่างสุภาพ</t>
  </si>
  <si>
    <t>https://drive.google.com/open?id=1zJdtGhSLB5Pi9SxQfKAJ2KRqRivMXSxK</t>
  </si>
  <si>
    <t>AA219307</t>
  </si>
  <si>
    <t>https://app.oho.chat/business/6805c0f16232119d2a1204b5/smartchat?room=682eb386a93888122e4c65d2</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</si>
  <si>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</si>
  <si>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</si>
  <si>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t>
  </si>
  <si>
    <t>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t>
  </si>
  <si>
    <t>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</si>
  <si>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</si>
  <si>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</si>
  <si>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</si>
  <si>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</si>
  <si>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</si>
  <si>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ไรเดอร์ร้องเรียนค่ารอบไม่สอดคล้องกับระยะทางรับงาน (Rider complains fare not matching pickup distance)</t>
  </si>
  <si>
    <t>ไรเดอร์ติดต่อเข้ามาสอบถามและแสดงข้อกังวลเกี่ยวกับ การคำนวณค่ารอบและระยะทาง โดยระบุว่าออเดอร์นี้มีค่ารอบ 38 บาท แต่ระยะทางไปรับอย่างเดียวก็ประมาณ 3.9 กิโลเมตร แล้ว จึงต้องการทราบว่าระบบคำนวณอย่างไร และใช้หลักเกณฑ์ใดในการประเมินระยะทาง
ระหว่างบทสนทนา ไรเดอร์ถามต่ออย่างชัดเจนว่า
หากค่ารอบ 38 บาท ควรสอดคล้องกับระยะทางประมาณเท่าใด
ระยะทางในแอปคำนวณแบบใด
เป็นการคำนวณตาม GPS หรือเป็นเส้นทางที่ระบบกำหนดไว้
จากบทสนทนา แอดมินแจ้งเพียงว่า ระบบคำนวณระยะทางและค่ารอบถูกต้องแล้ว และต่อมาระบุเพิ่มเติมว่า การคำนวณยังเป็นไปตามตารางประกาศเดิม และยังไม่มีการเปลี่ยนแปลง อย่างไรก็ตาม แอดมินไม่ได้อธิบายให้ชัดเจนว่าระบบใช้หลักการคำนวณแบบใด หรือชี้แจงข้อสงสัยของไรเดอร์ในเชิงรายละเอียด ก่อนปิดการสนทนา
ภาพรวมจึงเป็นเคสที่ มีการตอบกลับ แต่ยังไม่สามารถคลี่คลายข้อสงสัยหลักของผู้ติดต่อได้อย่างเพียงพอ โดยเฉพาะในด้านความครบถ้วนของข้อมูลและการอธิบายหลักเกณฑ์การคำนวณ</t>
  </si>
  <si>
    <t>https://drive.google.com/open?id=1C4vGgS5wb4I6R75nLDe8hXHTwJ4WstBP</t>
  </si>
  <si>
    <t>AA219305</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</si>
  <si>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</si>
  <si>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</si>
  <si>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</si>
  <si>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</si>
  <si>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</si>
  <si>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</si>
  <si>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</si>
  <si>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</si>
  <si>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</si>
  <si>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</si>
  <si>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</si>
  <si>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ไรเดอร์ร้องเรียนการจัดสรรงานส่งผลให้ระยะเวลาจัดส่งล่าช้า (Rider complains job allocation causes delayed delivery time)</t>
  </si>
  <si>
    <t>ไรเดอร์ติดต่อเข้ามาในลักษณะ แนะนำ/ติชมการทำงานของระบบ โดยสะท้อนปัญหาว่าออเดอร์บางงานใช้เวลานานมากตั้งแต่รับงาน ไปรับอาหาร จนถึงจัดส่ง ทำให้ ลูกค้ามักเข้าใจว่าเป็นความผิดของไรเดอร์ และไรเดอร์เป็นผู้รับผลกระทบจากคำตำหนิของลูกค้า ทั้งที่สาเหตุไม่ได้มาจากการให้บริการของไรเดอร์โดยตรง
ไรเดอร์อธิบายเพิ่มเติมว่า ปัญหาลักษณะนี้เกิดขึ้นอย่างต่อเนื่อง และมองว่าเป็นเรื่องที่ควรได้รับการแก้ไขในระดับระบบ เพราะทำให้ไรเดอร์หลายคนได้รับผลกระทบจากความไม่พอใจของลูกค้า
จากบทสนทนา แอดมินตอบกลับในภายหลัง โดยขอบคุณสำหรับคำแนะนำและแจ้งว่าจะ ส่งต่อคำแนะนำและข้อคิดเห็นให้ฝ่ายที่เกี่ยวข้องรับทราบอีกครั้ง ก่อนปิดการสนทนาอย่างสุภาพ
ภาพรวมเป็นเคสประเภท รับฟัง feedback / รับข้อเสนอแนะ มากกว่าการแก้ไขเคสเฉพาะหน้า ซึ่งแอดมินตอบในเชิงรับฟังได้เหมาะสมในระดับหนึ่ง แต่ยังมีจุดที่ควรปรับในมุม QA โดยเฉพาะเรื่อง SLA, การสะท้อนความเข้าใจต่อ pain point ของไรเดอร์, และ ความครบถ้วนของ next step</t>
  </si>
  <si>
    <t>https://drive.google.com/file/d/1UvUrIZRV3Crezho9xJIMUDDFazhJxiju/view?usp=sharing</t>
  </si>
  <si>
    <t>AA219860</t>
  </si>
  <si>
    <t>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t>
  </si>
  <si>
    <t>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t>
  </si>
  <si>
    <t>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t>
  </si>
  <si>
    <t>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t>
  </si>
  <si>
    <t>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t>
  </si>
  <si>
    <t>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t>
  </si>
  <si>
    <t>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t>
  </si>
  <si>
    <t>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t>
  </si>
  <si>
    <t>น้ำเสียงสุภาพ เหมาะสม และแสดงความพร้อมช่วยเหลือได้ดี
เงื่อนไขที่ใช้หักคะแนนตามไฟล์:
ไม่เข้ากลุ่มพลาด จึงประเมินที่ 10/10</t>
  </si>
  <si>
    <t>ไรเดอร์ร้องเรียนค่ารอบไม่เหมาะสมกับระยะทาง (Rider complains about fare not matching long distance)</t>
  </si>
  <si>
    <t>ไรเดอร์ติดต่อเข้ามาสอบถามเรื่อง โบนัสวิ่งรอบไกล เนื่องจากมองว่าระยะทางของงานค่อนข้างไกล แต่ค่ารอบที่ได้รับไม่สอดคล้องกับระยะทาง จึงขอให้ตรวจสอบและพิจารณาโบนัสเพิ่มเติม โดยมีการแนบภาพหน้าจองานและเส้นทางประกอบการตรวจสอบ
จากการตรวจสอบ แอดมินแจ้งว่าได้รับเรื่องเพื่อดำเนินการ พิจารณาโบนัสเพิ่มเติม แล้ว และหากผลการประเมินผ่าน ระบบจะโอนโบนัสเพิ่มเข้าบัญชีภายใน 2 วันทำการ</t>
  </si>
  <si>
    <t>https://drive.google.com/open?id=1sbLPV1yiU4Opso9t_QXuZql-sV7G0CS9</t>
  </si>
  <si>
    <t>AA219940</t>
  </si>
  <si>
    <t>https://app.oho.chat/business/6805c0f16232119d2a1204b5/smartchat?room=69d8a09e802b107b88fc92fc</t>
  </si>
  <si>
    <t>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t>
  </si>
  <si>
    <t>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t>
  </si>
  <si>
    <t>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t>
  </si>
  <si>
    <t>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t>
  </si>
  <si>
    <t>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t>
  </si>
  <si>
    <t>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t>
  </si>
  <si>
    <t>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t>
  </si>
  <si>
    <t>ภาษาที่ใช้สุภาพ กระชับ และสื่อความหมายตรงประเด็น
เงื่อนไขที่ใช้หักคะแนนตามไฟล์:
ไม่เข้ากลุ่มพลาด จึงประเมินที่ 5/5</t>
  </si>
  <si>
    <t>ร้านค้าแจ้งยกเลิกออเดอร์แล้วแต่สถานะยังค้างในระบบ (Merchant reports order canceled but still pending in system)</t>
  </si>
  <si>
    <t>ร้านค้าติดต่อเข้ามาเพื่อ ขอยกเลิกคำสั่งซื้อ โดยแจ้งว่า ร้านได้กดยกเลิกออเดอร์ไปแล้ว แต่ ลูกค้าแจ้งว่าสถานะคำสั่งซื้อยังค้างอยู่ในระบบ จึงต้องการให้แอดมินช่วยตรวจสอบสถานะคำสั่งซื้อดังกล่าว
จากนั้นแอดมินแจ้งว่าจะดำเนินการตรวจสอบ และเมื่อทำการตรวจสอบหมายเลขคำสั่งซื้อ 260410-RF-6888 แล้ว พบว่า คำสั่งซื้อมีสถานะยกเลิกเรียบร้อยแล้ว แอดมินจึงแจ้งผลให้ร้านค้าทราบ พร้อมสอบถามต่อว่าร้านค้าต้องการสอบถามข้อมูลเพิ่มเติมหรือมีปัญหาอื่นอีกหรือไม่ เมื่อร้านค้าตอบขอบคุณ แอดมินจึงปิดการสนทนาอย่างสุภาพตามมาตรฐาน</t>
  </si>
  <si>
    <t>https://drive.google.com/open?id=1-iumnPXO35yL-XCzwUktm8W-Xb2MlouA</t>
  </si>
  <si>
    <t>AA220205</t>
  </si>
  <si>
    <t>https://app.oho.chat/business/6805c0f16232119d2a1204b5/smartchat?room=68aaade718a6d9ec367bba0b</t>
  </si>
  <si>
    <t>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t>
  </si>
  <si>
    <t>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t>
  </si>
  <si>
    <t>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t>
  </si>
  <si>
    <t>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t>
  </si>
  <si>
    <t>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t>
  </si>
  <si>
    <t>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t>
  </si>
  <si>
    <t>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t>
  </si>
  <si>
    <t>ร้านค้าแจ้งอัปเดตแอปแล้วเข้าใช้งานไม่ได้ (Merchant reports unable to access app after update)</t>
  </si>
  <si>
    <t>เคสนี้เป็น เคสต่อเนื่องจาก AA220199 โดยร้านค้าติดต่อกลับเข้ามาอีกครั้ง หลังจากในเคสก่อนหน้าแอดมินได้ขอข้อมูลเพิ่มเติมเพื่อใช้ในการตรวจสอบปัญหาเกี่ยวกับ การยืนยันตัวตน/การใช้งานร้านค้า
ในเคส AA220205 ร้านค้าได้ส่งข้อมูลที่แอดมินร้องขอเข้ามาเพิ่มเติม ได้แก่
ชื่อร้านอาหาร
เบอร์โทรศัพท์ที่ใช้ลงทะเบียน
Shop ID
ชื่อเจ้าของร้าน
เลขท้ายบัตรประชาชน
หลังจากได้รับข้อมูลแล้ว แอดมินแจ้งผลการตรวจสอบว่า ข้อมูลชื่อ-สกุลไม่ตรงกับเลขบัตรประชาชน และแจ้งให้ร้านค้าตรวจสอบข้อมูลและติดต่อกลับเข้ามาอีกครั้ง พร้อมปิดการสนทนาอย่างสุภาพ</t>
  </si>
  <si>
    <t>https://drive.google.com/open?id=1bqJYAuXOQApiD3ak6Yg9TBdV2v7p7xo9</t>
  </si>
  <si>
    <t>AA220167</t>
  </si>
  <si>
    <t>https://app.oho.chat/business/6805c0f16232119d2a1204b5/smartchat?room=68a30496da5496f713bcb2e9</t>
  </si>
  <si>
    <t>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t>
  </si>
  <si>
    <t>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t>
  </si>
  <si>
    <t>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t>
  </si>
  <si>
    <t>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t>
  </si>
  <si>
    <t>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t>
  </si>
  <si>
    <t>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t>
  </si>
  <si>
    <t>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t>
  </si>
  <si>
    <t>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t>
  </si>
  <si>
    <t>ข้อความเรียงลำดับดี อ่านง่าย และแบ่งสาระได้ชัดเจน
เงื่อนไขที่ใช้หักคะแนนตามไฟล์:
ไม่เข้ากลุ่มพลาด จึงประเมินที่ 5/5</t>
  </si>
  <si>
    <t>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t>
  </si>
  <si>
    <t>ลูกค้าแจ้งไม่สามารถยกเลิกคำสั่งซื้อได้ (Customer reports unable to cancel the order)</t>
  </si>
  <si>
    <t>ผู้ติดต่อแจ้งปัญหาเกี่ยวกับ ไม่สามารถยกเลิกรายการอาหารบางรายการในออเดอร์ได้ โดยมีการส่งภาพหน้าจอออเดอร์และรายละเอียดรายการสินค้าที่เกี่ยวข้องเข้ามาประกอบการตรวจสอบ พร้อมแจ้งเพิ่มเติมว่า ยังมีบางรายการที่ยกเลิกได้ และจะได้รับเงินคืนภายในวันนี้
แอดมินมีการขอข้อมูลเพิ่มเติมเพื่อใช้ในการตรวจสอบ ได้แก่
หมายเลขออเดอร์
หมายเลขโทรศัพท์ที่ลงทะเบียน
หลังจากได้รับข้อมูลครบ แอดมินได้แจ้งผลการตรวจสอบว่า ออเดอร์ 260410-RF-9023 ได้ดำเนินการยกเลิกออเดอร์เรียบร้อยแล้ว และแจ้งเพิ่มเติมว่า ยอดเงินที่ชำระผ่านช่องทางเดิมเพื่อทำการสั่งออเดอร์ใหม่ให้กับลูกค้า จะใช้เวลาคืนเงิน 2 วันทำการ ก่อนปิดการสนทนาอย่างสุภาพ</t>
  </si>
  <si>
    <t>https://drive.google.com/open?id=1wvPCugNm_wX5q2STWE95ynLKAUDqbYtT</t>
  </si>
  <si>
    <t>AA219798</t>
  </si>
  <si>
    <t>https://app.oho.chat/business/6805c0f16232119d2a1204b5/smartchat?room=6936733907117fd075dce769</t>
  </si>
  <si>
    <t>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t>
  </si>
  <si>
    <t>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t>
  </si>
  <si>
    <t>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t>
  </si>
  <si>
    <t>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t>
  </si>
  <si>
    <t>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t>
  </si>
  <si>
    <t>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t>
  </si>
  <si>
    <t>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t>
  </si>
  <si>
    <t>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t>
  </si>
  <si>
    <t>ภาษาสุภาพ กระชับ และชัดเจน
เงื่อนไขที่ใช้หักคะแนนตามไฟล์:
ไม่เข้ากลุ่มพลาด จึงประเมินที่ 5/5</t>
  </si>
  <si>
    <t>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t>
  </si>
  <si>
    <t>ไรเดอร์สอบถามสาเหตุเปอร์เซ็นต์การรับงานลดลงและจำนวนงานที่ได้รับน้อยลง (Rider inquires about the decrease in acceptance rate and reduced job volume)</t>
  </si>
  <si>
    <t>ไรเดอร์ติดต่อเข้ามาสอบถามเรื่อง เปอร์เซ็นต์การรับงานลดลง และตั้งข้อสังเกตว่า ไม่ได้ปัดทิ้งงาน แต่กลับรู้สึกว่าเปอร์เซ็นต์หรือจำนวนงานลดลง โดยมีการส่งภาพหน้าจอประกอบจากหน้าโปรไฟล์/กระเป๋าเงินในแอป
ข้อความของไรเดอร์ในเคสนี้มีใจความสำคัญว่า
ไม่ได้ปัดทิ้งงาน
สงสัยเรื่องเปอร์เซ็นต์
สงสัยว่างานลดลงเพราะอะไร
จากบทสนทนา แอดมินตอบกลับว่าไรเดอร์ยังสามารถรับงานได้ตามปกติ และแนะนำให้เปิดระบบรับงานอัตโนมัติเพื่อไม่พลาดงาน พร้อมระบุว่าเปอร์เซ็นต์การรับงานจะเพิ่มขึ้นโดยอัตโนมัติ
อย่างไรก็ตาม แอดมิน ไม่ได้สอบถามเพิ่มเติม เพื่อแยกให้ชัดว่าไรเดอร์กำลังหมายถึง
เปอร์เซ็นต์การรับงานลดลง
จำนวนงานที่ถูกยิงลดลง
หรือระบบคำนวณเปอร์เซ็นต์ผิด
นอกจากนี้ แอดมิน ไม่ได้ขอรหัส RR หรือเบอร์โทรศัพท์ที่ใช้ในระบบ เพื่อใช้ตรวจสอบข้อมูลในบัญชีไรเดอร์ก่อนตอบ ทำให้คำตอบมีลักษณะเป็น การอธิบายเชิงทั่วไป มากกว่าการตรวจสอบและชี้แจงตามข้อเท็จจริงของเคส</t>
  </si>
  <si>
    <t>https://drive.google.com/open?id=1UGCCRU4rKmIx6sAQIqb6iepk9dAO3fsj</t>
  </si>
  <si>
    <t>AA220518</t>
  </si>
  <si>
    <t>https://app.oho.chat/business/6805c0f16232119d2a1204b5/smartchat?room=6835a34e7771889254381f1e</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</si>
  <si>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</si>
  <si>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</si>
  <si>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</si>
  <si>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t>
  </si>
  <si>
    <t>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</si>
  <si>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</si>
  <si>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t>
  </si>
  <si>
    <t>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</si>
  <si>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</si>
  <si>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</si>
  <si>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</si>
  <si>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ไรเดอร์แจ้งร้านค้าปิดและขอปิดร้านในระบบ (Rider reports store closed and requests removal from system)</t>
  </si>
  <si>
    <t>ไรเดอร์ติดต่อเข้ามาแจ้งให้ช่วย ปิดร้านค้า เนื่องจากไรเดอร์ระบุว่า โทรหาร้านแล้ว และร้านแจ้งว่าปิดไปตั้งนานแล้ว จึงต้องการให้แอดมินช่วยดำเนินการต่อ
จากข้อมูลในเคส ไรเดอร์ได้ส่งภาพหน้าจอออเดอร์ และแจ้งรายละเอียดสถานการณ์ค่อนข้างชัดว่า
ร้านปิด
มีการโทรสอบถามร้านแล้ว
ต้องการให้แอดมินช่วยปิดร้าน / จัดการเคสต่อ
อย่างไรก็ตาม แอดมินตอบเพียง
ทักทาย
รับทราบ</t>
  </si>
  <si>
    <t>https://drive.google.com/open?id=1EWLig6D-eyaF-CLFDMft-P0ybGIJdX_a</t>
  </si>
  <si>
    <t>AA220413</t>
  </si>
  <si>
    <t>https://app.oho.chat/business/6805c0f16232119d2a1204b5/smartchat?room=688c5b0f6208044ab7b16d3c</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</si>
  <si>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</si>
  <si>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</si>
  <si>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</si>
  <si>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t>
  </si>
  <si>
    <t>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</si>
  <si>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</si>
  <si>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t>
  </si>
  <si>
    <t>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</si>
  <si>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</si>
  <si>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</si>
  <si>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</si>
  <si>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ไรเดอร์แจ้งปัญหาต้องล็อกอินใหม่ทุกครั้งที่ออกจากแอป (Rider reports needing to log in again every time they exit the app)</t>
  </si>
  <si>
    <t>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t>
  </si>
  <si>
    <t>https://drive.google.com/open?id=1jw1TA5wN9y3cqdlwzMNCqx0j568tgqXf</t>
  </si>
  <si>
    <t>AA220463</t>
  </si>
  <si>
    <t>https://app.oho.chat/business/6805c0f16232119d2a1204b5/smartchat?room=68aa8557e40411c202c07250</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</si>
  <si>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</si>
  <si>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</si>
  <si>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</si>
  <si>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</si>
  <si>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</si>
  <si>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</si>
  <si>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t>
  </si>
  <si>
    <t>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</si>
  <si>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</si>
  <si>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</si>
  <si>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t>
  </si>
  <si>
    <t>ไรเดอร์แจ้งปัญหาการกดจบงาน (Rider reports issue with completing job)</t>
  </si>
  <si>
    <t>เคสนี้เป็นกรณีที่ไรเดอร์แจ้งว่า จัดส่งเรียบร้อยแล้ว และต้องการให้แอดมินช่วยดำเนินการในระบบต่อ จากบทสนทนา แอดมินตอบกลับสั้น ๆ ว่า จะดำเนินการปิดงานให้ และต่อมามีการ ทวนหมายเลขคำสั่งซื้อ 260411-RG-3728 ก่อนแจ้งว่า ดำเนินการปิดงานเรียบร้อยแล้ว
ในมุมมาตรฐาน QA จุดที่ทำได้ดีคือแอดมิน ทวนเลขออเดอร์ ซึ่งเป็นข้อมูลสำคัญที่จำเป็นต่อการดำเนินการ และมีการช่วยเหลือจริงจนจบผลลัพธ์ แต่จุดที่ยังขาดคือ ไม่ปรากฏการทักทายและปิดการสนทนา, ไม่เห็นการถามอาการเพิ่มเติม, ไม่เห็นการเช็กผลหลังดำเนินการ, และ ไม่มี next step หากผู้ใช้ยังใช้งานไม่ได้</t>
  </si>
  <si>
    <t>https://drive.google.com/open?id=1lbEWNTGoTD8XQnfUFjLO7mvNVDq1ZhXh</t>
  </si>
  <si>
    <t>AA220272</t>
  </si>
  <si>
    <t>https://app.oho.chat/business/6805c0f16232119d2a1204b5/smartchat?room=682eb62382468e946a4964aa</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</si>
  <si>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</si>
  <si>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</si>
  <si>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t>
  </si>
  <si>
    <t>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t>
  </si>
  <si>
    <t>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t>
  </si>
  <si>
    <t>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t>
  </si>
  <si>
    <t>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t>
  </si>
  <si>
    <t>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</si>
  <si>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</si>
  <si>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</si>
  <si>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</si>
  <si>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ไรเดอร์แจ้งปัญหาไม่มีเสียงแจ้งเตือนงานเข้า (Rider reports no notification sound for incoming jobs)</t>
  </si>
  <si>
    <t>ไรเดอร์ติดต่อเข้ามาแจ้งปัญหาว่า งานเด้งเข้าระบบแต่ไม่มีเสียงแจ้งเตือน และไม่มีการแจ้งเตือนขึ้นตามปกติ ต่อมาไรเดอร์ให้ข้อมูลเพิ่มเติมว่า ร้านค้ายังไม่ได้กดรับออเดอร์ แม้จะพยายามติดต่อร้านแล้วก็ตาม และสอบถามเพื่อยืนยันว่า สรุปร้านรับออเดอร์แล้วหรือไม่ เพื่อจะได้ตัดสินใจเดินทางไปที่ร้าน
จากบทสนทนา แอดมินมีการแจ้งว่าจะดำเนินการตรวจสอบ แต่คำตอบที่ให้กลับมาไม่ได้ตอบข้อสงสัยหลักของไรเดอร์โดยตรง กล่าวคือ แทนที่จะยืนยันสถานะออเดอร์หรือสถานะการรับงานของร้านค้า แอดมินกลับส่งข้อมูลในลักษณะ “เมนูที่ลูกค้าสั่ง” และส่ง QR Code สำหรับให้ร้านค้าติดต่อแอดมิน โดยไม่ได้สรุปชัดเจนว่าร้านค้ารับออเดอร์แล้วหรือยัง รวมทั้งไม่ได้ตอบประเด็นแรกเรื่อง ไม่มีเสียงแจ้งเตือน / ไม่มี notification ก่อนปิดการสนทนา
จึงถือว่าเคสนี้มีปัญหาหลักในด้าน การตอบไม่ตรงคำถาม, การช่วยเหลือไม่ตรงจุด, และ การปิดเคสทั้งที่ข้อสงสัยหลักยังไม่ได้รับคำตอบอย่างชัดเจน</t>
  </si>
  <si>
    <t>https://drive.google.com/open?id=1ubEqi_lGsUeAuEvWblsLnN7Se6XK-lqK</t>
  </si>
  <si>
    <t>AA220614</t>
  </si>
  <si>
    <t>https://app.oho.chat/business/6805c0f16232119d2a1204b5/smartchat?room=68e9b77f42f32634b4aa1861</t>
  </si>
  <si>
    <t>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t>
  </si>
  <si>
    <t>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t>
  </si>
  <si>
    <t>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t>
  </si>
  <si>
    <t>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t>
  </si>
  <si>
    <t>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t>
  </si>
  <si>
    <t>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t>
  </si>
  <si>
    <t>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t>
  </si>
  <si>
    <t>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t>
  </si>
  <si>
    <t>ข้อความอ่านง่าย ชัดเจน และเข้าใจได้ทันที
เงื่อนไขที่ใช้หักคะแนนตามไฟล์:
ไม่เข้ากลุ่มพลาด จึงประเมินที่ 5/5</t>
  </si>
  <si>
    <t>ภาษาสุภาพ กระชับ และถูกต้องเหมาะสมกับเคสสั้น ๆ แบบนี้
เงื่อนไขที่ใช้หักคะแนนตามไฟล์:
ไม่เข้ากลุ่มพลาด จึงประเมินที่ 5/5</t>
  </si>
  <si>
    <t>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t>
  </si>
  <si>
    <t>ร้านค้าสอบถามข้อมูลเกี่ยวกับสินเชื่อหรือเงินกู้สำหรับร้านค้า (Merchant inquires about merchant loan or financing options)</t>
  </si>
  <si>
    <t>ร้านค้าติดต่อเข้ามาสอบถามสั้น ๆ ว่า มีบริการเงินกู้/สินเชื่อสำหรับร้านค้าหรือไม่
จากบทสนทนา แอดมินตอบว่า ขณะนี้ยังไม่มีบริการสินเชื่อสำหรับร้านค้า และกล่าวขออภัยในความไม่สะดวก ก่อนปิดการสนทนาในภายหลัง
ภาพรวมถือว่าเป็นเคสที่ คำถามตรง คำตอบตรง และไม่ใช่เคสที่ต้องใช้ข้อมูลตรวจสอบเชิงระบบ เช่น Order ID, Shop ID หรือข้อมูลยืนยันตัวตนเพิ่มเติม เพราะเป็นคำถามเชิงนโยบาย/บริการทั่วไป ไม่ได้เป็นการขอแก้ไขข้อมูลหรือขอตรวจสอบสถานะเฉพาะบัญชี
อย่างไรก็ตาม จุดที่ยังปรับได้คือ แอดมินใช้ opening แบบทั่วไปเกินไป และตอนปิดเคสใช้ข้อความว่า “ไม่ได้รับข้อมูลเพิ่มเติม” ทั้งที่ลักษณะเคสนี้เป็นคำถามปลายปิด ตอบเสร็จแล้ว ไม่จำเป็นต้องรอข้อมูลเพิ่มเติมมากนัก</t>
  </si>
  <si>
    <t>https://drive.google.com/open?id=1d6Tb8K_WreiRXTmQAQG51lxICFKTMBmd</t>
  </si>
  <si>
    <t>AA220874</t>
  </si>
  <si>
    <t>https://app.oho.chat/business/6805c0f16232119d2a1204b5/smartchat?room=69da04f383aff50f7cc19bd4</t>
  </si>
  <si>
    <t>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t>
  </si>
  <si>
    <t>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t>
  </si>
  <si>
    <t>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t>
  </si>
  <si>
    <t>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t>
  </si>
  <si>
    <t>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t>
  </si>
  <si>
    <t>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t>
  </si>
  <si>
    <t>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t>
  </si>
  <si>
    <t>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t>
  </si>
  <si>
    <t>ร้านค้ารายงานยอดออเดอร์หายจากระบบ (Merchant reports missing order from system)</t>
  </si>
  <si>
    <t>ร้านค้าติดต่อเข้ามาเพื่อสอบถามเรื่อง ยอดออเดอร์ของเมื่อวานหายไป 1 ยอด และยังไม่ได้รับเงินเข้า โดยส่งภาพออเดอร์ที่เกี่ยวข้องและสอบถามว่า ต้องทำอย่างไรต่อ
จากบทสนทนา แอดมินรับเรื่องและตรวจสอบออเดอร์ 260411-RG-5482 จากนั้นแจ้งผลว่าออเดอร์ดังกล่าวมีการ เรียกไรเดอร์ทดแทนไปรับอาหาร และมีการ จัดส่งสำเร็จแล้ว สถานะออเดอร์จะถูกปรับเป็นสำเร็จ และ ยอดเงินจะเข้าบัญชีร้านค้าภายใน 2 วันทำการ พร้อมกล่าวขออภัยในความไม่สะดวก และเปิดโอกาสให้ร้านค้าสอบถามเพิ่มเติม ก่อนปิดการสนทนาอย่างสุภาพ</t>
  </si>
  <si>
    <t>https://drive.google.com/file/d/1Q8e-8YlftgIHEapn0id9SOi5cjgcIm2e/view?usp=drive_link</t>
  </si>
  <si>
    <t>AA221030</t>
  </si>
  <si>
    <t>https://app.oho.chat/business/6805c0f16232119d2a1204b5/smartchat?room=69d9152a623269b4d0413afd</t>
  </si>
  <si>
    <t>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</si>
  <si>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t>
  </si>
  <si>
    <t>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t>
  </si>
  <si>
    <t>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t>
  </si>
  <si>
    <t>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t>
  </si>
  <si>
    <t>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t>
  </si>
  <si>
    <t>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t>
  </si>
  <si>
    <t>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t>
  </si>
  <si>
    <t>ลูกค้าแนะนำปรับปรุงการค้นหาร้านและการแสดงเมนูในแอป (Customer suggests improvements on search results and menu display)</t>
  </si>
  <si>
    <t>ผู้ใช้งานติดต่อเข้ามาในลักษณะ แนะนำ/ติชมการใช้งานแอป สำหรับออเดอร์ 260412-RH-2191 โดยให้ข้อเสนอแนะ 2 ประเด็นหลัก คือ
1. เมื่อค้นหาด้วยคำว่า café Amazon แอปแสดงสาขาที่อยู่ไกลถึง 4.9 กิโลเมตร เป็นลำดับต้น ๆ ทั้งที่ควรแสดงสาขาที่ใกล้ที่สุดก่อน
2. เมื่อต้องการสั่ง กาแฟและชา ผู้ใช้งานต้องเลื่อนหาเมนูจำนวนมาก จึงเสนอว่าควรแสดงเมนู Top Sale ก่อน เพื่อให้ค้นหาเมนูได้สะดวกขึ้น
จากบทสนทนา แอดมินตอบรับข้อเสนอแนะด้วยถ้อยคำสุภาพ ขอบคุณผู้ใช้งานสำหรับคำแนะนำ และแจ้งว่าจะนำไปพัฒนาและปรับปรุงการให้บริการให้ดียิ่งขึ้น ก่อนปิดการสนทนาอย่างสุภาพ</t>
  </si>
  <si>
    <t>https://drive.google.com/open?id=1PtoGcHOHJ0HbfDWH6G3lqrwbV5K-rAx9</t>
  </si>
  <si>
    <t>AA220806</t>
  </si>
  <si>
    <t>https://app.oho.chat/business/6805c0f16232119d2a1204b5/smartchat?room=69db018c5e9c769d2207a73c</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</si>
  <si>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</si>
  <si>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t>
  </si>
  <si>
    <t>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t>
  </si>
  <si>
    <t>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</si>
  <si>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</si>
  <si>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t>
  </si>
  <si>
    <t>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</si>
  <si>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</si>
  <si>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</si>
  <si>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</si>
  <si>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ไรเดอร์แจ้งสามารถสแกนหน้าได้แต่ไม่สามารถเริ่มงานได้ (Rider reports able to scan face but unable to start job)</t>
  </si>
  <si>
    <t>ไรเดอร์ติดต่อเข้ามาแจ้งปัญหาว่า สามารถเข้าสู่หน้าสแกนได้ แต่ไม่สามารถกดเริ่มงานได้ โดยอธิบายเพิ่มเติมว่าแอปมีอาการ ค้าง ทำให้ไม่สามารถดำเนินงานต่อได้ตามปกติ
จากบทสนทนา แอดมินเริ่มต้นด้วยการขอภาพหน้าจอเพิ่มเติมเพื่อใช้ตรวจสอบปัญหา จากนั้นเมื่อทราบว่าอาการเกี่ยวข้องกับการค้างของระบบ แอดมินได้ให้แนวทางแก้ไขเบื้องต้นหลายรายการ ได้แก่
ตรวจสอบความเสถียรของสัญญาณอินเทอร์เน็ต
ตรวจสอบว่าแอปเป็นเวอร์ชันล่าสุดหรือไม่
ลองออกจากระบบและเข้าสู่ระบบใหม่
ตรวจสอบสิทธิ์การเข้าถึงตำแหน่งที่ตั้ง/GPS
ต่อมาไรเดอร์ตอบกลับว่า สัญญาณอินเทอร์เน็ตไม่เสถียร และแจ้งเพิ่มเติมว่าได้ลองเข้าออก 2 รอบแล้วแต่ปัญหายังไม่หาย แอดมินจึงแนะนำต่อให้ ลบแอปและติดตั้งใหม่ ก่อนปิดการสนทนาอย่างสุภาพ
โดยภาพรวม แอดมินมีการช่วยเหลือเป็นลำดับขั้น แต่ยังมีจุดที่ควรปรับในด้าน ความตรงประเด็นของการวิเคราะห์, การตอบรับข้อมูลที่ไรเดอร์แจ้งกลับ, และ การกำหนด next step หากยังไม่สามารถเริ่มงานได้จริง</t>
  </si>
  <si>
    <t>https://drive.google.com/open?id=19PGkDTrLYzuTI2tIM0_16yZ2i3bSh2TD</t>
  </si>
  <si>
    <t>AA220848</t>
  </si>
  <si>
    <t>https://app.oho.chat/business/6805c0f16232119d2a1204b5/smartchat?room=682ff72e81db9f4b0bf2f150</t>
  </si>
  <si>
    <t>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t>
  </si>
  <si>
    <t>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t>
  </si>
  <si>
    <t>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t>
  </si>
  <si>
    <t>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t>
  </si>
  <si>
    <t>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t>
  </si>
  <si>
    <t>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t>
  </si>
  <si>
    <t>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t>
  </si>
  <si>
    <t>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t>
  </si>
  <si>
    <t>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t>
  </si>
  <si>
    <t>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t>
  </si>
  <si>
    <t>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t>
  </si>
  <si>
    <t>ไรเดอร์แจ้งยอดเงินค้างไม่เข้าบัญชี (Rider reports pending earnings not credited)</t>
  </si>
  <si>
    <t>ไรเดอร์ติดต่อเข้ามาแจ้งว่า ยอดค้างยังไม่เข้าระบบอีกครั้ง และขอให้แอดมินช่วยตรวจสอบเพิ่มเติม โดยมีภาพหน้าจอจากระบบกระเป๋าเงินประกอบการสอบถาม
จากบทสนทนา แอดมินรับเรื่องและแจ้งว่าจะดำเนินการตรวจสอบ จากนั้นแจ้งผลในเบื้องต้นว่าได้ ส่งเรื่องให้เจ้าหน้าที่ตรวจสอบเพิ่มเติม และหากมีความคืบหน้าจะ แจ้งกลับอีกครั้ง ซึ่งถือว่าเป็นการรับเรื่องและส่งต่อเพื่อดำเนินการตรวจสอบในขั้นถัดไป
อย่างไรก็ตาม ในบทสนทนานี้ยังไม่มีการอธิบายสาเหตุเบื้องต้นของยอดค้าง ไม่ได้แจ้งกรอบเวลาที่ชัดเจนในการติดตามผล และยังไม่มีข้อมูลว่าระบบตรวจพบสถานะใดของยอดดังกล่าว ทำให้ไรเดอร์ยังไม่ได้รับภาพรวมของปัญหาอย่างเพียงพอในรอบแรกของการติดต่อ</t>
  </si>
  <si>
    <t>https://drive.google.com/open?id=1aKZDMsmxgPqnKNqMWrepyZz5adkDinhm</t>
  </si>
  <si>
    <t>AA220808</t>
  </si>
  <si>
    <t>https://app.oho.chat/business/6805c0f16232119d2a1204b5/smartchat?room=68fde5e439251f9abb2cf285</t>
  </si>
  <si>
    <t>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t>
  </si>
  <si>
    <t>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t>
  </si>
  <si>
    <t>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t>
  </si>
  <si>
    <t>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t>
  </si>
  <si>
    <t>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t>
  </si>
  <si>
    <t>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t>
  </si>
  <si>
    <t>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t>
  </si>
  <si>
    <t>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t>
  </si>
  <si>
    <t>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t>
  </si>
  <si>
    <t>ภาษาเหมาะสม สุภาพ และชัดเจน
เงื่อนไขที่ใช้หักคะแนนตามไฟล์:
ไม่เข้ากลุ่มพลาด จึงประเมินที่ 5/5</t>
  </si>
  <si>
    <t>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t>
  </si>
  <si>
    <t>ร้านค้าสอบถามแนวทางการแก้ไขกรณีสถานะหน้าร้านไม่แสดงบนแอปพลิเคชัน (Merchant inquires about the procedure to resolve the issue of shop status not being displayed on the application)</t>
  </si>
  <si>
    <t>ร้านค้าติดต่อเข้ามาแจ้งปัญหาเรื่อง หน้าร้านไม่แสดงในแอป และสอบถามว่าต้องดำเนินการอย่างไร
จากบทสนทนา แอดมินมีการขอข้อมูลที่จำเป็นต่อการตรวจสอบค่อนข้างครบ ได้แก่
ชื่อร้าน/สาขา
หมายเลขโทรศัพท์ที่ใช้ลงทะเบียน
รหัสร้านค้า (Shop ID)
ชื่อ-นามสกุลเจ้าของร้าน และเลข 5 ตัวท้ายบัตรประชาชน
ต่อมาร้านค้าให้ข้อมูลครบถ้วน แล้วแอดมินแจ้งว่าจะตรวจสอบ จากนั้นแจ้งว่าได้ดำเนินการให้เรียบร้อยแล้ว และให้ร้านค้าตรวจสอบหน้าแอปอีกครั้ง ภายหลังร้านค้ายืนยันว่า “เรียบร้อยแล้วครับ” จึงถือว่าเคสนี้แก้ไขปัญหาได้สำเร็จ
ภาพรวมเป็นเคสที่แอดมิน เก็บข้อมูลได้ถูกต้อง แก้ปัญหาได้จริง และปิดเคสหลังผู้ใช้ยืนยันผลลัพธ์แล้ว</t>
  </si>
  <si>
    <t>https://drive.google.com/open?id=1yVU-oQtBoqhHXKBDd1tIruy6aju01KbU</t>
  </si>
  <si>
    <t>AA221461</t>
  </si>
  <si>
    <t>https://app.oho.chat/business/6805c0f16232119d2a1204b5/smartchat?room=69cf8328f9d4c8700d7793ca</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</si>
  <si>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</si>
  <si>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t>
  </si>
  <si>
    <t>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t>
  </si>
  <si>
    <t>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t>
  </si>
  <si>
    <t>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t>
  </si>
  <si>
    <t>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t>
  </si>
  <si>
    <t>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t>
  </si>
  <si>
    <t>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t>
  </si>
  <si>
    <t>ข้อความเรียงลำดับดี อ่านง่าย เข้าใจผลการดำเนินการได้ชัดเจน
เงื่อนไขที่ใช้หักคะแนนตามไฟล์:
ไม่เข้ากลุ่มพลาด</t>
  </si>
  <si>
    <t>ภาษาถูกต้อง กระชับ และเหมาะสมกับบริบทของเคส
เงื่อนไขที่ใช้หักคะแนนตามไฟล์:
ไม่เข้ากลุ่มพลาด</t>
  </si>
  <si>
    <t>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t>
  </si>
  <si>
    <t>ร้านค้าขอเร่งรัดการอนุมัติร้านค้า (Merchant requests expedited shop approval)</t>
  </si>
  <si>
    <t>ร้านค้าติดต่อเข้ามาเพื่อขอให้ช่วย อนุมัติร้านค้าในระบบ โดยให้ข้อมูลประกอบค่อนข้างครบ ได้แก่
ชื่อร้าน
เบอร์โทรศัพท์
SID: 141911
ชื่อเจ้าของร้าน
เลขอ้างอิงเพิ่มเติม 24418
แอดมินตอบรับเคส แจ้งว่าจะตรวจสอบ จากนั้นแจ้งผลว่า
ได้ดำเนินการตรวจสอบและอนุมัติร้านค้าในระบบเรียบร้อยแล้ว
ร้านค้าสามารถเข้าสู่ระบบและเปิดร้านรับออเดอร์ได้ตามปกติ
ปิดการสนทนาเมื่อไม่ได้รับการตอบกลับเพิ่มเติม
ภาพรวมเคสนี้เป็นเคสที่แอดมิน ดำเนินการได้ตรงตามคำขอ และมีข้อมูลสำคัญจากฝั่งผู้ใช้เพียงพอสำหรับการตรวจสอบและอนุมัติ อย่างไรก็ตาม ในเชิง process ยังมีจุดที่ต้องหักเล็กน้อย เช่น
tag เคสไม่ตรงกับลักษณะปัญหาจริง
ไม่มีการทวน SID / ข้อมูลหลักกลับในข้อความแอดมินก่อนแจ้งผล
ยังไม่มี next step กรณีร้านค้ายังเข้าใช้งานไม่ได้หลังอนุมัติ</t>
  </si>
  <si>
    <t>https://drive.google.com/open?id=1sl6ERAGTEuU6zF_rLSOV16LG-YxPaxSP</t>
  </si>
  <si>
    <t>AA221588</t>
  </si>
  <si>
    <t>https://app.oho.chat/business/6805c0f16232119d2a1204b5/smartchat?room=692419f0966de124249346f1</t>
  </si>
  <si>
    <t>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t>
  </si>
  <si>
    <t>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t>
  </si>
  <si>
    <t>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t>
  </si>
  <si>
    <t>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t>
  </si>
  <si>
    <t>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t>
  </si>
  <si>
    <t>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t>
  </si>
  <si>
    <t>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t>
  </si>
  <si>
    <t>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t>
  </si>
  <si>
    <t>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t>
  </si>
  <si>
    <t>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t>
  </si>
  <si>
    <t>ไรเดอร์สอบถามกำหนดการเปิดระบบบัญชี (Rider inquires about account reactivation timeline)</t>
  </si>
  <si>
    <t>เคสนี้เป็น เคสต่อเนื่องจาก AA221575 โดยไรเดอร์สอบถามต่อว่า
“แล้วอย่างนี้เจ้าหน้าที่จะเปิดระบบให้ผมเมื่อไหร่ครับ”
จากบริบทของเคสก่อนหน้า ไรเดอร์เคยแจ้งข้อมูลไว้แล้วว่า
ชื่อ: บุ๋ยมันมึนอาสิ เน๊ะ
RR: RR744900
เบอร์โทร: 0808184240
หมายเลขออเดอร์: 260413-RH-9566
ปัญหา: ขอให้ยกเลิกงาน เนื่องจากกดเปิดรับอัตโนมัติ
ในเคสนี้ แอดมินตอบว่า
ทักทาย
แจ้งผลว่า ระบบระงับสัญญาณ 7 วัน หัก 3 คะแนน กรณีรับงานแล้วไม่เข้ารับอาหาร
แจ้งต่อว่า ระบบจะเปิดให้อัตโนมัติเมื่อครบกำหนด
ถามต่อว่าต้องการสอบถามเพิ่มเติมหรือไม่
ปิดการสนทนา
ภาพรวมถือว่าแอดมินตอบคำถามหลักได้ตรงประเด็นในระดับหนึ่ง เพราะบอกเหตุผลของการระงับและบอกว่าเปิดระบบอัตโนมัติเมื่อครบกำหนด
อย่างไรก็ตาม เคสนี้ยังมีจุดที่ควรถูกหักคะแนน คือ
ไม่ได้ระบุ วัน/เวลา/กำหนดสิ้นสุดที่ชัดเจน ว่าเมื่อไรจะกลับมาเปิดได้
แม้จะเป็นเคสต่อเนื่อง แต่ในข้อความตอบกลับไม่มีการ ทวนอ้างอิง RR หรือเคสเดิม ให้ชัด
next step ยังไม่ครบ เช่น หากครบกำหนดแล้วยังเข้าไม่ได้ต้องทำอย่างไร</t>
  </si>
  <si>
    <t>https://drive.google.com/open?id=1VTPMs9QLHTFyJ6v445FlpE-RKZNbkTH6</t>
  </si>
  <si>
    <t>AA222073</t>
  </si>
  <si>
    <t>https://app.oho.chat/business/6805c0f16232119d2a1204b5/smartchat?room=692b3ea0ef2b88d393e0cf01</t>
  </si>
  <si>
    <t>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t>
  </si>
  <si>
    <t>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t>
  </si>
  <si>
    <t>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t>
  </si>
  <si>
    <t>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t>
  </si>
  <si>
    <t>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t>
  </si>
  <si>
    <t>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t>
  </si>
  <si>
    <t>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t>
  </si>
  <si>
    <t>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t>
  </si>
  <si>
    <t>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t>
  </si>
  <si>
    <t>ภาษาสุภาพ ชัดเจน และเหมาะสมกับบริบทการบริการลูกค้า
เงื่อนไขที่ใช้หักคะแนนตามไฟล์:
ไม่เข้ากลุ่มพลาด</t>
  </si>
  <si>
    <t>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t>
  </si>
  <si>
    <t>ลูกค้าติดตามสถานะการคืนเงิน (Customer follows up on refund status)</t>
  </si>
  <si>
    <t>เคสนี้เป็น เคสติดตามต่อจากเคสก่อนหน้า AA222052 เกี่ยวกับการดำเนินการ ติดตามเงินคืน โดยแอดมินประสานขอข้อมูลเพิ่มเติมเพื่อใช้ตรวจสอบความถูกต้องของช่องทางรับเงินคืน
ลำดับเคสมีดังนี้
แอดมินขอ ชื่อ-สกุลเจ้าของบัญชี
ลูกค้าแจ้งชื่อ ธันย์ชนก บุญเตลิด
แอดมินตรวจสอบแล้วแจ้งว่า เบอร์พร้อมเพย์ 0997353963 ไม่พบข้อมูลในระบบ
จากนั้นแอดมินเสนอทางเลือกใหม่ว่า หากไม่สะดวกใช้พร้อมเพย์ สามารถแจ้งเป็น เลขบัญชี SCB / KBANK
ลูกค้าแจ้งเลขบัญชี 4088874778 ธนาคาร SCB
แอดมินแจ้งว่าจะ ส่งเรื่องตรวจสอบและติดตามเงินคืนให้ โดยใช้เวลา ภายใน 3 วันทำการ
ภาพรวมเคสนี้ถือว่าทำได้ค่อนข้างดี เพราะ
มีการขอข้อมูลที่จำเป็นต่อการตรวจสอบ
มีการแจ้งผลตรวจสอบเบื้องต้น
มีการเสนอทางเลือกให้ลูกค้า
มีการแจ้งกรอบเวลาชัดเจน
อย่างไรก็ตาม ยังมีจุดที่ควรถูกหักเล็กน้อย เช่น
หลังลูกค้าแจ้งเลขบัญชี SCB แล้ว แอดมินไม่ได้ทวนชื่อเจ้าของบัญชีควบคู่กับเลขบัญชีอีกครั้งเพื่อยืนยันความถูกต้องก่อนส่งเรื่อง
ไม่มีการอ้างอิงเคสก่อนหน้า/เลขออเดอร์/เลขรายการเดิมในข้อความสรุปช่วงท้ายให้ชัดมากขึ้น
next step ยังพัฒนาได้อีก เช่น หากเกิน 3 วันทำการแล้วยังไม่ได้รับเงินคืนควรทำอย่างไร</t>
  </si>
  <si>
    <t>https://drive.google.com/open?id=1e1vemQFcpcJJBFHiqgvFDLxgkUdYq9QW</t>
  </si>
  <si>
    <t>AA221917</t>
  </si>
  <si>
    <t>https://app.oho.chat/business/6805c0f16232119d2a1204b5/smartchat?room=683d11706e4101b5c28e94de</t>
  </si>
  <si>
    <t>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</si>
  <si>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t>
  </si>
  <si>
    <t>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t>
  </si>
  <si>
    <t>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t>
  </si>
  <si>
    <t>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t>
  </si>
  <si>
    <t>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t>
  </si>
  <si>
    <t>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t>
  </si>
  <si>
    <t>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t>
  </si>
  <si>
    <t>ภาษาถูกต้อง กระชับ และเหมาะสมกับบริบทงานบริการ
เงื่อนไขที่ใช้หักคะแนนตามไฟล์:
ไม่เข้ากลุ่มพลาด</t>
  </si>
  <si>
    <t>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t>
  </si>
  <si>
    <t>ไรเดอร์ขอยกเลิกออเดอร์เนื่องจากร้านค้าปิด (Rider requests order cancellation due to merchant closure)</t>
  </si>
  <si>
    <t>ไรเดอร์ติดต่อเข้ามาเพื่อขอให้แอดมิน ยกเลิกออเดอร์ เนื่องจาก ร้านปิด และแจ้งเพิ่มเติมว่าได้รออยู่ประมาณ 15 นาที แล้ว
ข้อมูลที่ไรเดอร์ให้มาในแชท มีดังนี้
ชื่อ: สำรวย ศรีเวช
RR Rider: RR223425
เบอร์โทรศัพท์: 0827765822
สาเหตุ: ร้านปิด
ภายหลังแจ้งเพิ่มว่า ติดต่อร้านและลูกค้าแล้ว แต่ลูกค้าไม่รับโทรศัพท์
แอดมินเริ่มจากการตอบตาม process ว่า
หากร้านปิดหรือไม่รับออเดอร์เกิน 10 นาที ให้ไรเดอร์ติดต่อแจ้งลูกค้าเพื่อกดยกเลิกเองก่อน
หากลูกค้าไม่กดยกเลิก จึงค่อยให้แอดมินช่วยยกเลิกต่อ
หลังจากไรเดอร์แจ้งชัดว่า
รอเกิน 10 นาทีแล้ว
ติดต่อลูกค้าแล้ว
ลูกค้าไม่รับโทรศัพท์
ต้องการให้ CC ช่วยยกเลิกให้
แอดมินจึงรับเรื่องและดำเนินการ ยกเลิกออเดอร์ 260414-RI-4250 ให้เรียบร้อย พร้อมแจ้งว่าไรเดอร์สามารถรอรับงานถัดไปได้
ภาพรวมเคสนี้ถือว่า ทำได้ดีค่อนข้างมาก เพราะ
มีการใช้ข้อมูลที่จำเป็นต่อการตรวจสอบ
ตอบตาม process การยกเลิกอย่างถูกต้อง
เมื่อเงื่อนไขครบก็ยกเลิกให้จริง
แจ้งผลลัพธ์ชัดเจน
อย่างไรก็ตาม ยังมีจุดหักเล็กน้อย เช่น
ตอนแอดมินตอบ process ช่วงแรก ยังไม่ได้สรุปให้กระชับว่าหากไรเดอร์ได้ติดต่อแล้วและลูกค้าไม่รับ จะช่วยดำเนินการต่อให้
ยังไม่ได้ย้ำ/ทวนหมายเลขออเดอร์ก่อนยกเลิกในช่วงรับเรื่อง แม้ตอนท้ายจะมีการแจ้งเลขออเดอร์ตอนยกเลิกสำเร็จแล้ว</t>
  </si>
  <si>
    <t>https://drive.google.com/open?id=1dgjSO7H02R0_7inBVhjOi4LN6RmdpRmQ</t>
  </si>
  <si>
    <t>AA222059</t>
  </si>
  <si>
    <t>https://app.oho.chat/business/6805c0f16232119d2a1204b5/smartchat?room=6834238d8a8a1d853e8afeb0</t>
  </si>
  <si>
    <t>มีการทักทายและปิดการสนทนาครบตามมาตรฐาน
เงื่อนไขที่ใช้หักคะแนนตามไฟล์:
ไม่เข้ากลุ่มพลาด</t>
  </si>
  <si>
    <t>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t>
  </si>
  <si>
    <t>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t>
  </si>
  <si>
    <t>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t>
  </si>
  <si>
    <t>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t>
  </si>
  <si>
    <t>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t>
  </si>
  <si>
    <t>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t>
  </si>
  <si>
    <t>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t>
  </si>
  <si>
    <t>ข้อความอ่านง่ายและเป็นลำดับดี
เงื่อนไขที่ใช้หักคะแนนตามไฟล์:
ไม่เข้ากลุ่มพลาด</t>
  </si>
  <si>
    <t>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t>
  </si>
  <si>
    <t>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t>
  </si>
  <si>
    <t>ไรเดอร์แจ้งรอรับอาหารที่ร้านเป็นเวลานานเนื่องจากร้านค้ายังเตรียมอาหารไม่แล้วเสร็จ (Rider reports prolonged waiting time at merchant due to delayed food preparation)</t>
  </si>
  <si>
    <t>เคสนี้เป็นเคสฝั่งไรเดอร์เกี่ยวกับ ร้านไม่กดรับออเดอร์ / time out โดยไรเดอร์แจ้งว่า
คนขับรออยู่ที่ร้าน
ร้านแจ้งว่า กำลังเตรียมอาหาร
รออาหารมาแล้ว 35 นาที
ในเคสมีภาพประกอบจากหน้ารายละเอียดงาน ซึ่งแสดงว่า
สถานะงาน: ยกเลิก
หมายเลขออเดอร์: 260414-RI-5825
ร้าน: Ootoya (โอโตยะ) – เซ็นทรัลปิ่นเกล้า
รายรับสุทธิ: 0.00
ค่าเสียเวลารอสินค้านาน: 0.00
เงินในกระเป๋า: 611.00
แอดมินตอบกลับว่า
ออเดอร์ 260414-RI-5825 ถูกยกเลิกเรียบร้อยแล้ว
สาเหตุคือ ร้านไม่ได้กดรับออเดอร์
มี internal note ว่า ติดต่อแจ้งลูกค้าและไรเดอร์เรียบร้อย
จากนั้นปิดการสนทนาด้วยข้อความอวยพร
ภาพรวมเคสนี้ แอดมินตอบสถานะออเดอร์ได้ แต่ยังมีจุดที่ต้องหักชัดเจน เพราะ
ไรเดอร์แจ้งประเด็นหลักว่า รออาหาร 35 นาที แต่แอดมินไม่ได้ตอบเรื่องนี้โดยตรง
ไม่อธิบายความต่างระหว่างที่ร้านบอกว่า “กำลังเตรียมอาหาร” กับสถานะในระบบที่ว่า “ร้านไม่ได้กดรับออเดอร์”
ไม่ชี้แจงเรื่อง ค่าชดเชยการรอ / time out / รายรับ 0 บาท ทั้งที่ภาพในเคสมีข้อมูลนี้
ไม่มี next step ที่เป็นประโยชน์ต่อไรเดอร์ เช่น รับงานใหม่ได้หรือไม่, จะมีค่าชดเชยหรือไม่, ถ้าไม่ตรงกับข้อเท็จจริงต้องทำอย่างไร</t>
  </si>
  <si>
    <t>https://drive.google.com/open?id=1xikeGbfkreOKTXgqqioWZnY4jqZdecSs</t>
  </si>
  <si>
    <t>AA223033</t>
  </si>
  <si>
    <t>https://app.oho.chat/business/6805c0f16232119d2a1204b5/smartchat?room=697086a0ac6758a3c7304f76</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</si>
  <si>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t>
  </si>
  <si>
    <t>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</si>
  <si>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</si>
  <si>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</si>
  <si>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</si>
  <si>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</si>
  <si>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t>
  </si>
  <si>
    <t>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</si>
  <si>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</si>
  <si>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</si>
  <si>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</si>
  <si>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ไรเดอร์สอบถามระยะทางในระบบไม่ตรง (Rider inquires about distance discrepancy in system)</t>
  </si>
  <si>
    <t>ไรเดอร์ติดต่อเข้ามาโต้แย้งเรื่อง ระยะทางไปรับงาน โดยระบุว่าในระบบของตนขึ้นว่า 8 กิโลเมตร และตั้งคำถามว่า “7 โลตรงไหนครับ” สะท้อนว่าผู้ติดต่อไม่เห็นด้วยกับข้อมูลระยะทางที่ใช้ประกอบการพิจารณางาน
จากบทสนทนา แอดมินตอบกลับว่า ยืนยันตามหน้าระบบการจ่ายงาน ว่าระยะทางประมาณ 7 กิโลเมตร เป็นระยะจากตำแหน่งของไรเดอร์ไปยังร้านค้า และแจ้งต่อว่าเมื่อไรเดอร์ไม่เข้ารับสินค้า แอดมินจำเป็นต้อง ดำเนินการระงับสัญญาณตามกฎบริษัท</t>
  </si>
  <si>
    <t>https://drive.google.com/open?id=1WeH7CMPmFEW_K7Icmo0EaiFIjLDm1WRt</t>
  </si>
  <si>
    <t>AA222554</t>
  </si>
  <si>
    <t>https://app.oho.chat/business/6805c0f16232119d2a1204b5/smartchat?room=69453e1ad6830e1628ba816c</t>
  </si>
  <si>
    <t>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t>
  </si>
  <si>
    <t>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t>
  </si>
  <si>
    <t>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t>
  </si>
  <si>
    <t>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t>
  </si>
  <si>
    <t>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t>
  </si>
  <si>
    <t>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t>
  </si>
  <si>
    <t>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t>
  </si>
  <si>
    <t>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t>
  </si>
  <si>
    <t>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t>
  </si>
  <si>
    <t>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t>
  </si>
  <si>
    <t>ไรเดอร์แจ้งค่ารอบไม่ถูกต้องและปัญหาเส้นทางจัดส่ง (Rider reports incorrect fare and delivery route issue)</t>
  </si>
  <si>
    <t>ไรเดอร์ติดต่อเข้ามาแจ้งปัญหาเรื่อง ระยะทางและราคางานไม่สอดคล้องกับเส้นทางที่วิ่งจริง โดยอธิบายว่าเส้นทางตามหมุดไม่สามารถเข้าถึงบ้านลูกค้าได้ตรง ๆ และต้องเข้าทาง เสรีไทย 59 ทำให้ระยะทางวิ่งจริงมากกว่าที่ระบบแสดง
จากข้อความในเคส ไรเดอร์ระบุเพิ่มเติมว่า
ระยะที่เห็นตามหมุดเป็นเพียงถึงหน้าหมู่บ้าน ยังไม่ถึงบ้านลูกค้า
ต้องออกอ้อมจากร้านอีกจึงจะขึ้นหมุดที่ถูกต้อง
ภายหลังแอดมินแจ้งผลตรวจสอบว่า หน้าแอปแสดง 5 กม. แต่วิ่งจริง 8 กม.
ไรเดอร์ตอบกลับแย้งว่า “ระยะทางวิ่งจริง 9.6 โล”
แอดมินจึงขอ รูประยะทางที่วิ่งงานจริง เพิ่มเติม แต่หลังจากนั้นมีการปิดการสนทนาโดยยังไม่ได้ข้อสรุปสุดท้ายใหม่ตามข้อมูล 9.6 กม. ที่ไรเดอร์แจ้งเข้ามา
ภาพรวมเคสนี้ แอดมินมีการรับเรื่อง ตรวจสอบ และแจ้งแนวทางชดเชยเบื้องต้นได้ แต่ยังมีจุดที่ถูกหักคะแนนคือ
ยังสรุประยะจริงไม่จบหลังไรเดอร์โต้แย้งข้อมูล
ขอหลักฐานเพิ่มแล้วปิดเคสค่อนข้างเร็ว ทั้งที่ประเด็นยังไม่จบ
next step ยังไม่ครบว่าหากไรเดอร์ส่งรูปภายหลังจะดำเนินการอย่างไรต่อ</t>
  </si>
  <si>
    <t>https://drive.google.com/open?id=1y00mbfTmijOiAyG-JMKUKd0QTkRoIG-C</t>
  </si>
  <si>
    <t>AA222737</t>
  </si>
  <si>
    <t>https://app.oho.chat/business/6805c0f16232119d2a1204b5/smartchat?room=69df4c061125de392d08a85c</t>
  </si>
  <si>
    <t>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t>
  </si>
  <si>
    <t>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t>
  </si>
  <si>
    <t>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t>
  </si>
  <si>
    <t>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t>
  </si>
  <si>
    <t>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t>
  </si>
  <si>
    <t>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t>
  </si>
  <si>
    <t>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t>
  </si>
  <si>
    <t>ข้อความโดยรวมเรียงลำดับดี อ่านง่าย และแยกประเด็นเป็นช่วง ๆ ชัดเจน
เงื่อนไขที่ใช้หักคะแนนตามไฟล์:
ไม่เข้ากลุ่มพลาด</t>
  </si>
  <si>
    <t>ภาษาสุภาพ กระชับ และถูกต้อง เหมาะสมกับบริบทร้านค้า
เงื่อนไขที่ใช้หักคะแนนตามไฟล์:
ไม่เข้ากลุ่มพลาด</t>
  </si>
  <si>
    <t>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t>
  </si>
  <si>
    <t>ร้านค้าสอบถามการแก้ไขตัวเลือกในระบบ (Merchant inquires about editing options in the system)</t>
  </si>
  <si>
    <t>ร้านค้าติดต่อเข้ามาแจ้งว่า “ต้องการแก้ไขตัวเลือก” ซึ่งเป็นเคสเกี่ยวกับการปรับข้อมูลเมนู/ตัวเลือกในฝั่งร้านค้า
แอดมินเริ่มจากการขอข้อมูลเพิ่มเติมเพื่อใช้ตรวจสอบ ได้แก่
ชื่อร้านค้า/สาขา
หมายเลขโทรศัพท์ที่ลงทะเบียน
รหัสร้านค้า (Shop ID)
ชื่อ-นามสกุลเจ้าของกิจการ และเลข 5 ตัวท้ายบัตรประชาชนเพื่อยืนยันตัวตน
ร้านค้าให้ข้อมูลกลับมาครบ ได้แก่
ร้าน อาวน์ชา สาขา ปตท.สิรินธร
0652687670
Shop ID 386835
ฐิตินันท์ จำปาจันทร์
เลข 5 ตัวท้ายบัตรประชาชน 26961
จากนั้นแอดมินตรวจสอบและทวนข้อมูลร้านกลับบางส่วน แล้วถามต่อว่าต้องการแก้ไขตัวเลือกข้อมูลใด ร้านค้าระบุว่า “เพิ่มน้ำแข็งปกติ”
แอดมินจึงแจ้งว่าเบื้องต้นทางร้านสามารถแก้ไขเมนูเองในแอปร้านค้าได้ และเมื่อร้านค้าถามต่อว่า “กดตรงไหนคะ” แอดมินตอบเพียงกว้าง ๆ ว่าให้เข้าแอปและเลือกที่เมนูอาหารเพื่อปรับเปลี่ยนหรือเพิ่มเมนูได้ตามปกติ ก่อนปิดการสนทนา
ภาพรวมเคสนี้ แอดมินทำได้ดีในส่วนการ ขอข้อมูลยืนยันตัวตนและตรวจสอบข้อมูลร้าน แต่คะแนนต้องถูกหักในส่วนสำคัญ เพราะคำตอบเรื่องขั้นตอนการแก้ไขเมนูยัง กว้างเกินไป ไม่ตอบแบบเป็น step ที่ใช้งานได้จริง โดยเฉพาะเมื่อร้านค้าถามตรงว่า “กดตรงไหน”</t>
  </si>
  <si>
    <t>https://drive.google.com/open?id=1LlIc76K2f6JuFUtAmJ7t4COhUMRGTw9i</t>
  </si>
  <si>
    <t>AA223034</t>
  </si>
  <si>
    <t>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t>
  </si>
  <si>
    <t>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t>
  </si>
  <si>
    <t>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t>
  </si>
  <si>
    <t>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t>
  </si>
  <si>
    <t>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t>
  </si>
  <si>
    <t>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t>
  </si>
  <si>
    <t>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t>
  </si>
  <si>
    <t>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t>
  </si>
  <si>
    <t>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t>
  </si>
  <si>
    <t>ภาษาโดยรวมสุภาพและถูกต้อง ใช้ถ้อยคำทางการเหมาะกับงานบริการ
เงื่อนไขที่ใช้หักคะแนนตามไฟล์:
ไม่เข้ากลุ่มพลาด</t>
  </si>
  <si>
    <t>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t>
  </si>
  <si>
    <t>ไรเดอร์สอบถามที่ตั้งบริษัทโฮมซอฟต์ (Rider inquires about Home Soft company location)</t>
  </si>
  <si>
    <t>ไรเดอร์ติดต่อเข้ามาสอบถามว่า
“บริษัทโฮมซอฟต์คือที่ไหนครับ”
และให้ข้อมูลเพิ่มเติมว่า
“คือผมอยู่ท่าข้าม21”
จากข้อความของผู้ใช้ สะท้อนว่าไรเดอร์กำลังสงสัยเรื่อง ตำแหน่ง/สถานที่ของร้านหรือจุดรับงาน ไม่ใช่คำถามเรื่องบทลงโทษโดยตรงในประโยคแรกที่ถามเข้ามา
อย่างไรก็ตาม แอดมินตอบกลับด้วยข้อมูลอีกเรื่องหนึ่ง คือ
ยืนยันตามหน้าระบบการจ่ายงานว่าระยะทางประมาณ 7 กิโลเมตร
แจ้งว่าไรเดอร์ไม่เข้ารับสินค้า
แจ้งว่าจะต้องถูกระงับสัญญาณตามกฎบริษัท
แจ้งระยะเวลาระงับ 1 สัปดาห์ และวันยกเลิกการระงับ
ภาพรวมของเคสนี้คือ คำตอบไม่ตรงกับคำถามหลักของผู้ใช้ เพราะผู้ใช้ถามหาสถานที่ของ “บริษัทโฮมซอฟต์” แต่แอดมินตอบเรื่องระยะทางและการลงโทษทันที โดยไม่ได้คลี่คลายข้อสงสัยเรื่องสถานที่ก่อน และไม่ได้ขอ/ทวนข้อมูลอ้างอิงเพิ่มเติมเพื่อผูกคำถามกับงานหรือออเดอร์ให้ชัดเจน
เคสนี้จึงควรถูกหักคะแนนชัดเจนในหัวข้อความถูกต้อง ความครบถ้วน การวิเคราะห์ปัญหา และ next step</t>
  </si>
  <si>
    <t>https://drive.google.com/open?id=1qRDa2gtDLbU9lkx0Ob7XLb-IZNjt6eoe</t>
  </si>
  <si>
    <t>AA223037</t>
  </si>
  <si>
    <t>https://app.oho.chat/business/6805c0f16232119d2a1204b5/smartchat?room=69df976538fda64acae9c121</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</si>
  <si>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</si>
  <si>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</si>
  <si>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t>
  </si>
  <si>
    <t>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t>
  </si>
  <si>
    <t>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t>
  </si>
  <si>
    <t>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t>
  </si>
  <si>
    <t>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t>
  </si>
  <si>
    <t>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</si>
  <si>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</si>
  <si>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</si>
  <si>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</si>
  <si>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ร้านค้าสอบถามการเปลี่ยนแปลงบัญชีผู้รับเงิน (Merchant inquires about changing payout bank account)</t>
  </si>
  <si>
    <t>เคสนี้เป็นเคสฝั่งร้านค้าเกี่ยวกับการ เปลี่ยนแปลงข้อมูล / เลขที่บัญชี โดยร้านค้าได้ส่งข้อมูลยืนยันตัวตนมาตั้งแต่ต้น ได้แก่
ชื่อร้านค้า: หม่ำ หม่ำ อาหารเด็กออแกนิค
ชื่อผู้ลงทะเบียนร้านค้า: ฐิตานุท อยู่ใย
เบอร์โทรที่ลงทะเบียน: 0917905156
เลขบัตรประชาชน 5 ตัวท้าย: 15146
พร้อมระบุชัดว่า
“ใส่ไปแล้วตั้งแต่แรกนะคะ”
จากนั้นแอดมินตอบรับและแจ้งว่าขอตรวจสอบ ก่อนแจ้งผลว่า
ข้อมูลที่ร้านค้าแจ้งมาไม่ถูกต้อง
และเสนอให้ร้านค้าแจ้ง เลขบัตรประชาชน 13 หลัก แทน หากไม่แน่ใจข้อมูล
ต่อมาร้านค้าได้ส่งเลข 13 หลักมาให้คือ
3102101615146
แต่หลังจากนั้นแอดมินกลับปิดเคสด้วยข้อความว่า
“เนื่องจากไม่ได้รับข้อมูลเพิ่มเติม...”
ทั้งที่ในความเป็นจริงร้านค้าเพิ่งส่งข้อมูลเพิ่มเติมเข้ามาแล้ว
ดังนั้นเคสนี้มีจุดพลาดสำคัญชัดเจน คือ
แอดมินรับข้อมูลเพิ่มเติมแล้ว แต่สรุปผิดว่าไม่ได้รับข้อมูลเพิ่มเติม
ไม่มีการตรวจสอบต่อหลังได้เลขบัตร 13 หลัก
ไม่มีการแจ้งผลหลังลูกค้าส่งข้อมูลครบตามที่แอดมินร้องขอ
ownership ขาดช่วงและจบเคสผิดจังหวะ</t>
  </si>
  <si>
    <t>https://drive.google.com/open?id=1vnafBkNMEwZbL_qoQv9DOXp_VWI7gD8W</t>
  </si>
  <si>
    <t>AA222656</t>
  </si>
  <si>
    <t>https://app.oho.chat/business/6805c0f16232119d2a1204b5/smartchat?room=69df3d845173fbf730971c35</t>
  </si>
  <si>
    <t>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t>
  </si>
  <si>
    <t>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t>
  </si>
  <si>
    <t>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t>
  </si>
  <si>
    <t>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t>
  </si>
  <si>
    <t>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t>
  </si>
  <si>
    <t>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t>
  </si>
  <si>
    <t>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t>
  </si>
  <si>
    <t>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t>
  </si>
  <si>
    <t>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t>
  </si>
  <si>
    <t>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t>
  </si>
  <si>
    <t>ไรเดอร์สอบถามการเข้าใช้งานบัญชี (Rider inquires about account access)</t>
  </si>
  <si>
    <t>เคสนี้เป็นเคสฝั่งไรเดอร์เกี่ยวกับ การเข้าสู่ระบบแอป Robinhood Rider ไม่ได้ / ระบบแจ้งให้ติดต่อผ่าน LINE โดยไรเดอร์ส่งภาพหน้าจอพร้อมข้อความลักษณะว่า
“ต้องทำไงคับ”
“มันขึ้นว่าให้แจ้งไลนี้”
“ผมจะเข้าบัญชีทำไงคับ”
จากบทสนทนา แอดมินเริ่มจากการทักทาย แต่ในช่วงแรกยังไม่ได้จับประเด็นปัญหาให้ตรงทันที เพราะไรเดอร์ถามวิธีเข้าใช้งานบัญชี แต่แอดมินยังตอบเชิงกว้างก่อนว่า หากต้องการให้ช่วยด้านใดให้แจ้งได้
ต่อมาจึงขอข้อมูลเบื้องต้น ได้แก่
ชื่อ-นามสกุล
รหัสไรเดอร์
เบอร์โทรศัพท์
อย่างไรก็ตาม ไรเดอร์ให้มาเพียง
ชื่อ
เบอร์โทรศัพท์
แต่ ไม่ได้ให้รหัส RR และแอดมินก็ไม่ได้ตามขอซ้ำให้ครบก่อนดำเนินการ
หลังจากนั้นแอดมินอธิบายจากภาพว่าเป็นการเข้าสู่ระบบด้วย Touch ID / Face ID และแจ้งว่าหากไม่ได้เป็นผู้เปิดใช้งานเอง ระบบจะให้ติดต่อผ่าน LINE เพื่อความปลอดภัย
ต่อมามีการขอให้ไรเดอร์ ถ่ายรูปคู่กับบัตรประชาชน เพื่อยืนยันตัวตน และหลังจากตรวจสอบในระบบ แอดมินแจ้งว่า
มีการเข้าสู่ระบบด้วยเบอร์ 0807348311
ขณะนี้อยู่ระหว่าง รออนุมัติไรเดอร์
สุดท้ายแอดมินให้รายการเอกสารที่ต้องอัปโหลดในแอป เช่น รูปโปรไฟล์ ใบขับขี่ สมุดบัญชี ทะเบียนรถ รูปรถ และใบตรวจประวัติอาชญากรรม ก่อนปิดเคส
ภาพรวมเคสนี้ แอดมินช่วยไปถึงระดับหนึ่งและให้รายการเอกสารค่อนข้างครบ แต่ยังมีจุดต้องหักชัดเจนคือ
ตอนต้นยังไม่จับปัญหาให้ตรง
ไม่ได้ขอ/ทวน RR Rider ให้ครบทั้งที่เป็นข้อมูลสำคัญต่อเคสนี้
มีความไม่สอดคล้องของเบอร์โทรที่ลูกค้าแจ้งกับเบอร์ที่ตรวจพบในระบบ แต่แอดมินยังไม่ clarify ให้ชัด
มีการขอรูปคู่บัตรประชาชนทั้งที่ใน flow เดียวกันยังไม่ได้ยืนยันเหตุผลและผลลัพธ์หลังรับเอกสารอย่างเป็นระบบ
next step ยังพอมี แต่ลำดับการพาผู้ใช้แก้ปัญหายังไม่คมพอ</t>
  </si>
  <si>
    <t>https://drive.google.com/open?id=1c8549BhkR9pmtwfgraiwzSvQqi2aCcju</t>
  </si>
  <si>
    <t>AA222725</t>
  </si>
  <si>
    <t>https://app.oho.chat/business/6805c0f16232119d2a1204b5/smartchat?room=6839976733e2502edb79fd7c</t>
  </si>
  <si>
    <t>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t>
  </si>
  <si>
    <t>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t>
  </si>
  <si>
    <t>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t>
  </si>
  <si>
    <t>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t>
  </si>
  <si>
    <t>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t>
  </si>
  <si>
    <t>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t>
  </si>
  <si>
    <t>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t>
  </si>
  <si>
    <t>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t>
  </si>
  <si>
    <t>ภาษาสุภาพ กระชับ และสื่อสารได้ชัดเจน เหมาะสมกับบริบทเคสไรเดอร์
เงื่อนไขที่ใช้หักคะแนนตามไฟล์:
ไม่เข้ากลุ่มพลาด</t>
  </si>
  <si>
    <t>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t>
  </si>
  <si>
    <t>ไรเดอร์สอบถามค่ารอบไม่สอดคล้องกับระยะทางจัดส่ง (Rider inquires about fare not matching delivery distance)</t>
  </si>
  <si>
    <t>ไรเดอร์ติดต่อเข้ามาแจ้งว่า
“ระยะทาง 12 กม. ควรได้ค่ารอบ 94 บาทนะครับ”
ซึ่งเป็นเคสเกี่ยวกับ ค่ารอบ/ชดเชยส่วนต่างระยะทาง
แอดมินเริ่มจากการทักทาย และขอให้ไรเดอร์ส่ง ภาพหน้าจอแสดงระยะทางเพิ่มเติม เพื่อใช้ประกอบการตรวจสอบ จากนั้นไรเดอร์แจ้งเพิ่มว่า
วิ่งออกมาจากร้านแล้ว
ระบบขึ้นว่าถนนปิดให้เลี่ยง
ต่อมาแอดมินตรวจสอบออเดอร์ 260415-RJ-4787 และแจ้งผลว่า
หน้าแอปแสดงระยะทาง 9 กม.
ระยะทางที่วิ่งจริง 12 กม.
จะดำเนินการส่งเรื่อง ขอรับเงินชดเชยส่วนต่างระยะทาง 3 กม. เป็นเงิน 21 บาท
เงินจะเข้าบัญชี SCB ภายในประมาณ 2 วันทำการ
ภาพรวมเคสนี้ถือว่าทำได้ดี เพราะ
จับประเด็นได้ตรงว่าเป็นเรื่องส่วนต่างค่ารอบ/ระยะทาง
ขอหลักฐานเพิ่มก่อนตรวจสอบ
ระบุหมายเลขออเดอร์และผลตรวจสอบชัดเจน
แจ้งผลลัพธ์และระยะเวลาชัดเจน
อย่างไรก็ตาม ยังมีจุดที่ควรถูกหักเล็กน้อย เช่น
ไม่ได้ขอ/ทวนข้อมูล RR หรือข้อมูลอ้างอิงเพิ่มเติม แต่ในเคสนี้มี RR แสดงอยู่ในห้องแชทและมีออเดอร์ชัดเจน จึงไม่ใช่จุดหักแรง
ไม่ได้อธิบายให้ชัดว่าหลักการคิด 21 บาทมาจากอะไร
การปิดเคสค่อนข้างเร็วหลังแจ้งผล</t>
  </si>
  <si>
    <t>https://drive.google.com/open?id=16QIEDF1wAmPnhIDDwFlDTadzc5vDRZ0p</t>
  </si>
  <si>
    <t>AA221976</t>
  </si>
  <si>
    <t>https://app.oho.chat/business/6805c0f16232119d2a1204b5/smartchat?room=68bbfbe3aa356bae43d873c7</t>
  </si>
  <si>
    <t>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t>
  </si>
  <si>
    <t>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t>
  </si>
  <si>
    <t>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t>
  </si>
  <si>
    <t>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t>
  </si>
  <si>
    <t>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t>
  </si>
  <si>
    <t>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t>
  </si>
  <si>
    <t>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t>
  </si>
  <si>
    <t>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t>
  </si>
  <si>
    <t>ภาษาถูกต้อง สุภาพ และเข้าใจได้
เงื่อนไขที่ใช้หักคะแนนตามไฟล์:
ไม่เข้ากลุ่มพลาด</t>
  </si>
  <si>
    <t>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t>
  </si>
  <si>
    <t>ไรเดอร์สอบถามสถานะการเปิดระบบบัญชี (Rider inquires about account reactivation status)</t>
  </si>
  <si>
    <t>เคสนี้เป็นเคสฝั่งไรเดอร์เกี่ยวกับ การขอเปิดระบบ / ปลดระงับบัญชีไรเดอร์ โดยไรเดอร์สอบถามว่า
“ลูกพี่ค้าบเปิดระบบไห้ยัง”
ต่อมาถามซ้ำว่า “แล้วต้องทำยังไงคับ”
และถามอีกว่า “ผมผิดอะไร ยังไม่เคยโกงเงินไครเลยน้า”
ในเคสมีภาพประกอบส่งมาด้วย เป็นภาพข้อความจากช่องทางแชท/ระบบที่ระบุสาระประมาณว่า
แอดมินแจ้งว่า ไม่สามารถเปิดระบบให้ได้
จากการตรวจสอบพบว่า ไรเดอร์มีการกระทำผิดเกินจำนวนครั้งตามที่บริษัทกำหนด
จึง ไม่สามารถปลดระงับบัญชีให้ได้
แอดมินในเคสนี้ตอบว่า
RR59565 ไม่สามารถเปิดใช้งานระบบได้
ไม่สามารถเปิดระบบได้
พบว่ามีการกระทำผิดเกินจำนวนครั้งตามที่บริษัทกำหนด
จึงไม่สามารถปลดระงับบัญชีได้ในกรณีนี้
อย่างไรก็ตาม ปัญหาหลักของเคสนี้ไม่ใช่แค่การแจ้งผลว่า “เปิดไม่ได้” แต่คือไรเดอร์ ไม่เข้าใจเหตุผล และถามชัดว่า
ผิดอะไร
แล้วต้องทำอย่างไรต่อ
แต่แอดมินตอบวนให้ “อ่านข้อความอีกครั้ง” และ “อ่านรายละเอียดตามที่แอดมินแจ้ง” โดย ไม่ได้อธิบายเหตุผลเชิงสาระเพิ่ม และ ไม่ได้ให้ next step ใด ๆ ที่เป็นประโยชน์
ดังนั้นเคสนี้แม้จะอ้างอิงผลตรวจสอบได้ แต่ยังมีจุดพลาดชัดเจนในเรื่อง
การอธิบายสาเหตุไม่ชัด
ไม่ตอบคำถาม “ผิดอะไร”
ไม่ตอบคำถาม “ต้องทำยังไงต่อ”
ownership ต่ำ
empathy ต่ำสำหรับผู้ใช้ที่รู้สึกไม่ได้รับความเป็นธรรม</t>
  </si>
  <si>
    <t>https://drive.google.com/open?id=1eonimvbbk44EKGX0zFG93U86z7csrmaV</t>
  </si>
  <si>
    <t>AA223149</t>
  </si>
  <si>
    <t>https://app.oho.chat/business/6805c0f16232119d2a1204b5/smartchat?room=68451cd111dfb4b1ced0bbe9</t>
  </si>
  <si>
    <t>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t>
  </si>
  <si>
    <t>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t>
  </si>
  <si>
    <t>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t>
  </si>
  <si>
    <t>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t>
  </si>
  <si>
    <t>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t>
  </si>
  <si>
    <t>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t>
  </si>
  <si>
    <t>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t>
  </si>
  <si>
    <t>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t>
  </si>
  <si>
    <t>ข้อความเรียบเรียงดี อ่านง่าย และผู้ใช้น่าจะเข้าใจ flow ได้ชัดเจน
เงื่อนไขที่ใช้หักคะแนนตามไฟล์:
ไม่เข้ากลุ่มพลาด</t>
  </si>
  <si>
    <t>ภาษาสุภาพ ถูกต้อง และกระชับ ไม่มีความกำกวมที่ทำให้เข้าใจผิดในสาระสำคัญ
เงื่อนไขที่ใช้หักคะแนนตามไฟล์:
ไม่เข้ากลุ่มพลาด</t>
  </si>
  <si>
    <t>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t>
  </si>
  <si>
    <t>ไรเดอร์แจ้งร้านค้าไม่สามารถรับออเดอร์ได้และขอปิดระบบร้านค้า (Rider reports merchant unable to accept orders and requests shop deactivation)</t>
  </si>
  <si>
    <t>รายละเอียดเคส / คำอธิบายเคส
ไรเดอร์ติดต่อเข้ามาแจ้งปัญหาว่า ร้านค้าไม่สามารถกดรับออเดอร์ได้ เนื่องจากเครื่องของร้านอยู่ที่ร้านซ่อม จึงขอให้แอดมินช่วย
ยกเลิกออเดอร์ที่ค้างอยู่
และ ปิดร้านค้าในระบบ
ในบทสนทนา ไรเดอร์ให้ข้อมูลเบื้องต้นคือ
เบอร์โทรศัพท์
ชื่อ
และแจ้งออเดอร์ “9737” ก่อนที่แอดมินจะทวนเป็น 260416-RJ-9737
แอดมินตอบกลับเป็นลำดับดังนี้
ทักทายและเปิดรับเคส
รับทราบข้อมูล
แจ้งแนวทางว่าหากลูกค้าสามารถยกเลิกเองได้จะได้เงินคืนเร็วกว่า
เมื่อไรเดอร์แจ้งว่าลูกค้าให้แอดมินยกเลิก แอดมินจึงดำเนินการ ยกเลิกออเดอร์
จากนั้นดำเนินการ ปิดร้านค้าในระบบ
ปิดการสนทนาอย่างสุภาพ
ภาพรวมถือว่าเป็นเคสที่แอดมิน จัดการได้ค่อนข้างครบและเป็นระบบ โดยเฉพาะจุดสำคัญตามเงื่อนไขที่คุณย้ำ คือมีการ ทวนหมายเลขคำสั่งซื้อที่จำเป็นต่อการตรวจสอบและดำเนินการ ชัดเจน จึงไม่หลุดเรื่องข้อมูลสำคัญ
อย่างไรก็ตาม ยังมีจุดที่หักได้บ้าง เช่น
ตอนเริ่มรับเคสยังไม่ได้ทวน/ยืนยันข้อมูลทั้งหมดทันที
ช่วง “รับทราบค่ะ” ยังสั้นมาก
ก่อนปิดร้านค้า ไม่ได้อธิบายผลกระทบหรือ next step เพิ่มเติมมากนัก</t>
  </si>
  <si>
    <t>https://drive.google.com/open?id=1HQ12jn9bFVWsOUuhgEI0njUAoIaR3Y5r</t>
  </si>
  <si>
    <t>AA223388</t>
  </si>
  <si>
    <t>https://app.oho.chat/business/6805c0f16232119d2a1204b5/smartchat?room=682eb06d399441f0057452b8</t>
  </si>
  <si>
    <t>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t>
  </si>
  <si>
    <t>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t>
  </si>
  <si>
    <t>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t>
  </si>
  <si>
    <t>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t>
  </si>
  <si>
    <t>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t>
  </si>
  <si>
    <t>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t>
  </si>
  <si>
    <t>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t>
  </si>
  <si>
    <t>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t>
  </si>
  <si>
    <t>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t>
  </si>
  <si>
    <t>ภาษาสุภาพ ชัดเจน และเข้าใจได้ง่าย ไม่มีปัญหาเรื่องถ้อยคำหลัก
เงื่อนไขที่ใช้หักคะแนนตามไฟล์:
ไม่เข้ากลุ่มพลาด</t>
  </si>
  <si>
    <t>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t>
  </si>
  <si>
    <t>ไรเดอร์แจ้งออเดอร์ถูกปิดงานก่อนส่งมอบอาหารสำเร็จ (Rider reports order was completed before successful delivery)</t>
  </si>
  <si>
    <t>เคสนี้ไรเดอร์แจ้งว่า ออเดอร์ถูกปิดงานไปเองทั้งที่ยังไม่ได้จัดส่ง และระบุว่าลูกค้า ยังไม่ได้รับอาหาร โดยไรเดอร์ต้องการทราบพิกัดลูกค้าเพื่อจะนำอาหารไปส่งให้ต่อ พร้อมทั้งแจ้งว่าตน ปิดระบบไปแล้ว และ แบตใกล้หมด
แอดมินเริ่มต้นด้วยการทักทายและแจ้งว่าจะตรวจสอบให้ จากนั้นได้ส่ง
ลิงก์แผนที่
พิกัดลูกค้า
ชื่อลูกค้าและเบอร์โทรศัพท์
ต่อมาแอดมินกลับขอข้อมูลเพิ่มเรื่อง
รุ่นมือถือ
ระบบปฏิบัติการ
เวอร์ชันแอป Robinhood Rider
แล้วปิดการสนทนา แม้หลังจากนั้นไรเดอร์จะกลับมาแจ้งเพิ่มเติมว่า ส่งให้แล้วเรียบร้อย
ภาพรวมเป็นเคสที่แอดมินมีความพยายามช่วยเหลือและน้ำเสียงสุภาพ แต่มีจุดสำคัญที่ต้องหักชัดเจน คือ
ยังไม่เห็นการ ขอหรือทวนเลขออเดอร์อย่างเป็นระบบก่อนตรวจสอบ
มีการเปิดเผย พิกัด / ชื่อลูกค้า / เบอร์โทรลูกค้า โดยที่ในบทสนทนาไม่เห็นการยืนยันข้อมูลอ้างอิงให้รัดกุมก่อน
แนวทางการช่วยเหลือยัง ไม่ต่อเนื่อง เพราะหลังส่งพิกัดลูกค้าแล้ว กลับไปถามข้อมูลเครื่อง/เวอร์ชันแอป ซึ่งไม่ตรงกับ pain point หลัก ณ ขณะนั้น
ปิดเคสก่อนจะยืนยันผลลัพธ์สุดท้ายจากฝั่งไรเดอร์</t>
  </si>
  <si>
    <t>https://drive.google.com/open?id=1wFI4mK72KTk8rEC5nUUyW1YbcCBSc_s-</t>
  </si>
  <si>
    <t>AA223366</t>
  </si>
  <si>
    <t>https://app.oho.chat/business/6805c0f16232119d2a1204b5/smartchat?room=69e08c2a7dcaee91c9c7a4f7</t>
  </si>
  <si>
    <t>มีทั้งการทักทายและปิดการสนทนาตามมาตรฐาน
เงื่อนไขที่ใช้หักคะแนนตามไฟล์:
ไม่เข้ากลุ่มพลาด</t>
  </si>
  <si>
    <t>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</si>
  <si>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</si>
  <si>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</si>
  <si>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</si>
  <si>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</si>
  <si>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</si>
  <si>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</si>
  <si>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</si>
  <si>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</si>
  <si>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</si>
  <si>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ร้านค้าสอบถามวิธีตรวจสอบยอดย้อนหลังประจำเดือนมีนาคม (Merchant inquires about how to checkย้อนหลัง monthly earnings for March)</t>
  </si>
  <si>
    <t>เคสนี้เป็นเคสฝั่งร้านค้า โดยร้านค้าติดต่อเข้ามาสอบถามว่า
“สอบถามเช็คยอดย้อนหลังเดือนมีนาคมได้อย่างไรค่ะ / วิธีเช็คยอดเงินย้อนหลังนะคะ”
จากลักษณะคำถาม เป็นเคสประเภท สอบถามวิธีใช้งาน / วิธีตรวจสอบข้อมูลย้อนหลัง ไม่ใช่เคสร้องเรียนออเดอร์หรือเคสที่ต้องใช้ข้อมูลยืนยันตัวตนเพื่อดำเนินการแก้ไขบัญชีในทันที
อย่างไรก็ตาม แอดมินตอบกลับด้วยการขอข้อมูลยืนยันตัวตนเต็มชุด ได้แก่
ชื่อร้านค้า/สาขา
หมายเลขโทรศัพท์ที่ใช้ลงทะเบียน
รหัสร้านค้า (Shop ID)
ชื่อเจ้าของกิจการ และเลข 5 ตัวท้ายบัตรประชาชน
หลังจากนั้นร้านค้าตอบกลับว่า
“เดี๋ยวติดต่อไปใหม่นะคะ เนื่องจากเจอแล้วนะคะ หากสาขาไหนไม่เจอจะทักหาอีกครั้งนะคะ”
สะท้อนว่าร้านค้าไปหาเจอเอง และแอดมินไม่ได้เป็นผู้ให้คำตอบหรือขั้นตอนการเช็กยอดย้อนหลังจริง
ดังนั้นเคสนี้ต้องหักคะแนนชัดเจนในหัวข้อสำคัญ เพราะ
ไม่ตอบคำถามหลักของร้านค้า
ขอข้อมูลเกินความจำเป็นสำหรับคำถามประเภท how-to
ไม่ได้ให้วิธีเช็กยอดย้อนหลัง
ไม่ได้แก้ปัญหาให้จบด้วยความรู้หรือขั้นตอนที่ร้านค้าทำตามได้</t>
  </si>
  <si>
    <t>https://drive.google.com/open?id=16Wzkw38tnZZibh4RpRvUBJwISxVgvkVO</t>
  </si>
  <si>
    <t>AA224298</t>
  </si>
  <si>
    <t>https://app.oho.chat/business/6805c0f16232119d2a1204b5/smartchat?room=69e33ab6ed073ef5972d958e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</si>
  <si>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</si>
  <si>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</si>
  <si>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</si>
  <si>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</si>
  <si>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</si>
  <si>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</si>
  <si>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</si>
  <si>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</si>
  <si>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</si>
  <si>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</si>
  <si>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ร้านค้ารายงานไม่สามารถลงทะเบียนเข้าร่วมโปรโมชันได้ (Merchant reports unable to register for promotion)</t>
  </si>
  <si>
    <t>ร้านค้าติดต่อเข้ามาสอบถามเรื่อง การลงทะเบียนสมัครใช้งาน โดยส่งภาพหน้าจอหน้าเว็บสมัครและถามว่า
“ลงทะเบียนยังไงครับ”
“เข้าเว็บไม่ได้ครับ”
จากบทสนทนา แอดมินตอบอธิบายขั้นตอนสมัครก่อน โดยแจ้งให้กดปุ่ม “ขอเข้าใช้บริการ” และกรอกชื่อพร้อมเบอร์โทรศัพท์ จากนั้นจะมีเจ้าหน้าที่ติดต่อกลับภายหลัง
อย่างไรก็ตาม ผู้ใช้ได้ระบุปัญหาจริงไว้ชัดว่า “เข้าเว็บไม่ได้ครับ” ซึ่งเป็น pain point หลักของเคสนี้ แต่คำตอบแรกของแอดมินยังตอบในเชิง ขั้นตอนการสมัคร มากกว่าการแก้ปัญหา เข้าเว็บไม่ได้ โดยตรง หลังจากนั้นจึงค่อยตอบกลับว่า
“รบกวนแคปหน้าที่แจ้งว่าไม่ได้ส่งให้แอดมินตรวจสอบให้นะครับ”</t>
  </si>
  <si>
    <t>https://drive.google.com/open?id=1fCNAjmDr8tJUJj-ecm8i3W5c2B98t3S6</t>
  </si>
  <si>
    <t>AA224136</t>
  </si>
  <si>
    <t>https://app.oho.chat/business/6805c0f16232119d2a1204b5/smartchat?room=682ead869e2182e9d7616f96</t>
  </si>
  <si>
    <t>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t>
  </si>
  <si>
    <t>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t>
  </si>
  <si>
    <t>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t>
  </si>
  <si>
    <t>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t>
  </si>
  <si>
    <t>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t>
  </si>
  <si>
    <t>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t>
  </si>
  <si>
    <t>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t>
  </si>
  <si>
    <t>ข้อความเรียงลำดับดี อ่านง่าย และเข้าใจสารหลักได้ชัดเจน
เงื่อนไขที่ใช้หักคะแนนตามไฟล์:
ไม่เข้ากลุ่มพลาด</t>
  </si>
  <si>
    <t>ภาษาสุภาพ กระชับ และถูกต้อง เหมาะกับบริบทของเคส
เงื่อนไขที่ใช้หักคะแนนตามไฟล์:
ไม่เข้ากลุ่มพลาด</t>
  </si>
  <si>
    <t>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t>
  </si>
  <si>
    <t>ไรเดอร์สอบถามสิทธิ์เข้าร่วมโปรโมชัน (Rider inquires about eligibility for promotion)</t>
  </si>
  <si>
    <t>ไรเดอร์ติดต่อเข้ามาสอบถามเรื่อง สิทธิ์ลุ้นโบนัส/ภารกิจรับโบนัสช่วงสงกรานต์ โดยถามสั้น ๆ ว่า
“มีสิทธิ์ลุ้นไหม”
จากบทสนทนา แอดมินตอบกลับว่า
ทักทายและแจ้งว่าจะตรวจสอบข้อมูล
แจ้งผลว่า ภารกิจรับโบนัสช่วงสงกรานต์อยู่ระหว่างการตรวจสอบ และรอประกาศผลอย่างเป็นทางการ
ระบุเพิ่มเติมว่าจะ ประกาศผลอีกครั้งภายในเวลา 11.00 น. ของวันนั้น
ปิดการสนทนาอย่างสุภาพ
เคสนี้เป็นเคสสอบถามข้อมูลทั่วไป ไม่ใช่เคสตรวจสอบเชิงรายการที่จำเป็นต้องใช้เลขออเดอร์ RR หรือเบอร์โทรเพิ่มเติมเพื่อเช็กธุรกรรมเฉพาะรายการ จึงไม่จำเป็นต้องหักคะแนนเรื่องการไม่ขอข้อมูลอ้างอิง
อย่างไรก็ตาม ในเชิงคุณภาพการตอบ แอดมินยังตอบค่อนข้างกว้าง เพราะผู้ใช้ถามเชิงตรงว่า “มีสิทธิ์ลุ้นไหม” แต่คำตอบที่ให้เป็นเพียงสถานะกลางว่า “รอประกาศผล” ยังไม่ได้อธิบายให้ชัดว่า ตอนนี้ยังไม่สามารถยืนยันสิทธิ์รายบุคคลได้ จึงยังมีจุดที่ควรถูกหักในเรื่องความตรงประเด็นและความครบถ้วน</t>
  </si>
  <si>
    <t>https://drive.google.com/open?id=1wrm1uGubP27cLb1vyYOvzGexlAJ7hcF3</t>
  </si>
  <si>
    <t>AA224072</t>
  </si>
  <si>
    <t>https://app.oho.chat/business/6805c0f16232119d2a1204b5/smartchat?room=69d96202fc514a955541dada</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</si>
  <si>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</si>
  <si>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</si>
  <si>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t>
  </si>
  <si>
    <t>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</si>
  <si>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</si>
  <si>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</si>
  <si>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</si>
  <si>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</si>
  <si>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</si>
  <si>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</si>
  <si>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ไรเดอร์ติดต่อเข้ามาในหัวข้อ แจ้งปัญหาออเดอร์ / ยกเลิกงาน โดยบอทขอข้อมูลเบื้องต้น และไรเดอร์ได้แจ้งข้อมูลค่อนข้างครบ ได้แก่
ชื่อ-นามสกุล
เลข RR: RR23968
เบอร์โทร: 0957174836
หมายเลขออเดอร์: 260418-RL-5606
ปัญหา: ระยะไปรับไกล และต้องการให้ช่วยจบงานเมื่อถึงร้าน
ต่อมาไรเดอร์แจ้งแก้ไขระยะจาก 7.9 กม. เป็น 9.5 กม.
ฝั่งแอดมินตอบรับเคส แจ้งว่าจะตรวจสอบ และแจ้งว่าจะดำเนินการกดจบงานให้เมื่อไรเดอร์ถึงร้าน ก่อนปิดการสนทนา
ภาพรวมของเคสนี้คือ ข้อมูลจากฝั่งผู้ใช้ครบ และเป็นเคสที่มีข้อมูลอ้างอิงเพียงพอสำหรับตรวจสอบ แต่ฝั่งแอดมินยังสื่อสารไม่ชัดพอในส่วนของแนวทางดำเนินการและขั้นตอนถัดไป ทำให้เคสยังไม่ปิดอย่างสมบูรณ์ในเชิง QA</t>
  </si>
  <si>
    <t>https://drive.google.com/open?id=17u6maaUreyD0RO077wrhmhgez4yNhiJ3</t>
  </si>
  <si>
    <t>AA224200</t>
  </si>
  <si>
    <t>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t>
  </si>
  <si>
    <t>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t>
  </si>
  <si>
    <t>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t>
  </si>
  <si>
    <t>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t>
  </si>
  <si>
    <t>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t>
  </si>
  <si>
    <t>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t>
  </si>
  <si>
    <t>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t>
  </si>
  <si>
    <t>ข้อความสั้น กระชับ อ่านง่าย และเรียงลำดับดี
เงื่อนไขที่ใช้หักคะแนนตามไฟล์:
ไม่เข้ากลุ่มพลาด</t>
  </si>
  <si>
    <t>ภาษาถูกต้อง กระชับ และเหมาะกับบริบทของเคส
เงื่อนไขที่ใช้หักคะแนนตามไฟล์:
ไม่เข้ากลุ่มพลาด</t>
  </si>
  <si>
    <t>น้ำเสียงสุภาพ เป็นมิตร และเหมาะกับเคสสอบถามข้อมูลทั่วไป
เงื่อนไขที่ใช้หักคะแนนตามไฟล์:
ไม่เข้ากลุ่มพลาด</t>
  </si>
  <si>
    <t>ไรเดอร์สอบถามตารางอัตราค่ารอบ (Rider inquires about fare rate table)</t>
  </si>
  <si>
    <t>ไรเดอร์ติดต่อเข้ามาสอบถามว่า
“ขอตารางค่ารอบครับ”
แอดมินตอบกลับโดย
ทักทาย
ส่งภาพตารางค่ารอบให้
แจ้งว่าเป็นค่ารอบตามรายการภาพ
ถามต่อว่าต้องการสอบถามเพิ่มเติมหรือไม่
ปิดการสนทนาอย่างสุภาพ
ลักษณะของเคสนี้เป็น เคสสอบถามข้อมูลทั่วไป ไม่ใช่เคสตรวจสอบรายการเฉพาะบุคคล เช่น เงินโอนเข้าไม่ครบ, ค่ารอบของออเดอร์ใดออเดอร์หนึ่ง, หรือการตรวจสอบบัญชีรายงาน ดังนั้นเคสนี้ ไม่จำเป็นต้องขอ RR / เบอร์โทร / หมายเลขออเดอร์ เพิ่มเติมเพื่อดำเนินการตอบคำถาม
ภาพรวมถือว่าแอดมินตอบได้ตรงวัตถุประสงค์ของผู้ใช้ในระดับดี เพราะผู้ใช้ขอ “ตารางค่ารอบ” และแอดมินส่งภาพตารางให้โดยตรง
อย่างไรก็ตาม ยังมีจุดที่ควรถูกหักเล็กน้อย คือ
ยังไม่ได้อธิบายว่าตารางนี้ใช้กับพื้นที่ใด / เงื่อนไขใด
ไม่ได้สรุปสาระสำคัญจากภาพเป็นข้อความสั้น ๆ ควบคู่ไปด้วย
หากผู้ใช้เปิดภาพไม่ชัด อาจยังไม่เห็นสาระสำคัญทันที</t>
  </si>
  <si>
    <t>https://drive.google.com/open?id=1CqnU40XLUYX10chfzHzfJow4-tLX5KMn</t>
  </si>
  <si>
    <t>AA224363</t>
  </si>
  <si>
    <t>https://app.oho.chat/business/6805c0f16232119d2a1204b5/smartchat?room=69e36e207d5222c4f1c8e909</t>
  </si>
  <si>
    <t>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t>
  </si>
  <si>
    <t>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t>
  </si>
  <si>
    <t>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t>
  </si>
  <si>
    <t>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t>
  </si>
  <si>
    <t>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t>
  </si>
  <si>
    <t>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t>
  </si>
  <si>
    <t>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t>
  </si>
  <si>
    <t>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t>
  </si>
  <si>
    <t>ข้อความเรียงลำดับดี อ่านง่าย และเป็นขั้นตอนชัดเจนตั้งแต่ขอข้อมูลจนถึงแจ้งผล
เงื่อนไขที่ใช้หักคะแนนตามไฟล์:
ไม่เข้ากลุ่มพลาด</t>
  </si>
  <si>
    <t>ภาษาสุภาพ กระชับ และสื่อสารได้ชัดเจน เหมาะสมกับบริบทของการบริการร้านค้า
เงื่อนไขที่ใช้หักคะแนนตามไฟล์:
ไม่เข้ากลุ่มพลาด</t>
  </si>
  <si>
    <t>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t>
  </si>
  <si>
    <t>ร้านค้าติดตามสถานะการอนุมัติเปิดร้าน (Merchant follows up on shop approval status)</t>
  </si>
  <si>
    <t>ร้านค้าติดต่อเข้ามาสอบถามเรื่อง การรอผลอนุมัติเปิดร้าน โดยแจ้งว่า
“รอผลอนุมัติ เปิดร้านค่ะ 2 วันแล้ว”
แอดมินเริ่มต้นด้วยการทักทาย จากนั้นขอข้อมูลเพิ่มเติมเพื่อใช้ตรวจสอบ ได้แก่
ชื่อร้านค้า/สาขา
เบอร์โทรศัพท์ที่ใช้ลงทะเบียน
รหัสร้านค้า (Shop ID)
ชื่อ-นามสกุลเจ้าของกิจการ และเลข 5 ตัวท้ายบัตรประชาชน
ร้านค้าให้ข้อมูลกลับมาครบ ได้แก่
ชื่อร้านไก่อบวังหนับ
เบอร์ 0937472877
รหัสร้านค้า 397317
ชื่อเจ้าของกิจการ
เลข 5 ตัวท้ายบัตรประชาชน 88593
จากนั้นแอดมินแจ้งผลตรวจสอบว่า
การอนุมัติร้านค้าต้องรอทีมที่เกี่ยวข้องตรวจสอบและอนุมัติ ใช้ระยะเวลา 3 วันทำการ พร้อมขออภัย และปิดการสนทนาหลังร้านค้าตอบรับว่าเข้าใจแล้ว
ภาพรวมเคสนี้แอดมินทำได้ค่อนข้างดีในส่วนของ
การขอข้อมูลที่จำเป็นต่อการตรวจสอบ
การตอบคำถามตรงประเด็น
การแจ้งกรอบเวลาที่ชัดเจน
แต่ยังมีจุดที่ควรถูกหักคะแนนเล็กน้อย เช่น
เวลารอรับบริการ 5 นาที 09 วินาที เกินกรอบมาตรฐานเล็กน้อย
ไม่มีการอธิบายต่อว่า “3 วันทำการ” นับอย่างไร หรือหากเกินกำหนดแล้วยังไม่อนุมัติต้องทำอย่างไร
การทวนข้อมูลยังทวนเพียง Shop ID เป็นหลัก ยังไม่ได้ทวนภาพรวมเคสให้ครบถ้วนมากนัก</t>
  </si>
  <si>
    <t>https://drive.google.com/open?id=189iLn-KBr1gDQclz5dyuU-p2vYtNh5Jf</t>
  </si>
  <si>
    <t>AA224372</t>
  </si>
  <si>
    <t>https://app.oho.chat/business/6805c0f16232119d2a1204b5/smartchat?room=69e372824f3be5e67514efcd</t>
  </si>
  <si>
    <t>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t>
  </si>
  <si>
    <t>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t>
  </si>
  <si>
    <t>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t>
  </si>
  <si>
    <t>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t>
  </si>
  <si>
    <t>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t>
  </si>
  <si>
    <t>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t>
  </si>
  <si>
    <t>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t>
  </si>
  <si>
    <t>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t>
  </si>
  <si>
    <t>ภาษาสุภาพ ชัดเจน และเข้าใจง่าย เหมาะสมกับการบริการร้านค้า
เงื่อนไขที่ใช้หักคะแนนตามไฟล์:
ไม่เข้ากลุ่มพลาด</t>
  </si>
  <si>
    <t>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t>
  </si>
  <si>
    <t>ร้านค้าต้องการเปลี่ยนแปลงบัญชีรับเงินและยกเลิกบัญชีร้านค้าเนื่องจากยอดขายน้อย (Merchant requests payout bank account change and shop account closure due to low sales)</t>
  </si>
  <si>
    <t>เคสนี้เป็นเคสฝั่งร้านค้า โดยร้านค้าติดต่อเข้ามาเพื่อ เปลี่ยนบัญชีรับเงิน ก่อนในช่วงต้น และภายหลังเปลี่ยนประเด็นเป็น ต้องการยกเลิกบริการ / ปิดบัญชีร้านกับ Robinhood เนื่องจาก ยอดขายน้อย
ลำดับการสนทนาเป็นดังนี้
ร้านค้าแจ้งความประสงค์ว่า ต้องการเปลี่ยนบัญชีรับเงิน
แอดมินขอข้อมูลเพิ่มเติมเพื่อใช้ตรวจสอบ ได้แก่ ชื่อร้าน เบอร์โทร Shop ID ชื่อเจ้าของกิจการ และเลข 5 ตัวท้ายบัตรประชาชน
ร้านค้าให้ข้อมูลครบถ้วน และแจ้ง รหัสร้านค้า 29332
แอดมินตอบวิธีดำเนินการเปลี่ยนบัญชีรับเงิน พร้อมแจ้งเอกสารที่ต้องใช้ ได้แก่
สำเนาบัตรประชาชน พร้อมข้อความขอเปลี่ยนบัญชี
สำเนาหน้าสมุดบัญชีใหม่
ระบุว่าชื่อบัญชีใหม่ต้องตรงกับชื่อเจ้าของกิจการในระบบ
แจ้งระยะเวลา 3–5 วันทำการ
หลังจากนั้นร้านค้าแจ้งเพิ่มเติมว่า
ต้องการยกเลิกบริการกับ Robinhood
ปิดบัญชี
เหตุผลคือ ยอดขายน้อย
แอดมินจึงถามกลับถึงสาเหตุ และเมื่อได้รับคำตอบแล้วจึงแจ้งว่า
จะ ส่งเรื่องปิดให้บริการร้านบนแพลตฟอร์ม
ใช้เวลา 1–2 วันทำการ
ปิดบทสนทนาเมื่อร้านค้าไม่ได้ตอบกลับเพิ่มเติม
ภาพรวมเคสนี้ถือว่า ทำได้ดีในระดับหนึ่ง เพราะ
ขอข้อมูลสำคัญได้ครบ
ตอบเรื่องเปลี่ยนบัญชีรับเงินได้ชัด
เมื่อร้านค้าเปลี่ยนประเด็นเป็นขอปิดร้าน ก็ปรับไปจัดการเรื่องใหม่ต่อได้
แจ้งระยะเวลาดำเนินการชัดเจนทั้ง 2 ประเด็น
แต่ยังมีจุดที่ควรถูกหัก เช่น
มีการสลับ 2 ประเด็นในเคสเดียว คือ เปลี่ยนบัญชีรับเงิน และ ปิดบัญชีร้าน แต่แอดมินไม่ได้สรุปแยกให้ชัดว่าท้ายที่สุดจะดำเนินเรื่องใดเป็นหลัก
ยังไม่ได้ยืนยันให้ชัดว่าหากส่งเรื่องปิดร้านแล้ว เรื่องเปลี่ยนบัญชีรับเงินจะไม่ต้องดำเนินต่อหรือไม่
การถามสาเหตุเพื่อปิดบริการทำได้แล้ว แต่ยังไม่ได้พยายามรักษาร้านค้าหรือเสนอทางเลือกก่อนปิดร้าน</t>
  </si>
  <si>
    <t>https://drive.google.com/open?id=16zr2dI5GtyTrVfyfxWIskVd97k89f8kC</t>
  </si>
  <si>
    <t>AA224404</t>
  </si>
  <si>
    <t>https://app.oho.chat/business/6805c0f16232119d2a1204b5/smartchat?room=68f63524ba26cb027b51011e</t>
  </si>
  <si>
    <t>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t>
  </si>
  <si>
    <t>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t>
  </si>
  <si>
    <t>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t>
  </si>
  <si>
    <t>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t>
  </si>
  <si>
    <t>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t>
  </si>
  <si>
    <t>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t>
  </si>
  <si>
    <t>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t>
  </si>
  <si>
    <t>ข้อความอ่านง่าย เรียงลำดับดี และสื่อสารเข้าใจง่าย
เงื่อนไขที่ใช้หักคะแนนตามไฟล์:
ไม่เข้ากลุ่มพลาด</t>
  </si>
  <si>
    <t>ภาษาสุภาพ กระชับ และโดยรูปแบบถือว่าดี
เงื่อนไขที่ใช้หักคะแนนตามไฟล์:
ไม่เข้ากลุ่มพลาด</t>
  </si>
  <si>
    <t>น้ำเสียงสุภาพ เหมาะสม และเป็นมิตรตลอดการสนทนา
เงื่อนไขที่ใช้หักคะแนนตามไฟล์:
ไม่เข้ากลุ่มพลาด</t>
  </si>
  <si>
    <t>ไรเดอร์สอบถามระยะเวลาการคืนเงินประกันหลังยกเลิกบัญชี (Rider inquires about deposit refund timeline after account cancellation)</t>
  </si>
  <si>
    <t>ไรเดอร์ติดต่อเข้ามาสอบถามเรื่อง การยกเลิกบัญชี Robinhood Rider และการคืนเงินประกัน โดยสาระหลักคือถามว่า
ถ้าเรายกเลิกไรเดอร์โรบินฮูด เงินประกันกี่วันคืนครับ
ในเคสนี้มี ภาพประกอบ ส่งเข้ามาด้วย ซึ่งเป็นภาพข้อมูลนโยบาย เงินประกันความเสียหาย ระบุสาระสำคัญว่า
เงินประกัน 400 บาท
หากจะขอคืนเงินประกัน ต้อง พ้นสถานะการเป็นคนขับโรบินฮู้ดโดยไม่มีความผิด
ต้อง กดลบบัญชีไรเดอร์ด้วยตัวเอง
ระยะเวลาในการยกเลิกการขอลบบัญชีไรเดอร์: 14 วัน
ระยะเวลาในการพิจารณาและการคืนเงิน: 7 วันนับจากวันที่ลบบัญชี
ช่องทางแจ้งขอคืนเงินประกัน: Line @Robinhoodrider
หากตรวจพบการทุจริต จะ ไม่คืนเงินประกันความเสียหาย
แต่แอดมินตอบกลับเพียงว่า
ต้องกดลบบัญชีเอง
เงินจะคืนภายใน 7–14 วันทำการ
ดังนั้นเมื่อรวมภาพในเคสแล้ว จะเห็นชัดว่า คำตอบของแอดมินไม่ครบ และคลาดเคลื่อนจากข้อมูลในภาพประกอบ เพราะไม่ได้แยกให้ชัดระหว่าง
ระยะเวลา ยกเลิกการขอลบบัญชีไรเดอร์ 14 วัน
ระยะเวลา พิจารณาและคืนเงิน 7 วันนับจากวันที่ลบบัญชี
อีกทั้งไม่ได้แจ้งช่องทาง Line @Robinhoodrider และไม่ได้อธิบายเงื่อนไขเรื่อง ไม่มีความผิด / ไม่มีทุจริต</t>
  </si>
  <si>
    <t>https://drive.google.com/open?id=15-VKt2MQSMW7GFnDkJu8FSGuUFnDImFi</t>
  </si>
  <si>
    <t>AA224076</t>
  </si>
  <si>
    <t>https://app.oho.chat/business/6805c0f16232119d2a1204b5/smartchat?room=69e24cb50e494a7ec508e6c3</t>
  </si>
  <si>
    <t>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t>
  </si>
  <si>
    <t>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t>
  </si>
  <si>
    <t>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t>
  </si>
  <si>
    <t>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t>
  </si>
  <si>
    <t>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t>
  </si>
  <si>
    <t>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t>
  </si>
  <si>
    <t>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t>
  </si>
  <si>
    <t>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t>
  </si>
  <si>
    <t>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t>
  </si>
  <si>
    <t>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t>
  </si>
  <si>
    <t>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t>
  </si>
  <si>
    <t>ลูกค้าสอบถามการใช้งานคูปองส่วนลด (Discount Coupon Usage Inquiry)</t>
  </si>
  <si>
    <t>ลูกค้าส่งรูปคูปองและสอบถามว่า “คูปองส่วนลดหรือแลกซื้อได้เลยครับ” ซึ่งเป็นการสอบถามเกี่ยวกับการใช้งานคูปองหรือสิทธิ์ส่วนลดในแอป Robinhood Delivery
ในเคสนี้ แอดมินทักทายและแจ้งว่าสามารถสอบถามข้อมูลหรือแจ้งปัญหาการใช้งานได้ แต่ยังไม่ได้ตอบคำถามหลักของลูกค้าเกี่ยวกับคูปอง เช่น ใช้ได้เลยหรือไม่ ต้องกดรับตรงไหน มีเงื่อนไขอะไร หรือควรตรวจสอบรายละเอียดคูปองอย่างไร
หลังจากนั้น แอดมินแจ้งว่าไม่ได้รับการตอบกลับ จึงขอจบการสนทนา พร้อมแจ้งว่าสามารถติดต่อกลับมาได้หากต้องการสอบถามเพิ่มเติม โดยรวมแอดมินใช้ภาษาสุภาพและปิดบทสนทนาได้ดี แต่ยังไม่ได้ให้คำตอบที่ตรงกับคำถามของลูกค้า</t>
  </si>
  <si>
    <t>https://drive.google.com/open?id=1dn_sZkYYCelnTm-QH-ANbD_7uDbdj8ej</t>
  </si>
  <si>
    <t>AA224923</t>
  </si>
  <si>
    <t>https://app.oho.chat/business/6805c0f16232119d2a1204b5/smartchat?room=68378e379380585a87c1e55f</t>
  </si>
  <si>
    <t>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t>
  </si>
  <si>
    <t>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t>
  </si>
  <si>
    <t>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t>
  </si>
  <si>
    <t>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t>
  </si>
  <si>
    <t>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t>
  </si>
  <si>
    <t>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t>
  </si>
  <si>
    <t>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t>
  </si>
  <si>
    <t>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t>
  </si>
  <si>
    <t>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t>
  </si>
  <si>
    <t>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t>
  </si>
  <si>
    <t>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t>
  </si>
  <si>
    <t>ไรเดอร์ขอเปลี่ยนหมายเลขโทรศัพท์ในระบบ (Rider requests to change phone number in the system)</t>
  </si>
  <si>
    <t>พี่ไรเดอร์ติดต่อเข้ามาแจ้งว่าต้องการ เปลี่ยนหมายเลขโทรศัพท์ และสอบถามว่าต้องดำเนินการอย่างไร
ในเคสนี้ แอดมินทักทายและแจ้งให้พี่ไรเดอร์ยืนยันตัวตนเพื่อความปลอดภัยของข้อมูล โดยให้ถ่ายรูปตนเองคู่กับบัตรประชาชน พร้อมระบุให้เห็นใบหน้าและรายละเอียดบนบัตรอย่างชัดเจน หลังจากพี่ไรเดอร์ส่งรูปยืนยันตัวตนแล้ว แอดมินขอหมายเลขโทรศัพท์ใหม่ที่ต้องการเปลี่ยน จากนั้นดำเนินการเปลี่ยนเบอร์ให้เรียบร้อย และแจ้งหมายเลขเดิมกับหมายเลขใหม่ให้พี่ไรเดอร์ทราบ</t>
  </si>
  <si>
    <t>https://drive.google.com/open?id=1bQYrdB6w9_uZ_AI6uWm0hp6H9jG8Jxvt</t>
  </si>
  <si>
    <t>AA224839</t>
  </si>
  <si>
    <t>https://app.oho.chat/business/6805c0f16232119d2a1204b5/smartchat?room=69d88f76244e6667f4010f3e</t>
  </si>
  <si>
    <t>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t>
  </si>
  <si>
    <t>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t>
  </si>
  <si>
    <t>ตอบกลับอยู่ใน SLA และ Tag ใกล้เคียงกับเรื่องที่ร้านค้าติดต่อมา</t>
  </si>
  <si>
    <t>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t>
  </si>
  <si>
    <t>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t>
  </si>
  <si>
    <t>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t>
  </si>
  <si>
    <t>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t>
  </si>
  <si>
    <t>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t>
  </si>
  <si>
    <t>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t>
  </si>
  <si>
    <t>ภาษาสุภาพ กระชับ และเข้าใจง่าย
เงื่อนไขที่ใช้ประเมิน:
ไม่เข้ากลุ่มพลาด
ตัวอย่างจากเคส:
“แอดมินขออนุญาตตรวจสอบให้นะคะ”</t>
  </si>
  <si>
    <t>น้ำเสียงสุภาพและเหมาะสมกับสถานการณ์
เงื่อนไขที่ใช้ประเมิน:
ไม่เข้ากลุ่มพลาด
ตัวอย่างจากเคส:
“ยินดีให้บริการค่ะ”</t>
  </si>
  <si>
    <t>ร้านค้าสอบถามการขอใบสรุปยอดขายย้อนหลัง (Merchant asks about requesting historical sales summary report)</t>
  </si>
  <si>
    <t>ร้านค้าติดต่อเข้ามาสอบถามเรื่อง การขอใบสรุปยอดขายย้อนหลังตั้งแต่ปี 2567 เพื่อนำไปใช้ประกอบการลงทะเบียน โดยร้านค้าแจ้งข้อมูลประกอบ เช่น เบอร์โทรศัพท์ รหัสร้านค้า และข้อมูลร้านค้าเข้ามาในแชท
ในเคสนี้ แอดมินมีการทักทาย แจ้งว่าจะดำเนินการตรวจสอบให้ จากนั้นตรวจสอบข้อมูลและแจ้งกลับว่าร้านค้าได้ทำเรื่องไว้เรียบร้อยแล้ว ขณะนี้อยู่ระหว่างดำเนินการ หากดำเนินการแล้วเสร็จจะแจ้งให้ร้านค้าทราบอีกครั้ง พร้อมปิดการสนทนาอย่างสุภาพ</t>
  </si>
  <si>
    <t>https://drive.google.com/open?id=1N_A_NY9vBxm3DpMkFE-bQ92AupskChcU</t>
  </si>
  <si>
    <t>AA224791</t>
  </si>
  <si>
    <t>https://app.oho.chat/business/6805c0f16232119d2a1204b5/smartchat?room=683e9ea0674231dddfb4f68d</t>
  </si>
  <si>
    <t>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t>
  </si>
  <si>
    <t>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t>
  </si>
  <si>
    <t>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t>
  </si>
  <si>
    <t>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t>
  </si>
  <si>
    <t>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t>
  </si>
  <si>
    <t>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t>
  </si>
  <si>
    <t>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t>
  </si>
  <si>
    <t>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t>
  </si>
  <si>
    <t>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t>
  </si>
  <si>
    <t>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t>
  </si>
  <si>
    <t>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t>
  </si>
  <si>
    <t>ไรเดอร์แจ้งปัญหางานไม่เด้งหรือได้รับงานน้อย (Rider reports not receiving jobs or receiving fewer jobs)</t>
  </si>
  <si>
    <t>พี่ไรเดอร์ติดต่อเข้ามาแจ้งว่า งานไม่เด้ง / ได้รับงานน้อย พร้อมส่งภาพหน้าจอประกอบ โดยมีการใช้ถ้อยคำไม่สุภาพและแสดงความไม่พอใจเกี่ยวกับการได้รับงานในระบบ
ก่อนเริ่มเคส มีข้อความจากแชทบอทแจ้งข้อมูลเบื้องต้นว่า แอดมินและทีม IT ไม่มีส่วนในการจัดสรรหรือกำหนดการจ่ายงานให้ไรเดอร์เป็นรายบุคคล และจำนวนงานอาจขึ้นอยู่กับปริมาณงานในระบบ
ในเคสนี้ แอดมินทักทายและแจ้งผลตรวจสอบว่า สถานะบัญชีของพี่ไรเดอร์ปกติ พร้อมอธิบายว่าจำนวนออเดอร์ขึ้นอยู่กับปริมาณการสั่งซื้อของลูกค้าในแต่ละโซนและช่วงเวลา จากนั้นแนะนำให้พี่ไรเดอร์ลองขยับไปบริเวณที่มีร้านอาหารหนาแน่น เพื่อเพิ่มโอกาสในการรับงาน และปิดการสนทนาด้วยถ้อยคำสุภาพ</t>
  </si>
  <si>
    <t>https://drive.google.com/open?id=1sz4--1UUgKzCgiZQ-58ajaOljCHu3scO</t>
  </si>
  <si>
    <t>AA224842</t>
  </si>
  <si>
    <t>https://app.oho.chat/business/6805c0f16232119d2a1204b5/smartchat?room=6846f3334459e0cb34e37fe6</t>
  </si>
  <si>
    <t>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t>
  </si>
  <si>
    <t>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t>
  </si>
  <si>
    <t>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t>
  </si>
  <si>
    <t>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t>
  </si>
  <si>
    <t>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t>
  </si>
  <si>
    <t>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t>
  </si>
  <si>
    <t>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t>
  </si>
  <si>
    <t>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t>
  </si>
  <si>
    <t>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t>
  </si>
  <si>
    <t>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t>
  </si>
  <si>
    <t>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t>
  </si>
  <si>
    <t>ไรเดอร์แจ้งติดต่อลูกค้าไม่ได้หลังถึงจุดจัดส่ง (Rider reports unable to contact customer at delivery location)</t>
  </si>
  <si>
    <t>พี่ไรเดอร์ติดต่อเข้ามาแจ้งว่า ถึงจุดจัดส่งแล้ว แต่ไม่สามารถติดต่อลูกค้าได้ โดยระบุว่าโทรหาลูกค้าหลายครั้งแล้วแต่ลูกค้าไม่รับสาย และส่งข้อมูลเบื้องต้นพร้อมภาพหน้าจอประกอบเข้ามาในแชท
ในเคสนี้ แอดมินทักทายและแจ้งว่าจะตรวจสอบข้อมูล จากนั้นแนะนำให้พี่ไรเดอร์ติดต่อผ่านแชทลูกค้าเพิ่มเติม เนื่องจากแอดมินเองก็ติดต่อลูกค้าไม่สำเร็จเช่นกัน ต่อมาเมื่อพี่ไรเดอร์ถามว่าต้องรอนานเท่าไร แอดมินแนะนำให้วางอาหารหน้าคาเฟ่อเมซอนตามโน้ตของลูกค้า และถ่ายรูปจุดวางอาหารส่งให้แอดมินและช่องแชทลูกค้าเพื่อยืนยันจุดจัดส่ง
อย่างไรก็ตาม เมื่อพี่ไรเดอร์แจ้งว่าพื้นที่ไม่เหมาะกับการวางอาหาร และเสนอฝากไว้กับ รปภ. แอดมินกลับแจ้งทางเลือกเพิ่มเติมว่า หากไม่สะดวกหาจุดฝากหรือวางอาหาร ให้พี่ไรเดอร์นำอาหารติดไปด้วย และหากลูกค้าติดต่อกลับให้กลับไปจัดส่งอีกครั้ง ทำให้แนวทางดูไม่ชัดเจนและอาจสร้างภาระให้พี่ไรเดอร์ จนพี่ไรเดอร์ถามกลับว่า “สรุปเอายังไงกันแน่ครับ” หลังจากนั้นลูกค้าติดต่อกลับ และพี่ไรเดอร์แจ้งว่าจบงานแล้ว แอดมินจึงปิดการสนทนาอย่างสุภาพ</t>
  </si>
  <si>
    <t>https://drive.google.com/open?id=1E2-oRXxlZ67FATMIpyaTjUbIqxXCc-8g</t>
  </si>
  <si>
    <t>AA224937</t>
  </si>
  <si>
    <t>https://app.oho.chat/business/6805c0f16232119d2a1204b5/smartchat?room=69e5e002633ba74b86c924d4</t>
  </si>
  <si>
    <t>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t>
  </si>
  <si>
    <t>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t>
  </si>
  <si>
    <t>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t>
  </si>
  <si>
    <t>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t>
  </si>
  <si>
    <t>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t>
  </si>
  <si>
    <t>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t>
  </si>
  <si>
    <t>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t>
  </si>
  <si>
    <t>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</si>
  <si>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t>
  </si>
  <si>
    <t>ภาษาสุภาพ กระชับ และเข้าใจง่าย
เงื่อนไขที่ใช้ประเมิน:
ไม่เข้ากลุ่มพลาด
ตัวอย่างจากเคส:
“แอดมินตรวจสอบในระบบสักครู่นะคะ”</t>
  </si>
  <si>
    <t>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t>
  </si>
  <si>
    <t>ร้านค้าสอบถามความคืบหน้าการอนุมัติเปิดร้าน (Merchant asks about shop approval status and opening availability)</t>
  </si>
  <si>
    <t>ร้านค้าติดต่อเข้ามาแจ้งว่า ไม่สามารถเปิดอนุมัติเปิดร้านได้ เนื่องจากระบบขอหน้าบุ๊คแบงค์ โดยร้านค้าระบุว่าตอนสมัครได้กรอกข้อมูลครบแล้ว และเพิ่งส่งเอกสารให้ใหม่ จึงสอบถามว่า สามารถเปิดร้านวันนี้ได้เลยหรือไม่
ในเคสนี้ แอดมินทักทายและขอข้อมูลเพิ่มเติมเพื่อใช้ตรวจสอบ ได้แก่ ชื่อร้านค้า/สาขา เบอร์โทรศัพท์ที่ใช้ลงทะเบียน Shop ID ชื่อ-นามสกุลเจ้าของกิจการ และเลขท้ายบัตรประชาชน 5 หลัก หลังจากร้านค้าส่งข้อมูลครบ แอดมินตรวจสอบและแจ้งว่าได้ส่งเรื่องตรวจสอบและพิจารณาอนุมัติร้านค้าให้แล้ว พร้อมแจ้งให้ร้านค้ารอรับอีเมลแจ้งผลการอนุมัติอีกครั้ง ก่อนปิดการสนทนาอย่างสุภาพ</t>
  </si>
  <si>
    <t>https://drive.google.com/open?id=1d4iVQaLU01KjO2CeUy36pNeqPbJHn8Nq</t>
  </si>
  <si>
    <t>AA225029</t>
  </si>
  <si>
    <t>https://app.oho.chat/business/6805c0f16232119d2a1204b5/smartchat?room=69e603fd100e891ca5769987</t>
  </si>
  <si>
    <t>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t>
  </si>
  <si>
    <t>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t>
  </si>
  <si>
    <t>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t>
  </si>
  <si>
    <t>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t>
  </si>
  <si>
    <t>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t>
  </si>
  <si>
    <t>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t>
  </si>
  <si>
    <t>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t>
  </si>
  <si>
    <t>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t>
  </si>
  <si>
    <t>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t>
  </si>
  <si>
    <t>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t>
  </si>
  <si>
    <t>ร้านค้าสอบถามการยกเลิกส่วนลดดีดีพลัส (Merchant asks about cancelling DD Plus discount program)</t>
  </si>
  <si>
    <t>ร้านค้าติดต่อเข้ามาสอบถามว่า สามารถเอาส่วนลดดีดีพลัสออกได้หรือไม่ เนื่องจากร้านค้าไม่แน่ใจว่าได้สมัครไว้ตั้งแต่เมื่อไหร่ และต้องการยกเลิกส่วนลดดังกล่าว
ในเคสนี้ แอดมินทักทายและตอบคำถามตรงประเด็น โดยแจ้งว่าโปรแกรม “ส่วนลดดีดีพลัส” เป็นโปรแกรมที่มีเป้าหมายเพื่อสนับสนุนการเติบโตของร้านค้า เพิ่มโอกาสการมองเห็น และเป็นนโยบายกลางของบริษัทฯ จึง ไม่สามารถยกเลิกได้ จากนั้นร้านค้ารับทราบและขอบคุณ แอดมินจึงเปิดโอกาสให้สอบถามเพิ่มเติม และปิดการสนทนาอย่างสุภาพ</t>
  </si>
  <si>
    <t>https://drive.google.com/file/d/1x8W1-tFaLJxXG_qlhp_bwXuumdV6hyu2/view?usp=sharing</t>
  </si>
  <si>
    <t>AA225386</t>
  </si>
  <si>
    <t>https://app.oho.chat/business/6805c0f16232119d2a1204b5/smartchat?room=69e732b1ada0beb1d06cc928</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</si>
  <si>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</si>
  <si>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t>
  </si>
  <si>
    <t>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t>
  </si>
  <si>
    <t>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t>
  </si>
  <si>
    <t>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t>
  </si>
  <si>
    <t>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t>
  </si>
  <si>
    <t>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t>
  </si>
  <si>
    <t>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</si>
  <si>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</si>
  <si>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</si>
  <si>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</si>
  <si>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ร้านค้าสอบถามการปิดร้านค้าบนแอป (Merchant asks about closing shop on the app)</t>
  </si>
  <si>
    <t>ร้านค้าติดต่อเข้ามาแจ้งว่า ต้องการปิดร้านค้าบนแอป แอดมินจึงขอรหัสร้านค้าหรือเบอร์โทรศัพท์ร้านค้าเพื่อตรวจสอบเพิ่มเติม จากนั้นร้านค้าแจ้งเบอร์โทรศัพท์และชื่อสาขาเข้ามา
แอดมินตรวจสอบแล้วพบว่าร้านค้าเป็นร้านนิติบุคคล จึงแจ้งว่าจะส่งเรื่องให้เจ้าหน้าที่ดูแลร้านค้านิติบุคคลดำเนินการต่อ จากนั้นแอดมินขอชื่อ-นามสกุลของเจ้าหน้าที่ผู้ติดต่อเข้ามา แต่ร้านค้าไม่ได้ตอบกลับ แอดมินจึงปิดการสนทนา</t>
  </si>
  <si>
    <t>https://drive.google.com/open?id=18Dnu5xKkiOdepmBHQ3HaCmouHqNCLR_e</t>
  </si>
  <si>
    <t>AA225313</t>
  </si>
  <si>
    <t>https://app.oho.chat/business/6805c0f16232119d2a1204b5/smartchat?room=6837d8777a2225290444b60b</t>
  </si>
  <si>
    <t>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t>
  </si>
  <si>
    <t>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t>
  </si>
  <si>
    <t>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t>
  </si>
  <si>
    <t>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t>
  </si>
  <si>
    <t>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t>
  </si>
  <si>
    <t>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t>
  </si>
  <si>
    <t>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t>
  </si>
  <si>
    <t>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t>
  </si>
  <si>
    <t>ข้อความสั้น อ่านง่าย และเข้าใจได้
ตัวอย่างจากเคส:
แอดมินตอบเป็นช่วงสั้น ๆ ไม่ซับซ้อน</t>
  </si>
  <si>
    <t>ภาษาสุภาพ กระชับ และเข้าใจง่าย
ตัวอย่างจากเคส:
“รับทราบครับ”
“สามารถติดต่อเข้ามาได้อีกครั้งครับ”
ข้อเสนอแนะ:</t>
  </si>
  <si>
    <t>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t>
  </si>
  <si>
    <t>ไรเดอร์ติดตามสถานะการรับเสื้อแจ็กเก็ต Robinhood จากกิจกรรมวาเลนไทน์ (Rider follows up on Robinhood jacket fulfillment status from the Valentine activity)</t>
  </si>
  <si>
    <t>พี่ไรเดอร์ติดต่อเข้ามาเพื่อติดตาม สถานะการรับเสื้อแจ็กเก็ต Robinhood จากกิจกรรมวาเลนไทน์ โดยแจ้งว่าก่อนหน้านี้ได้รับข้อมูลว่า ไซซ์ L และ XL ของหมด และให้รอประมาณ 2 เดือน จึงต้องการทราบว่าปัจจุบันได้รับของหรือยัง และขอให้แอดมินช่วยติดตามให้
ในเคสนี้ แอดมินรับเรื่องและแจ้งว่าจะ ส่งเรื่องประสานงานเพื่อติดตามเสื้อวันวาเลนไทน์ ให้กับพี่ไรเดอร์ RR334837 ธนากร ชวณิชธนกุล จากนั้นปิดการสนทนาอย่างสุภาพ</t>
  </si>
  <si>
    <t>https://drive.google.com/open?id=1yYyhtmaLxi9onFd8W_S6w1AVbwFrHL2L</t>
  </si>
  <si>
    <t>AA225260</t>
  </si>
  <si>
    <t>https://app.oho.chat/business/6805c0f16232119d2a1204b5/smartchat?room=690d9e192b74cf35b6d628d3</t>
  </si>
  <si>
    <t>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t>
  </si>
  <si>
    <t>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t>
  </si>
  <si>
    <t>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t>
  </si>
  <si>
    <t>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t>
  </si>
  <si>
    <t>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t>
  </si>
  <si>
    <t>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t>
  </si>
  <si>
    <t>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t>
  </si>
  <si>
    <t>ข้อความอ่านง่าย เป็นลำดับ และรายการข้อมูลที่ต้องใช้ตรวจสอบชัดเจน</t>
  </si>
  <si>
    <t>ภาษาสุภาพ กระชับ และเข้าใจง่าย
ตัวอย่างจากเคส:
“แอดมินขอรบกวนข้อมูลเพิ่มเติมจากทางร้านค้า เพื่อใช้ในการตรวจสอบ”</t>
  </si>
  <si>
    <t>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t>
  </si>
  <si>
    <t>ร้านค้าสอบถามสถานะการโอนเงินเข้าบัญชี (Merchant inquires about payout transfer status)</t>
  </si>
  <si>
    <t>ร้านค้าติดต่อเข้ามาเพื่อสอบถามว่า เงินโอนเข้าบัญชีแล้วหรือยัง ซึ่งเป็นการสอบถามสถานะการโอนเงินของร้านค้า
ในเคสนี้ แอดมินทักทายและขอข้อมูลเพิ่มเติมเพื่อใช้ในการตรวจสอบ ได้แก่ ชื่อร้านค้า/สาขา, เบอร์โทรศัพท์ที่ใช้ลงทะเบียน, รหัสร้านค้า, ชื่อ-นามสกุลเจ้าของกิจการ และเลข 5 ตัวท้ายบัตรประชาชน แต่หลังจากนั้นไม่มีการตอบกลับจากร้านค้าเพิ่มเติม แอดมินจึงปิดการสนทนา</t>
  </si>
  <si>
    <t>https://drive.google.com/open?id=1DzQDiDlEIlP5emzZRVEMRd75thtl5z57</t>
  </si>
  <si>
    <t>AA225484</t>
  </si>
  <si>
    <t>https://app.oho.chat/business/6805c0f16232119d2a1204b5/smartchat?room=68ccdc7080ba6127b8dab5a2</t>
  </si>
  <si>
    <t>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t>
  </si>
  <si>
    <t>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t>
  </si>
  <si>
    <t>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t>
  </si>
  <si>
    <t>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t>
  </si>
  <si>
    <t>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t>
  </si>
  <si>
    <t>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t>
  </si>
  <si>
    <t>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t>
  </si>
  <si>
    <t>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t>
  </si>
  <si>
    <t>ข้อความเรียงลำดับดี อ่านง่าย และเข้าใจได้ทันที
ตัวอย่างจากเคส:
ขอเลขออเดอร์ → ตรวจสอบ → แจ้งผล → ปิดงาน → ปิดเคส</t>
  </si>
  <si>
    <t>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t>
  </si>
  <si>
    <t>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t>
  </si>
  <si>
    <t>ไรเดอร์แจ้งไม่สามารถจบงานได้เนื่องจากลืมถ่ายรูปออกจากร้าน (Rider reports unable to complete the order due to missing pickup photo)</t>
  </si>
  <si>
    <t>พี่ไรเดอร์ติดต่อเข้ามาแจ้งว่า จบงานไม่ได้ เนื่องจากลืมถ่ายรูปออกจากร้าน และขณะนั้นได้ส่งของเรียบร้อยแล้ว จึงต้องการให้แอดมินช่วยตรวจสอบและดำเนินการให้
ในเคสนี้ แอดมินทักทาย ขอหมายเลขคำสั่งซื้อเพื่อใช้ตรวจสอบ จากนั้นตรวจสอบออเดอร์ 260421-RO-2800 และเพิ่มบันทึกภายในว่า โทรยืนยันลูกค้าไม่รับสาย หลังจากตรวจสอบแล้ว แอดมินแจ้งว่าจะดำเนินการปิดงานให้ก่อน และหากคำสั่งซื้อมีปัญหาจะติดต่อกลับพี่ไรเดอร์อีกครั้ง ต่อมาได้แจ้งยืนยันว่าดำเนินการจบงานให้เรียบร้อยแล้ว ก่อนปิดการสนทนาอย่างสุภาพ</t>
  </si>
  <si>
    <t>https://drive.google.com/open?id=1R5I-_mrYZVNX57ZWELt7EhAXx_vccYyq</t>
  </si>
  <si>
    <t>AA225864</t>
  </si>
  <si>
    <t>https://app.oho.chat/business/6805c0f16232119d2a1204b5/smartchat?room=69e86115283615bf3508aa71</t>
  </si>
  <si>
    <t>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t>
  </si>
  <si>
    <t>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t>
  </si>
  <si>
    <t>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t>
  </si>
  <si>
    <t>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t>
  </si>
  <si>
    <t>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t>
  </si>
  <si>
    <t>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t>
  </si>
  <si>
    <t>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t>
  </si>
  <si>
    <t>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</si>
  <si>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t>
  </si>
  <si>
    <t>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t>
  </si>
  <si>
    <t>น้ำเสียงสุภาพและเหมาะสม แต่มีการแจ้งเบอร์โทรเต็มในแชท</t>
  </si>
  <si>
    <t>ไรเดอร์สอบถามการหักเงินประกันและยอดคงเหลือที่ต้องชำระ (Rider asks about deposit deduction and remaining balance to be paid)</t>
  </si>
  <si>
    <t>พี่ไรเดอร์ติดต่อเข้ามาสอบถามว่า หากไม่ได้เติมเครดิตส่วนต่างและออกวิ่งงาน ระบบจะหักเงินอัตโนมัติหรือไม่ โดยระบุเพิ่มเติมว่าเป็นยอด 400 บาทที่ต้องจ่ายให้ Robinhood
ในเคสนี้ แอดมินทักทายและขอข้อมูลยืนยันตัวตน ได้แก่ ชื่อ-นามสกุล รหัสไรเดอร์ และเบอร์โทรศัพท์ จากนั้นดำเนินการตรวจสอบข้อมูลของพี่ไรเดอร์ และแจ้งว่า พี่ไรเดอร์ต้องรับงานให้มียอดครบ 400 บาทก่อน เพื่อให้ระบบหักเงินประกันได้ครบถ้วน เมื่อยอดครบแล้ว ระบบจึงจะโอนเงินค่ารอบเข้าบัญชีตามรอบการโอน โดยมีขั้นต่ำในการโอน 100 บาท
เมื่อพี่ไรเดอร์สอบถามเพิ่มเติมว่าเหลือยอดเท่าไหร่ แอดมินตรวจสอบต่อและแจ้งว่า มีการหักเงินประกันไปแล้ว 174 บาท และยังคงเหลืออีก 226 บาท จึงจะครบยอด 400 บาท ก่อนปิดการสนทนาอย่างสุภาพ</t>
  </si>
  <si>
    <t>https://drive.google.com/open?id=1ZC9DXwZMkKzQ_1wO0H2nA4Q_O7xOz4Fp</t>
  </si>
  <si>
    <t>AA225962</t>
  </si>
  <si>
    <t>https://app.oho.chat/business/6805c0f16232119d2a1204b5/smartchat?room=69e8d19744f85701a3c13e34</t>
  </si>
  <si>
    <t>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t>
  </si>
  <si>
    <t>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t>
  </si>
  <si>
    <t>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t>
  </si>
  <si>
    <t>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t>
  </si>
  <si>
    <t>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t>
  </si>
  <si>
    <t>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t>
  </si>
  <si>
    <t>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t>
  </si>
  <si>
    <t>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t>
  </si>
  <si>
    <t>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t>
  </si>
  <si>
    <t>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t>
  </si>
  <si>
    <t>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t>
  </si>
  <si>
    <t>ร้านค้าสอบถามยอดเงินโอนเข้าหลังหักรายการคืนเงินลูกค้า (Merchant asks about payout amount after customer refund deduction)</t>
  </si>
  <si>
    <t>ร้านค้าติดต่อเข้ามาสอบถามว่า ยอดเงินโอนเข้าร้านค้าเข้าเพียง 37.13 บาท ทั้งที่ร้านค้าเข้าใจว่ามีรายการที่ต้องหักเพียงบางส่วน จึงต้องการทราบว่ายอดเงินถูกหักจากยอดใด และถูกหักค่าอะไรบ้าง
ในเคสนี้ แอดมินทักทายและขอตรวจสอบออเดอร์ 260422-RO-8694 จากนั้นยืนยันข้อมูลร้านค้า Pastryhood.bkk / Shop ID 104559 ก่อนแจ้งรายละเอียดยอดเงิน ได้แก่ ยอดรวมค่าอาหาร 1,030 บาท, ส่วนลดดีดีพลัส, ค่าธรรมเนียมชำระเงิน, รายรับสุทธิ 707.13 บาท และยอดคืนเงินลูกค้า 670 บาท ทำให้ยอดโอนเข้าร้านค้าเหลือ 37.13 บาท</t>
  </si>
  <si>
    <t>https://drive.google.com/open?id=1zeuYyQtroMfiBwCeNXuPnur1wr8QB-q9</t>
  </si>
  <si>
    <t>AA225775</t>
  </si>
  <si>
    <t>https://app.oho.chat/business/6805c0f16232119d2a1204b5/smartchat?room=69e87e2ced4a859455262ae4</t>
  </si>
  <si>
    <t>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t>
  </si>
  <si>
    <t>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t>
  </si>
  <si>
    <t>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t>
  </si>
  <si>
    <t>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t>
  </si>
  <si>
    <t>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t>
  </si>
  <si>
    <t>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t>
  </si>
  <si>
    <t>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t>
  </si>
  <si>
    <t>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t>
  </si>
  <si>
    <t>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t>
  </si>
  <si>
    <t>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t>
  </si>
  <si>
    <t>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t>
  </si>
  <si>
    <t>ร้านค้าสอบถามการแก้ไขข้อมูลในใบกำกับภาษีให้ตรงกับ ภ.พ.20 (Merchant asks how to update tax invoice information to match VAT registration form PP.20)</t>
  </si>
  <si>
    <t>ร้านค้าติดต่อเข้ามาสอบถามว่า ต้องการแก้ไขข้อมูลในใบกำกับภาษีให้ตรงกับ ภ.พ.20 ต้องทำอย่างไร และสอบถามเพิ่มเติมว่า สามารถแก้ไขย้อนหลังได้หรือไม่
ในเคสนี้ แอดมินขอรหัสร้านค้าหรือเบอร์โทรศัพท์เพื่อใช้ตรวจสอบ จากนั้นร้านค้าแจ้งข้อมูลเข้ามา แอดมินตรวจสอบและตอบช่วงแรกว่า ร้านค้าจดทะเบียนเป็นบุคคลธรรมดา จึงไม่สามารถเปลี่ยนเป็นนิติบุคคลได้ หากต้องการเปลี่ยนเป็นนิติบุคคลต้องลงทะเบียนร้านค้าใหม่
ต่อมาร้านค้าชี้แจงว่า ยังเป็นบุคคลธรรมดาเหมือนเดิม แต่ต้องการแก้ไขข้อมูลภาษีมูลค่าเพิ่ม / ที่อยู่ในใบกำกับภาษี แอดมินจึงแนะนำให้ร้านค้าแก้ไขข้อมูลผ่าน Web Merchant Portal พร้อมแจ้งว่าที่อยู่ใหม่จะมีผลกับเอกสารหลังจากมีการเปลี่ยนแปลงในระบบเท่านั้น และแจ้งเมนูที่ต้องเข้าใช้งาน ก่อนปิดการสนทนาอย่างสุภาพ</t>
  </si>
  <si>
    <t>https://drive.google.com/open?id=11CuQfek4FyfWSpfXTTvgzSiwrLHam466</t>
  </si>
  <si>
    <t>AA225824</t>
  </si>
  <si>
    <t>https://app.oho.chat/business/6805c0f16232119d2a1204b5/smartchat?room=682eebc5d2d5cd72ea60970a</t>
  </si>
  <si>
    <t>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t>
  </si>
  <si>
    <t>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t>
  </si>
  <si>
    <t>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t>
  </si>
  <si>
    <t>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t>
  </si>
  <si>
    <t>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t>
  </si>
  <si>
    <t>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t>
  </si>
  <si>
    <t>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t>
  </si>
  <si>
    <t>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t>
  </si>
  <si>
    <t>ข้อความเรียงลำดับดี อ่านง่าย และตามเรื่องได้ง่าย
ตัวอย่างจากเคส:
ทักทาย → ถามให้ชัด → ยืนยัน RR → ขออีเมล → สรุปคำขอ → แจ้งเวลา</t>
  </si>
  <si>
    <t>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t>
  </si>
  <si>
    <t>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t>
  </si>
  <si>
    <t>ไรเดอร์ขอเอกสารประวัติการรับงานย้อนหลังเพื่อนำไปใช้เป็นเอกสารประกอบธุรกรรม (Rider requests past work history documents for financial use)</t>
  </si>
  <si>
    <t>พี่ไรเดอร์ติดต่อเข้ามาขอ รายการย้อนหลังจากหน้ากระเป๋าเงิน เพื่อนำไปใช้เป็นเอกสารทางการเงิน ต่อมาแอดมินได้สอบถามเพิ่มจนสรุปได้ว่า พี่ไรเดอร์ต้องการ เอกสารประวัติการรับงานย้อนหลัง 6 เดือน
ในเคสนี้ แอดมินทักทาย สอบถามให้ชัดว่าพี่ไรเดอร์ต้องการเอกสารแบบไหน จากนั้นยืนยันเลข RR70389 ขออีเมลสำหรับส่งเอกสาร และสรุปคำขออีกครั้งก่อนส่งเรื่องให้ พร้อมแจ้งระยะเวลาดำเนินการ 1–3 วันทำการ</t>
  </si>
  <si>
    <t>https://drive.google.com/open?id=1UKTjpH6RVbfRtmyTDaNPWVNvuFC5xaKC</t>
  </si>
  <si>
    <t>AA225670</t>
  </si>
  <si>
    <t>https://app.oho.chat/business/6805c0f16232119d2a1204b5/smartchat?room=68403d74a645a614a23739f2</t>
  </si>
  <si>
    <t>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t>
  </si>
  <si>
    <t>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t>
  </si>
  <si>
    <t>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t>
  </si>
  <si>
    <t>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t>
  </si>
  <si>
    <t>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t>
  </si>
  <si>
    <t>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t>
  </si>
  <si>
    <t>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t>
  </si>
  <si>
    <t>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t>
  </si>
  <si>
    <t>ข้อความเรียงลำดับดี อ่านง่าย และเข้าใจได้</t>
  </si>
  <si>
    <t>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t>
  </si>
  <si>
    <t>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t>
  </si>
  <si>
    <t>ไรเดอร์สอบถามเงื่อนไขโบนัสรับงานไกลของออเดอร์ (Rider inquires about long-distance bonus eligibility for an order)</t>
  </si>
  <si>
    <t>พี่ไรเดอร์ติดต่อเข้ามาสอบถามว่า ทำไมออเดอร์นี้ไม่มีตัวบวกระยะไกล ทั้งที่ในวันเดียวกันยังเห็นงานที่มีตัวบวก จึงต้องการให้แอดมินช่วยตรวจสอบว่าออเดอร์นี้เข้าเงื่อนไขโบนัสหรือไม่
ในเคสนี้ แอดมินตอบครั้งแรกว่าโบนัสรับงานไกลสิ้นสุดช่วงวันที่ 2–8 เมษายน 2569 แต่หลังจากพี่ไรเดอร์ส่งข้อมูลเพิ่มเติมและแจ้งว่า วันนี้ยังเจองานบวกอยู่ แอดมินแจ้งเพียงว่าจะตรวจสอบต่อ อย่างไรก็ตาม ตอนจบเคสยัง ไม่มีคำตอบสุดท้าย ว่าออเดอร์นี้ได้หรือไม่ได้โบนัส และไม่มีเหตุผลสรุปให้ชัดเจน</t>
  </si>
  <si>
    <t>https://drive.google.com/open?id=1KuoZhsGO5wu8cMICJsyS_yYvHtOU2xy_</t>
  </si>
  <si>
    <t>AA225602</t>
  </si>
  <si>
    <t>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t>
  </si>
  <si>
    <t>เป็นการให้ข้อมูลขั้นตอนทั่วไปในแอป ไม่ได้เปิดเผยข้อมูลส่วนบุคคลเกินความจำเป็น</t>
  </si>
  <si>
    <t>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t>
  </si>
  <si>
    <t>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t>
  </si>
  <si>
    <t>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t>
  </si>
  <si>
    <t>บอกขั้นตอนเป็นลำดับชัดเจน ทำตามได้ง่าย
ตัวอย่างจากเคส:
เข้าแอป
กดเมนูสามขีด
เข้าโปรไฟล์
เลื่อนลงล่าง
กดยกเลิกบัญชี</t>
  </si>
  <si>
    <t>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t>
  </si>
  <si>
    <t>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t>
  </si>
  <si>
    <t>ข้อความอ่านง่าย และจัดขั้นตอนเป็นข้อชัดเจน</t>
  </si>
  <si>
    <t>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t>
  </si>
  <si>
    <t>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t>
  </si>
  <si>
    <t>ไรเดอร์สอบถามขั้นตอนการลบบัญชีผู้ใช้งาน (Rider inquires about account deletion process)</t>
  </si>
  <si>
    <t>พี่ไรเดอร์ติดต่อเข้ามาสอบถามว่า ตอนนี้สามารถลบบัญชีได้หรือยัง โดยต้องการทราบวิธีดำเนินการผ่านแอป
ในเคสนี้ แอดมินทักทายและแจ้งขั้นตอนการลบบัญชีผ่านแอป Robinhood Rider โดยบอกลำดับเมนูตั้งแต่เข้าแอป ไปที่เมนูโปรไฟล์ และกด ยกเลิกบัญชี จากนั้นแอดมินปิดเคสอย่างสุภาพ</t>
  </si>
  <si>
    <t>https://drive.google.com/open?id=1UwDWl4mJIY9_qb5wMYQ9TV9SOSRvbQtP</t>
  </si>
  <si>
    <t>AA225828</t>
  </si>
  <si>
    <t>https://app.oho.chat/business/6805c0f16232119d2a1204b5/smartchat?room=69e899714a3224f63d8b0efc</t>
  </si>
  <si>
    <t>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t>
  </si>
  <si>
    <t>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t>
  </si>
  <si>
    <t>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t>
  </si>
  <si>
    <t>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t>
  </si>
  <si>
    <t>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t>
  </si>
  <si>
    <t>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t>
  </si>
  <si>
    <t>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t>
  </si>
  <si>
    <t>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t>
  </si>
  <si>
    <t>ข้อความเรียงลำดับดี อ่านง่าย และตามเรื่องได้ชัดเจน</t>
  </si>
  <si>
    <t>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t>
  </si>
  <si>
    <t>น้ำเสียงสุภาพ เหมาะสม และใช้กับพี่ไรเดอร์ได้ถูกต้องตลอดทั้งเคส</t>
  </si>
  <si>
    <t>ไรเดอร์สอบถามการสมัครกลับเข้าระบบหลังบัญชีเดิมถูกระงับหรือไม่พบข้อมูลในระบบ (Rider inquires about reapplying after old account was suspended or no longer found in system)</t>
  </si>
  <si>
    <t>พี่ไรเดอร์ติดต่อเข้ามาแจ้งว่า บัญชีเดิมเคยถูกระงับถาวร แต่ต้องการกลับมาวิ่งงานอีกครั้ง จึงสอบถามว่าสามารถทำได้หรือไม่
ในเคสนี้ แอดมินขอข้อมูลเบื้องต้นเพื่อตรวจสอบ ได้แก่ ชื่อ-นามสกุล, รหัสไรเดอร์, เบอร์โทรศัพท์ ต่อมาพี่ไรเดอร์แจ้งว่า จำรหัสไรเดอร์ไม่ได้ และให้เบอร์โทรศัพท์มา 2 เบอร์ จากนั้นแอดมินตรวจสอบเพิ่มด้วย เลขบัตรประชาชน 13 หลัก แล้วแจ้งผลว่า ไม่พบข้อมูลในระบบ และสามารถสมัครเข้ามาใหม่ได้</t>
  </si>
  <si>
    <t>https://drive.google.com/open?id=1of6-Bxxzc1JAm804fewtaNl1QUaiyMAj</t>
  </si>
  <si>
    <t>AA226028</t>
  </si>
  <si>
    <t>https://app.oho.chat/business/6805c0f16232119d2a1204b5/smartchat?room=689d4cea3c066709748a8712</t>
  </si>
  <si>
    <t>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t>
  </si>
  <si>
    <t>ไม่พบการเปิดเผยข้อมูลส่วนบุคคลเกินความจำเป็น
เงื่อนไขที่ใช้ประเมิน:
ไม่เข้ากลุ่มพลาด</t>
  </si>
  <si>
    <t>ตอบกลับอยู่ใน SLA และ Tag เคสสอดคล้องกับประเด็นที่ติดต่อมา</t>
  </si>
  <si>
    <t>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t>
  </si>
  <si>
    <t>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t>
  </si>
  <si>
    <t>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t>
  </si>
  <si>
    <t>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t>
  </si>
  <si>
    <t>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t>
  </si>
  <si>
    <t>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t>
  </si>
  <si>
    <t>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t>
  </si>
  <si>
    <t>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t>
  </si>
  <si>
    <t>ไรเดอร์แจ้งออเดอร์ไม่แจ้งเตือนที่ร้านค้า (Rider reports order notification not showing at the merchant)</t>
  </si>
  <si>
    <t>พี่ไรเดอร์ติดต่อเข้ามาแจ้งว่า ช่วงนี้ออเดอร์ไม่เด้งที่ร้านค้า และเป็นปัญหาต่อเนื่องมา ประมาณ 2 วัน โดยพี่ไรเดอร์แจ้งเพิ่มเติมว่าเป็นร้านเดิมที่รับงานเป็นประจำ และร้านค้าแจ้งว่าออเดอร์ไม่เด้งแจ้งเตือนในระบบ
ในเคสนี้ แอดมินทักทายและแจ้งว่าจากการตรวจสอบพบว่าระบบยังทำงานตามปกติ จากนั้นแนะนำให้พี่ไรเดอร์โทรติดต่อร้านค้า เพื่อให้ร้านค้ากดยืนยันรับออเดอร์ในระบบก่อนออกเดินทางไปยังจุดรับอาหาร</t>
  </si>
  <si>
    <t>https://drive.google.com/open?id=1txRZaTQsOkKlHWk571YrzELKubfmAa3G</t>
  </si>
  <si>
    <t>AA226071</t>
  </si>
  <si>
    <t>https://app.oho.chat/business/6805c0f16232119d2a1204b5/smartchat?room=69e990142c36dddbf5fc7876</t>
  </si>
  <si>
    <t>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t>
  </si>
  <si>
    <t>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t>
  </si>
  <si>
    <t>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t>
  </si>
  <si>
    <t>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t>
  </si>
  <si>
    <t>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t>
  </si>
  <si>
    <t>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t>
  </si>
  <si>
    <t>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t>
  </si>
  <si>
    <t>ข้อความสั้นและอ่านง่าย
เงื่อนไขที่ใช้ประเมิน:
ไม่เข้ากลุ่มพลาด</t>
  </si>
  <si>
    <t>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t>
  </si>
  <si>
    <t>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t>
  </si>
  <si>
    <t>ไรเดอร์สอบถามสถานะการเปิดรับสมัครไรเดอร์ใหม่ (Rider asks whether new rider registration is open)</t>
  </si>
  <si>
    <t>พี่ไรเดอร์ติดต่อเข้ามาสอบถามว่า “เปิดรับสมัครอยู่ไหมครับ” ซึ่งเป็นการสอบถามเกี่ยวกับสถานะการเปิดรับสมัครไรเดอร์ใหม่ หรือการสมัครเข้าร่วมเป็นไรเดอร์กับ Robinhood Delivery
ในเคสนี้ แอดมินทักทายและแจ้งว่า สามารถติดตั้งแอปและดำเนินการสมัครผ่านหน้าจอตนเองได้เลย จากนั้นมีการปิดเคสทันทีหลังตอบคำถาม</t>
  </si>
  <si>
    <t>https://drive.google.com/open?id=10xNjxRx10ibFWhmL6N8JAQgo6OVBrE16</t>
  </si>
  <si>
    <t>AA226282</t>
  </si>
  <si>
    <t>https://app.oho.chat/business/6805c0f16232119d2a1204b5/smartchat?room=69e9de7d87d56d770d27a6a8</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</si>
  <si>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</si>
  <si>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</si>
  <si>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</si>
  <si>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</si>
  <si>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</si>
  <si>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</si>
  <si>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t>
  </si>
  <si>
    <t>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</si>
  <si>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</si>
  <si>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</si>
  <si>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</si>
  <si>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ร้านค้าแจ้งปัญหาพฤติกรรมและการแต่งกายของไรเดอร์ (Merchant reports rider behavior and inappropriate attire issue)</t>
  </si>
  <si>
    <t>ร้านค้าติดต่อเข้ามาแจ้งปัญหาเกี่ยวกับไรเดอร์ของออเดอร์ 260423-RP-1579 โดยร้านค้าระบุว่า ร้านค้ารับออเดอร์และเริ่มทำอาหารแล้ว แต่เมื่อไรเดอร์มาถึงร้าน ไรเดอร์มีการพูดจาไม่สุภาพต่อร้านค้า และมีการแต่งกายไม่เหมาะสม
ในเคสนี้ แอดมินมีการทักทายและแจ้งยินดีให้บริการ จากนั้นร้านค้าแจ้งรายละเอียดปัญหาและหมายเลขออเดอร์เข้ามา แอดมินจึงขออภัยต่อเหตุการณ์ที่เกิดขึ้น แจ้งว่ารับทราบปัญหาและบันทึกหมายเลขคำสั่งซื้อเรียบร้อยแล้ว พร้อมแจ้งว่าจะส่งเรื่องให้หน่วยงานที่เกี่ยวข้องตรวจสอบพฤติกรรมของไรเดอร์</t>
  </si>
  <si>
    <t>https://drive.google.com/open?id=1W7ftfizYbqEeBz1iqIV-QFq3xuIJJxj8</t>
  </si>
  <si>
    <t>AA226185</t>
  </si>
  <si>
    <t>https://app.oho.chat/business/6805c0f16232119d2a1204b5/smartchat?room=69da90b2babf634e41a963cc</t>
  </si>
  <si>
    <t>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t>
  </si>
  <si>
    <t>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t>
  </si>
  <si>
    <t>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t>
  </si>
  <si>
    <t>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t>
  </si>
  <si>
    <t>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t>
  </si>
  <si>
    <t>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t>
  </si>
  <si>
    <t>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t>
  </si>
  <si>
    <t>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t>
  </si>
  <si>
    <t>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t>
  </si>
  <si>
    <t>ไรเดอร์ขอเปลี่ยนบัญชีรับเงิน (Rider requests to change payout bank account)</t>
  </si>
  <si>
    <t>พี่ไรเดอร์ติดต่อเข้ามาแจ้งว่าต้องการ เปลี่ยนบัญชีรับเงิน โดยแอดมินมีการทวนความต้องการก่อนว่า พี่ไรเดอร์ต้องการเปลี่ยนบัญชีรับเงินจริงหรือไม่
ในเคสนี้ แอดมินขอข้อมูลเบื้องต้น ได้แก่ ชื่อ-นามสกุล รหัสไรเดอร์ และเบอร์โทรศัพท์ จากนั้นขอให้พี่ไรเดอร์ยืนยันตัวตนด้วยการถ่ายรูปตนเองคู่กับบัตรประชาชน เพื่อความปลอดภัยของข้อมูล เมื่อได้รับข้อมูลแล้ว แอดมินตรวจสอบและแจ้งว่าจะดำเนินการส่งเรื่องเปลี่ยนแปลงบัญชีให้ โดยใช้ระยะเวลาประมาณ 2–3 วันทำการ ก่อนปิดการสนทนาอย่างสุภาพ</t>
  </si>
  <si>
    <t>https://drive.google.com/open?id=1ftTtycZcKzGNcqh920rUu3XZFcc7xFeY</t>
  </si>
  <si>
    <t>AA226296</t>
  </si>
  <si>
    <t>https://app.oho.chat/business/6805c0f16232119d2a1204b5/smartchat?room=69e9e1e687d56d770d29dde6</t>
  </si>
  <si>
    <t>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t>
  </si>
  <si>
    <t>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t>
  </si>
  <si>
    <t>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t>
  </si>
  <si>
    <t>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t>
  </si>
  <si>
    <t>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t>
  </si>
  <si>
    <t>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t>
  </si>
  <si>
    <t>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t>
  </si>
  <si>
    <t>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t>
  </si>
  <si>
    <t>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t>
  </si>
  <si>
    <t>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t>
  </si>
  <si>
    <t>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t>
  </si>
  <si>
    <t>ร้านค้าสอบถามวิธีปิดหรือยกเลิกบัญชีร้านค้า (Merchant asks how to close or delete the shop account)</t>
  </si>
  <si>
    <t>ร้านค้าติดต่อเข้ามาสอบถามเกี่ยวกับการ ปิดหรือยกเลิกบัญชีร้านค้า พร้อมส่งภาพหน้าจอจากแอป Robinhood Shop เพื่อสอบถามว่าต้องกดเมนูใด และหลังจากกดลบบัญชีแล้วถือว่าปิดร้านค้าเรียบร้อยหรือไม่
ในเคสนี้ แอดมินขอข้อมูลเพื่อยืนยันร้านค้าก่อนตรวจสอบ ได้แก่ ชื่อร้านตามที่ลงทะเบียน และเลขประจำตัวประชาชน 5 หลักสุดท้าย จากนั้นร้านค้าแจ้งข้อมูลร้านค้าและ Shop ID เข้ามา แอดมินจึงตรวจสอบข้อมูลและแจ้งแนวทางให้ร้านค้ากดเมนูยกเลิกบัญชีผู้ใช้ พร้อมยืนยันว่าร้านค้าสามารถกดดำเนินการได้ หลังจากร้านค้าแจ้งว่ากดลบเรียบร้อยแล้ว แอดมินตรวจสอบและแจ้งว่าร้านค้าได้ยกเลิกบัญชีเรียบร้อยแล้ว พร้อมปิดการสนทนาอย่างสุภาพ</t>
  </si>
  <si>
    <t>https://drive.google.com/open?id=1Q29KkUNNOIjXCbbObZigCXqw6jnWN1Y8</t>
  </si>
  <si>
    <t>AA226417</t>
  </si>
  <si>
    <t>https://app.oho.chat/business/6805c0f16232119d2a1204b5/smartchat?room=68314af465f2254bfd5b105f</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</si>
  <si>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</si>
  <si>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</si>
  <si>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</si>
  <si>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</si>
  <si>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t>
  </si>
  <si>
    <t>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</si>
  <si>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</si>
  <si>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t>
  </si>
  <si>
    <t>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t>
  </si>
  <si>
    <t>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</si>
  <si>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</si>
  <si>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ไรเดอร์สอบถามการกลับมาเปิดใช้งานระบบอีกครั้ง (Rider asks about account reactivation)</t>
  </si>
  <si>
    <t>ไรเดอร์ติดต่อเข้ามาสอบถามเรื่อง ต้องการกลับมาเปิดใช้งานระบบอีกครั้ง โดยระบุเลข RR668107
ในเคสนี้ แอดมินแจ้งผลตรวจสอบว่า ไม่สามารถดำเนินการเปิดใช้งานระบบได้ เนื่องจากบัญชีถูกระงับแบบถาวรตามเงื่อนไขของระบบ และปิดการสนทนาอย่างสุภาพ</t>
  </si>
  <si>
    <t>https://drive.google.com/open?id=16t7TWLbeCCs9BtjDjuUDuUoZtqMuDkHL</t>
  </si>
  <si>
    <t>AA226402</t>
  </si>
  <si>
    <t>https://app.oho.chat/business/6805c0f16232119d2a1204b5/smartchat?room=69d326ebf6ca02625eb04a77</t>
  </si>
  <si>
    <t>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t>
  </si>
  <si>
    <t>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t>
  </si>
  <si>
    <t>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t>
  </si>
  <si>
    <t>คำตอบถูกต้องว่าเงินจะโอนเข้าบัญชีอัตโนมัติ
ตัวอย่างจากเคส:
“ระบบจะโอนเงินเข้าบัญชีให้อัตโนมัติ”</t>
  </si>
  <si>
    <t>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t>
  </si>
  <si>
    <t>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t>
  </si>
  <si>
    <t>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t>
  </si>
  <si>
    <t>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t>
  </si>
  <si>
    <t>ข้อความสั้น อ่านง่าย และมีภาพช่วยเสริมความเข้าใจ
ตัวอย่างจากเคส:
แอดมินตอบเป็นข้อความสั้นและแนบภาพประกอบ</t>
  </si>
  <si>
    <t>ภาษาสุภาพ กระชับ และเข้าใจง่าย
ตัวอย่างจากเคส:
“ระบบจะโอนเงินเข้าบัญชีให้อัตโนมัติ ตามรายละเอียดดังนี้ค่ะ”</t>
  </si>
  <si>
    <t>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t>
  </si>
  <si>
    <t>ไรเดอร์สอบถามวิธีรับเงินโอนเข้าบัญชี (Rider asks how to receive payout to bank account)</t>
  </si>
  <si>
    <t>พี่ไรเดอร์ติดต่อเข้ามาสอบถามว่า ถอนเงินยังไง ซึ่งเป็นคำถามเกี่ยวกับการรับเงินจากระบบ
ในเคสนี้ แอดมินทักทายและตอบกลับว่า ระบบจะโอนเงินเข้าบัญชีให้อัตโนมัติ พร้อมแนบภาพอธิบายรายละเอียดเรื่องการโอนเงินเข้าบัญชี เช่น ตัดรอบโอนเวลา 18.00 น., รับเงินก่อน 22.00 น., และยอดโอนขั้นต่ำ 100 บาท จากนั้นแอดมินปิดการสนทนาอย่างสุภาพ</t>
  </si>
  <si>
    <t>https://drive.google.com/open?id=1Bp6a_hflO09Yd8-lsXFD1TBzkmZXMKSC</t>
  </si>
  <si>
    <t>AA226129</t>
  </si>
  <si>
    <t>https://app.oho.chat/business/6805c0f16232119d2a1204b5/smartchat?room=69e99ea1dead40891ffcb020</t>
  </si>
  <si>
    <t>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t>
  </si>
  <si>
    <t>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t>
  </si>
  <si>
    <t>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t>
  </si>
  <si>
    <t>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t>
  </si>
  <si>
    <t>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t>
  </si>
  <si>
    <t>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t>
  </si>
  <si>
    <t>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t>
  </si>
  <si>
    <t>ข้อความเรียงลำดับดี อ่านง่าย และแยกขั้นตอนชัดเจน
ตัวอย่างจากเคส:
ขอข้อมูล → ตรวจสอบ → แจ้งผล → แนะนำขั้นตอนแก้ไข → ปิดเคส</t>
  </si>
  <si>
    <t>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t>
  </si>
  <si>
    <t>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t>
  </si>
  <si>
    <t>ร้านค้าแจ้งไม่พบร้านบนแอปและขอให้ตรวจสอบสถานะการแสดงผลร้านค้า (Merchant reports store not visible on app and requests store visibility check)</t>
  </si>
  <si>
    <t>ร้านค้าติดต่อเข้ามาแจ้งว่า มองไม่เห็นร้านค้า และแจ้งว่ามีลูกค้าโทรมาแจ้งเช่นกัน จึงต้องการให้ช่วยตรวจสอบสถานะร้านค้าในระบบ
ในเคสนี้ แอดมินทักทายและขอข้อมูลยืนยันตัวตนของร้านค้า ได้แก่ ชื่อร้าน/สาขา, เบอร์โทรศัพท์, Shop ID, ชื่อ-นามสกุลเจ้าของกิจการ และเลข 5 ตัวท้ายบัตรประชาชน จากนั้นตรวจสอบและแจ้งผลว่า Shop ID 195075 มีสถานะ Active ปกติ แต่ร้านค้า ไม่ได้ตั้งเวลาเปิด-ปิดร้านค้าไว้ จึงแสดงผลเป็นปิดทำการ พร้อมแนะนำขั้นตอนการตั้งค่าในเมนู ตั้งค่า &gt; ที่ตั้งร้านค้า เบอร์โทรศัพท์ และเวลาเปิด-ปิดรับคำสั่งซื้อ แล้วปิดการสนทนาอย่างสุภาพ</t>
  </si>
  <si>
    <t>https://drive.google.com/open?id=1NWwcLQf-Bciy48jx1-h278vpKGvzUcMu</t>
  </si>
  <si>
    <t>AA226556</t>
  </si>
  <si>
    <t>https://app.oho.chat/business/6805c0f16232119d2a1204b5/smartchat?room=682c37b3e5ff068094796220</t>
  </si>
  <si>
    <t>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t>
  </si>
  <si>
    <t>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t>
  </si>
  <si>
    <t>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t>
  </si>
  <si>
    <t>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t>
  </si>
  <si>
    <t>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t>
  </si>
  <si>
    <t>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t>
  </si>
  <si>
    <t>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t>
  </si>
  <si>
    <t>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t>
  </si>
  <si>
    <t>ข้อความอ่านง่ายและเรียงลำดับดี
ตัวอย่างจากเคส:
แอดมินแจ้งตรวจสอบออเดอร์ก่อน แล้วจึงแจ้งผลว่าร้านค้ารับออเดอร์ได้แล้ว</t>
  </si>
  <si>
    <t>ภาษาสุภาพ กระชับ และเข้าใจง่าย
ตัวอย่างจากเคส:
“กรุณารอสักครู่นะครับ”
“สามารถรับออเดอร์ได้ตามปกติเลยครับ”</t>
  </si>
  <si>
    <t>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t>
  </si>
  <si>
    <t>ไรเดอร์แจ้งว่าร้านค้าเข้าแอปไม่ได้ (Rider reports merchant cannot access the app)</t>
  </si>
  <si>
    <t>พี่ไรเดอร์ติดต่อเข้ามาแจ้งว่า ร้านค้าเข้าแอปไม่ได้ และพี่ไรเดอร์เดินทางมาถึงร้านแล้ว
แอดมินทักทายและแจ้งว่าจะตรวจสอบออเดอร์ 260424-RP-9570 จากนั้นพี่ไรเดอร์แจ้งเพิ่มเติมว่า ร้านค้าเข้าแอปได้แล้ว แอดมินจึงตรวจสอบและแจ้งว่า ร้านค้ากดรับออเดอร์ในระบบเรียบร้อยแล้ว สามารถรับออเดอร์ได้ตามปกติ พร้อมปิดการสนทนาอย่างสุภาพ</t>
  </si>
  <si>
    <t>https://drive.google.com/open?id=1-hM6CL8jcJ9ssFhTayYfeA_m1QyDnLoo</t>
  </si>
  <si>
    <t>AA227181</t>
  </si>
  <si>
    <t>https://app.oho.chat/business/6805c0f16232119d2a1204b5/smartchat?room=6852def2f915e61a6775bad6</t>
  </si>
  <si>
    <t>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t>
  </si>
  <si>
    <t>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t>
  </si>
  <si>
    <t>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t>
  </si>
  <si>
    <t>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t>
  </si>
  <si>
    <t>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t>
  </si>
  <si>
    <t>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t>
  </si>
  <si>
    <t>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t>
  </si>
  <si>
    <t>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t>
  </si>
  <si>
    <t>ข้อความอ่านง่ายและเข้าใจได้
ตัวอย่างจากเคส:
แอดมินตอบเป็นข้อความสั้น และมีภาพประกอบเงื่อนไขเงินประกัน</t>
  </si>
  <si>
    <t>ภาษาสุภาพ กระชับ และถูกต้อง
ตัวอย่างจากเคส:
“ใช้ระยะเวลา 7 วันทำการ นับจากวันที่ยกเลิกบัญชีครับ”</t>
  </si>
  <si>
    <t>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t>
  </si>
  <si>
    <t>ไรเดอร์สอบถามระยะเวลาคืนเงินประกันหลังยกเลิกบัญชี (Rider asks about deposit refund timeline after account cancellation)</t>
  </si>
  <si>
    <t>พี่ไรเดอร์ติดต่อเข้ามาสอบถามว่า หากต้องการ เลิกขับและยกเลิกบัญชีไรเดอร์ จะใช้เวลากี่วันถึงจะได้รับเงินประกันคืน
ในเคสนี้ แอดมินทักทายและตอบคำถามได้ตรงประเด็น โดยแจ้งว่าพี่ไรเดอร์สามารถดำเนินการยกเลิกบัญชีผ่านแอปได้ และการคืนเงินประกันจะใช้ระยะเวลา 7 วันทำการนับจากวันที่ยกเลิกบัญชี พร้อมส่งภาพข้อมูลประกอบที่ระบุเงื่อนไขการคืนเงินประกัน เช่น ต้องกดลบบัญชีไรเดอร์ด้วยตัวเอง ระยะเวลายกเลิกการขอลบบัญชี 14 วัน และระยะเวลาพิจารณาคืนเงิน 7 วันนับจากวันที่ลบบัญชี</t>
  </si>
  <si>
    <t>https://drive.google.com/file/d/17KZMVcrvjtVm3H6b9Tj86a7VlZLt05Ah/view?usp=sharing</t>
  </si>
  <si>
    <t>AA227200</t>
  </si>
  <si>
    <t>https://app.oho.chat/business/6805c0f16232119d2a1204b5/smartchat?room=688a189f6a9fd95ebbb831a2</t>
  </si>
  <si>
    <t>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t>
  </si>
  <si>
    <t>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t>
  </si>
  <si>
    <t>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t>
  </si>
  <si>
    <t>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t>
  </si>
  <si>
    <t>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t>
  </si>
  <si>
    <t>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t>
  </si>
  <si>
    <t>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t>
  </si>
  <si>
    <t>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t>
  </si>
  <si>
    <t>ภาษาสุภาพ กระชับ และไม่มีถ้อยคำไม่เหมาะสม
ตัวอย่างจากเคส:
“กรุณารอสักครู่นะครับ”
“ขออภัยอีกครั้งด้วยครับ”</t>
  </si>
  <si>
    <t>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t>
  </si>
  <si>
    <t>ไรเดอร์ขอยกเลิกออเดอร์เนื่องจากระยะทางไปรับไกล (Rider requests order cancellation due to long pickup distance)</t>
  </si>
  <si>
    <t>พี่ไรเดอร์ติดต่อเข้ามาแจ้งปัญหา ขอยกเลิกออเดอร์ เนื่องจากระยะทางไปรับเกิน 8 กิโลเมตร พร้อมแจ้งข้อมูลเบื้องต้น ได้แก่ ชื่อ-นามสกุล, RR ID, เบอร์โทร และสาเหตุที่ต้องการยกเลิกงาน
แอดมินตรวจสอบจากหมายเลข RR11374 และแจ้งว่าเป็นออเดอร์ 260425-RQ-9872 โดยระบบแสดงระยะทาง 4.8 กิโลเมตร และมีเส้นทางอื่น จึงไม่เข้าเงื่อนไขการยกเลิกออเดอร์ หลังจากนั้นพี่ไรเดอร์แจ้งเพิ่มเติมว่าตนเองอยู่ที่เมืองทอง และส่ง Location เพื่อยืนยันตำแหน่งจริง พร้อมถามว่าทำไมหมุดในระบบจึงไม่ตรงกับตำแหน่งที่อยู่จริง</t>
  </si>
  <si>
    <t>https://drive.google.com/open?id=1b1FgNZh0R3CalBtbJdRW4Q8hfAGeTXZ_</t>
  </si>
  <si>
    <t>AA227107</t>
  </si>
  <si>
    <t>https://app.oho.chat/business/6805c0f16232119d2a1204b5/smartchat?room=69ec4c267f2f831040633f05</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</si>
  <si>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t>
  </si>
  <si>
    <t>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</si>
  <si>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t>
  </si>
  <si>
    <t>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t>
  </si>
  <si>
    <t>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t>
  </si>
  <si>
    <t>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t>
  </si>
  <si>
    <t>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t>
  </si>
  <si>
    <t>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t>
  </si>
  <si>
    <t>ข้อความเรียงลำดับดี และขั้นตอนอ่านง่าย
เงื่อนไขที่ใช้หักคะแนน:
ไม่หักคะแนน</t>
  </si>
  <si>
    <t>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t>
  </si>
  <si>
    <t>น้ำเสียงสุภาพ เหมาะสมกับร้านค้า และสื่อสารเป็นมิตรตลอดทั้งเคส
เงื่อนไขที่ใช้หักคะแนน:
ไม่หักคะแนน</t>
  </si>
  <si>
    <t>ร้านค้าสอบถามการแก้ไขราคาเมนูในแอป (Merchant inquires about editing menu price in the app)</t>
  </si>
  <si>
    <t>ร้านค้าติดต่อเข้ามาแจ้งว่า แก้ไขราคาในเมนูไม่ได้ ซึ่งเป็นปัญหาการใช้งานในแอป Robinhood Shop
ในเคสนี้ แอดมินมีการทักทายและขอข้อมูลร้านค้าเพื่อใช้ตรวจสอบ แต่หลังจากนั้นแอดมินตอบเป็น ขั้นตอนการแก้ไขราคาเมนูแบบทั่วไป ทันที โดยยังไม่ได้รับข้อมูลเพิ่มเติมจากร้านค้า และยังไม่ได้ตรวจสอบว่าอาการที่ร้านค้าเจอคือ กดแก้ไม่ได้, ปุ่มไม่ขึ้น, บันทึกไม่ผ่าน, หรือระบบค้าง แบบใดแน่ สุดท้ายมีการปิดเคส เนื่องจากไม่ได้รับข้อมูลเพิ่ม</t>
  </si>
  <si>
    <t>https://drive.google.com/open?id=1O_U8JgK0fK5nxPSOjlEFMFb_5rd7nWqJ</t>
  </si>
  <si>
    <t>AA227193</t>
  </si>
  <si>
    <t>https://app.oho.chat/business/6805c0f16232119d2a1204b5/smartchat?room=69ec609d0f56ad98c47b6d48</t>
  </si>
  <si>
    <t>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t>
  </si>
  <si>
    <t>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t>
  </si>
  <si>
    <t>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t>
  </si>
  <si>
    <t>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t>
  </si>
  <si>
    <t>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t>
  </si>
  <si>
    <t>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t>
  </si>
  <si>
    <t>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t>
  </si>
  <si>
    <t>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t>
  </si>
  <si>
    <t>ข้อความเรียงลำดับดี อ่านง่าย และเข้าใจทันที
เงื่อนไขที่ใช้หักคะแนน:
ไม่หักคะแนน</t>
  </si>
  <si>
    <t>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t>
  </si>
  <si>
    <t>น้ำเสียงสุภาพ เหมาะสมกับร้านค้า และสื่อสารได้ดีตลอดทั้งเคส
เงื่อนไขที่ใช้หักคะแนน:
ไม่หักคะแนน</t>
  </si>
  <si>
    <t>ร้านค้าต้องการให้ตรวจสอบและปรับสถานะร้าน เพื่อให้กลับมาเปิดรับออเดอร์ได้ (Merchant requests store status check and adjustment to reopen for orders)</t>
  </si>
  <si>
    <t>ร้านค้าส่งข้อมูลยืนยันตัวตนเข้ามาครบ เพื่อให้แอดมินช่วยตรวจสอบสถานะร้านในระบบ
ในเคสนี้ แอดมินแจ้งชัดเจนว่าได้ เปลี่ยนสถานะร้านจาก “ไม่แสดง” เป็น “ปิดร้าน” ให้เรียบร้อยแล้ว และบอกต่อทันทีว่าร้านค้าสามารถเข้าแอปเพื่อ กดเปิดร้านเอง ได้เลย หลังจากนั้นแอดมินถามว่าต้องการให้ช่วยอะไรเพิ่มหรือไม่ และปิดเคสอย่างสุภาพ</t>
  </si>
  <si>
    <t>https://drive.google.com/open?id=18AjLXGlR71cFI7av32v1xiOKmKfMHezj</t>
  </si>
  <si>
    <t>AA227674</t>
  </si>
  <si>
    <t>https://app.oho.chat/business/6805c0f16232119d2a1204b5/smartchat?room=68d1504c03bac45ecbbdab89</t>
  </si>
  <si>
    <t>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t>
  </si>
  <si>
    <t>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t>
  </si>
  <si>
    <t>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t>
  </si>
  <si>
    <t>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t>
  </si>
  <si>
    <t>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t>
  </si>
  <si>
    <t>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t>
  </si>
  <si>
    <t>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t>
  </si>
  <si>
    <t>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t>
  </si>
  <si>
    <t>ข้อความอ่านง่ายและเข้าใจได้
ตัวอย่างจากเคส:
แอดมินแจ้งผลตรวจสอบและแนวทางดำเนินการต่อในข้อความเดียว</t>
  </si>
  <si>
    <t>ภาษาสุภาพ กระชับ และไม่มีถ้อยคำไม่เหมาะสม
ตัวอย่างจากเคส:
“รบกวนนำไปคืนร้านได้เลยครับ”</t>
  </si>
  <si>
    <t>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t>
  </si>
  <si>
    <t>ไรเดอร์สอบถามวิธีดำเนินการกับออเดอร์ที่ถูกยกเลิก (Rider asks what to do with a cancelled order)</t>
  </si>
  <si>
    <t>พี่ไรเดอร์ติดต่อเข้ามาสอบถามว่า ออเดอร์ก๋วยเตี๋ยวเป็ดต้องทำอย่างไรต่อ เนื่องจากมีปัญหาเกี่ยวกับออเดอร์
ในเคสนี้ แอดมินทักทายและตรวจสอบออเดอร์ 260426-RR-6280 จากนั้นแจ้งว่า ร้านค้าไม่ได้กดรับออเดอร์ จึงทำให้ออเดอร์ถูกยกเลิก และแนะนำว่า หากพี่ไรเดอร์นำสินค้าออกมาแล้ว ให้พี่ไรเดอร์นำสินค้าไปคืนร้านค้าได้เลย ก่อนปิดการสนทนาอย่างสุภาพ</t>
  </si>
  <si>
    <t>https://drive.google.com/open?id=1A5mMQY0wCcsCtPCB2cLlekpQ80eDrq8Z</t>
  </si>
  <si>
    <t>AA227583</t>
  </si>
  <si>
    <t>https://app.oho.chat/business/6805c0f16232119d2a1204b5/smartchat?room=6842714d866914a2ccab14c1</t>
  </si>
  <si>
    <t>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t>
  </si>
  <si>
    <t>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t>
  </si>
  <si>
    <t>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t>
  </si>
  <si>
    <t>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t>
  </si>
  <si>
    <t>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t>
  </si>
  <si>
    <t>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t>
  </si>
  <si>
    <t>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t>
  </si>
  <si>
    <t>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t>
  </si>
  <si>
    <t>ภาษาสุภาพ กระชับ และไม่มีถ้อยคำไม่เหมาะสม
ตัวอย่างจากเคส:
“ต้องขออภัยพี่ไรเดอร์ด้วยครับ”</t>
  </si>
  <si>
    <t>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t>
  </si>
  <si>
    <t>ไรเดอร์แจ้งระบบเด้งออก ทำให้งานถูกปัดทิ้งและเปอร์เซ็นต์ลดลง (Rider reports app logged out, order was skipped, and acceptance rate decreased)</t>
  </si>
  <si>
    <t>พี่ไรเดอร์ติดต่อเข้ามาแจ้งว่า ระบบเด้งออกเองระหว่างเปิดรับงานอัตโนมัติ ทำให้มีงานเข้ามาแต่ไม่สามารถกดรับงานได้ ส่งผลให้ระบบปัดงานทิ้ง และเปอร์เซ็นต์การรับงานลดจาก 100% เหลือ 90% พี่ไรเดอร์จึงสอบถามว่าต้องทำอย่างไร และต้องการให้เปอร์เซ็นต์กลับมาเป็น 100%
ในเคสนี้ แอดมินทักทายและตรวจสอบพบว่าปัจจุบันพี่ไรเดอร์มีออเดอร์ 260426-RR-5869 อยู่ในระบบ จากนั้นแจ้งว่า ไม่สามารถปรับเปอร์เซ็นต์ให้ได้ และให้พี่ไรเดอร์ดำเนินการกับออเดอร์ปัจจุบันต่อ</t>
  </si>
  <si>
    <t>https://drive.google.com/open?id=1SwslmsPCvDgLqqpbwV606js4X_kNzkeg</t>
  </si>
  <si>
    <t>AA231019</t>
  </si>
  <si>
    <t>https://app.oho.chat/business/6805c0f16232119d2a1204b5/smartchat?room=69f4a2999f519a1ed863c477</t>
  </si>
  <si>
    <t>เคสนี้มีทั้งการทักทายและการปิดการสนทนาตามมาตรฐาน โดยแอดมินเปิดบทสนทนาด้วยการแนะนำตัวชัดเจน และมีข้อความปิดเคสเป็นข้อความสุดท้ายของแอดมิน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</si>
  <si>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ไม่พบการเปิดเผยข้อมูลส่วนบุคคลเกินความจำเป็น ข้อมูลที่ใช้ในการตรวจสอบอยู่ในขอบเขตที่เหมาะสมกับการให้บริการ
เงื่อนไขที่ใช้หักคะแนนตามไฟล์:
ไม่เข้ากลุ่มพลาด</t>
  </si>
  <si>
    <t>แอดมินตอบกลับอยู่ใน SLA และมีการดำเนินการตามขั้นตอน โดยเริ่มจากขอข้อมูลเพิ่มเติมก่อนตรวจสอบ จากนั้นแจ้งลูกค้าว่ากำลังตรวจสอบ และกลับมาแจ้งผลการดำเนินการยกเลิกได้ชัดเจน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และหลังจากนั้นแจ้งผลว่าได้ดำเนินการแจ้งยกเลิกเรียบร้อยแล้วพร้อมระบุเวลา</t>
  </si>
  <si>
    <t>คำตอบของแอดมินตรงกับปัญหาที่ลูกค้าแจ้ง โดยไม่ได้ตอบกว้างเกินไปหรือออกนอกประเด็น แอดมินสามารถแจ้งผลได้ชัดเจนว่าได้ดำเนินการเรื่องยกเลิกแล้ว และระบุเวลาที่ออเดอร์จะถูกยกเลิก จึงถือว่าคำตอบถูกต้องและตรงจุด
เงื่อนไขที่ใช้หักคะแนนตามไฟล์:
ไม่เข้ากลุ่มพลาด
ตัวอย่างจากเคส:
“260501-RV-7777 ดำเนินการแจ้งเรื่องยกเลิกเรียบร้อยแล้วครับ ออเดอร์จะถูกยกเลิกภายใน 20.22 น.”
ตัวอย่างที่ถูกต้องมากขึ้น:
คำตอบหลักในเคสนี้ถือว่าถูกต้องแล้ว</t>
  </si>
  <si>
    <t>แอดมินแจ้งผลการดำเนินการและกำหนดเวลาได้ครบ แต่ยังขาดข้อมูลเพิ่มเติมในส่วนการติดตามผล เช่น หากเกินเวลา 20.22 น. แล้วออเดอร์ยังไม่ถูกยกเลิก ควรทำอย่างไรต่อ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แอดมินแจ้งว่าออเดอร์จะถูกยกเลิกภายใน 20.22 น. แต่ไม่ได้แจ้งต่อว่าหากยังไม่ถูกยกเลิกให้ทำอย่างไร
ตัวอย่างที่ถูกต้องมากขึ้น:
“ดำเนินการแจ้งเรื่องยกเลิกเรียบร้อยแล้วครับ ออเดอร์จะถูกยกเลิกภายใน 20.22 น. หากเกินเวลาดังกล่าวแล้วยังไม่ถูกยกเลิก สามารถแจ้งกลับเข้ามาได้เลยครับ แอดมินจะช่วยติดตามให้ต่อครับ”</t>
  </si>
  <si>
    <t>แอดมินมีการอ้างอิงหมายเลขออเดอร์ชัดเจน และแจ้งผลการดำเนินการพร้อมเวลาที่คาดว่าจะยกเลิกได้อย่างตรงไปตรงมา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มีการระบุหมายเลขออเดอร์ 260501-RV-7777 พร้อมแจ้งเวลาที่ระบบจะยกเลิกรายการ
ตัวอย่างที่ถูกต้องมากขึ้น:
รูปแบบการอธิบายในเคสนี้ถือว่าชัดเจนแล้ว</t>
  </si>
  <si>
    <t>แอดมินจับประเด็นปัญหาได้ตรง และช่วยดำเนินการแก้ไขให้ลูกค้าได้จริง โดยไม่ได้เพียงแค่รับเรื่องหรือให้รออย่างเดียว แต่มีผลลัพธ์ชัดเจนว่ามีการแจ้งยกเลิกออเดอร์เรียบร้อยแล้ว
เงื่อนไขที่ใช้หักคะแนนตามไฟล์:
ไม่เข้ากลุ่มพลาด
ตัวอย่างจากเคส:
ลูกค้าแจ้งว่ายกเลิกรายการไม่ได้ และแอดมินสามารถดำเนินการแจ้งเรื่องยกเลิกให้ได้ทันที
ตัวอย่างที่ถูกต้องมากขึ้น:
รูปแบบการช่วยเหลือในเคสนี้ถือว่าตรงจุดแล้ว</t>
  </si>
  <si>
    <t>แอดมินมี ownership ในการดูแลเคส โดยรับข้อมูล ตรวจสอบ และแจ้งผลให้ลูกค้าจนจบ แต่ในส่วนของ next step ยังไม่ครบถ้วน เพราะยังไม่ได้แจ้งเผื่อกรณีที่ออเดอร์ไม่ถูกยกเลิกตามเวลาที่แจ้งไว้ 
เงื่อนไขที่ใช้หักคะแนนตามไฟล์:
เข้ากลุ่ม พลาดเล็กน้อย
ตัวอย่างจากเคส:
แอดมินแจ้งกำหนดยกเลิกออเดอร์ แต่ยังไม่มีประโยคต่อว่าหากระบบไม่ยกเลิกตามเวลาแล้วจะช่วยติดตามให้อย่างไร
ตัวอย่างที่ถูกต้องมากขึ้น:
“แอดมินดำเนินการแจ้งเรื่องยกเลิกเรียบร้อยแล้วครับ ออเดอร์จะถูกยกเลิกภายใน 20.22 น. หากเกินเวลาดังกล่าวแล้วยังไม่อัปเดต สามารถแจ้งกลับเข้ามาได้เลยครับ แอดมินจะช่วยตรวจสอบให้ต่อครับ”</t>
  </si>
  <si>
    <t>ข้อความมีการเรียงลำดับชัดเจน อ่านง่าย และลูกค้าสามารถเข้าใจสาระสำคัญได้ไม่ยาก
เงื่อนไขที่ใช้หักคะแนนตามไฟล์:
ไม่เข้ากลุ่มพลาด</t>
  </si>
  <si>
    <t>โดยรวมข้อความกระชับและเข้าใจง่าย แต่มีจุดที่ควรปรับเรื่องคำสะกดในข้อความ เช่นคำว่า “รายดาร” ซึ่งควรเป็น “รายการ”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“สามารถสั่งรายดารอื่นได้เลยนะครับ”
ตัวอย่างที่ถูกต้องมากขึ้น:
“สามารถสั่งรายการอื่นได้เลยนะครับ”</t>
  </si>
  <si>
    <t>น้ำเสียงของแอดมินสุภาพ เหมาะสมกับสถานการณ์ และช่วยให้ลูกค้ารู้สึกว่าได้รับการดูแลอย่างต่อเนื่อง อย่างไรก็ตาม หากเพิ่มประโยคแสดงความใส่ใจอีกเล็กน้อย เช่น แจ้งว่ายินดีช่วยติดตามต่อหากรายการยังไม่ถูกยกเลิก จะทำให้การสื่อสารสมบูรณ์มากขึ้น
เงื่อนไขที่ใช้หักคะแนนตามไฟล์:
เข้ากลุ่ม พลาดเล็กน้อย
ตัวอย่างจากเคส:
แอดมินให้ข้อมูลชัดเจนและสุภาพ แต่ยังไม่มีประโยคดูแลต่อหลังแจ้งผล
ตัวอย่างที่ถูกต้องมากขึ้น:
“แอดมินดำเนินการแจ้งเรื่องยกเลิกให้เรียบร้อยแล้วครับ หากเกินเวลาที่แจ้งไว้แล้วยังไม่ถูกยกเลิก สามารถแจ้งกลับเข้ามาได้เลยครับ แอดมินจะช่วยติดตามให้ต่อครับ”</t>
  </si>
  <si>
    <t>ลูกค้าสอบถามปัญหาไม่สามารถยกเลิกรายการได้ (Customer inquires about being unable to cancel the order)</t>
  </si>
  <si>
    <t>ลูกค้าติดต่อเข้ามาแจ้งว่าไม่สามารถยกเลิกรายการได้ โดยระบุเพิ่มเติมว่าร้านค้าไม่รับออเดอร์ แต่ลูกค้าไม่สามารถกดยกเลิกรายการเองได้</t>
  </si>
  <si>
    <t>https://drive.google.com/open?id=15zsm0P1KDdQoRtLr_cN4G5ebVQ-FuRVX</t>
  </si>
  <si>
    <t>AA231500</t>
  </si>
  <si>
    <t>https://app.oho.chat/business/6805c0f16232119d2a1204b5/smartchat?room=69f5d4da066a2897dd630b60</t>
  </si>
  <si>
    <t>เคสนี้มีทั้งการทักทายและการปิดการสนทนาตามมาตรฐาน โดยข้อความเปิดมีการแนะนำตัวชัดเจน และข้อความสุดท้ายเป็นของแอดมินพร้อมปิดเคสอย่างเหมาะสม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</si>
  <si>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แอดมินตอบกลับอยู่ใน SLA และมีการดำเนินการตามขั้นตอน โดยเริ่มจากขอข้อมูลเพิ่มเติมก่อนตรวจสอบ และหลังจากได้รับข้อมูลแล้วสามารถแจ้งผลกลับได้ชัดเจน
เงื่อนไขที่ใช้หักคะแนนตามไฟล์:
ไม่เข้ากลุ่มพลาด
ตัวอย่างจากเคส:
แอดมินขอข้อมูลเพิ่มเติมก่อนตรวจสอบ และหลังจากนั้นแจ้งผลคืนเงินพร้อมระยะเวลาให้ลูกค้าทราบ</t>
  </si>
  <si>
    <t>คำตอบของแอดมินตรงกับคำถามของลูกค้า โดยแจ้งชัดเจนว่าระบบจะคืนเงินอัตโนมัติผ่านช่องทาง KBank ภายใน 1–2 วันทำการ และแจ้งเวลาให้ตรวจสอบรายการเดินบัญชีได้ จึงถือว่าคำตอบถูกต้องและตรงประเด็น
เงื่อนไขที่ใช้หักคะแนนตามไฟล์:
ไม่เข้ากลุ่มพลาด
ตัวอย่างจากเคส:
“หมายเลขคำสั่งซื้อ 260502-RV-8576 ระบบจะดำเนินการคืนเงินอัตโนมัติผ่านช่องทาง KBank ภายใน 1-2 วันทำการ...”
ตัวอย่างที่ถูกต้องมากขึ้น:
คำตอบหลักในเคสนี้ถือว่าถูกต้องแล้ว</t>
  </si>
  <si>
    <t>แอดมินแจ้งผลการคืนเงินได้ครบ ทั้งช่องทางรับเงินและระยะเวลาในการดำเนินการ แต่ยังขาดข้อมูลในส่วนการติดตามผล เช่น หากพ้นกำหนดแล้วยังไม่ได้รับเงินคืน ลูกค้าต้องทำอย่างไรต่อ หรือสามารถแจ้งกลับเข้ามาเพื่อติดตามได้อย่างไร
เงื่อนไขที่ใช้หักคะแนนตามไฟล์:
เข้ากลุ่ม พลาดเล็กน้อย
ตัวอย่างจากเคส:
แอดมินแจ้งว่าระบบจะคืนเงินภายใน 1–2 วันทำการ แต่ไม่ได้แจ้งต่อว่าหากครบกำหนดแล้วยังไม่ได้เงินคืนให้ทำอย่างไร
ตัวอย่างที่ถูกต้องมากขึ้น:
“ระบบจะดำเนินการคืนเงินอัตโนมัติผ่านช่องทาง KBank ภายใน 1–2 วันทำการนะครับ หากเกินกำหนดแล้วยังไม่ได้รับเงินคืน สามารถแจ้งกลับเข้ามาได้เลยครับ แอดมินจะช่วยติดตามให้ต่อครับ”</t>
  </si>
  <si>
    <t>แอดมินมีการอ้างอิงหมายเลขคำสั่งซื้อชัดเจน และแจ้งผลการดำเนินการพร้อมช่องทางและระยะเวลาคืนเงินอย่างตรงไปตรงมา ทำให้ลูกค้าเข้าใจได้ง่าย
เงื่อนไขที่ใช้หักคะแนนตามไฟล์:
ไม่เข้ากลุ่มพลาด
ตัวอย่างจากเคส:
มีการระบุหมายเลขคำสั่งซื้อ 260502-RV-8576 พร้อมแจ้งช่องทางคืนเงินและกำหนดเวลาอย่างชัดเจน
ตัวอย่างที่ถูกต้องมากขึ้น:
รูปแบบการอธิบายในเคสนี้ถือว่าชัดเจนแล้ว</t>
  </si>
  <si>
    <t>แอดมินจับประเด็นปัญหาได้ตรง และสามารถแจ้งผลการคืนเงินได้ทันที ถือว่าช่วยตอบข้อสงสัยของลูกค้าได้ตรงจุด อย่างไรก็ตาม ยังไม่ได้ขยายความเพิ่มเติมในส่วนการติดตามกรณีเงินไม่เข้าตามกำหนด 
เงื่อนไขที่ใช้หักคะแนนตามไฟล์:
เข้ากลุ่ม พลาดเล็กน้อย
ตัวอย่างจากเคส:
แอดมินไม่ได้เพียงรับเรื่อง แต่สามารถแจ้งผลการคืนเงินและกำหนดเวลาที่ลูกค้าควรตรวจสอบได้ทันที
ตัวอย่างที่ถูกต้องมากขึ้น:
“จากการตรวจสอบ รายการนี้ระบบจะคืนเงินอัตโนมัติให้ครับ หากครบกำหนดแล้วยังไม่พบยอดคืน สามารถแจ้งกลับเข้ามาเพื่อให้แอดมินช่วยติดตามต่อได้ครับ”</t>
  </si>
  <si>
    <t>แอดมินมี ownership ในการตอบและแจ้งผลให้ลูกค้าจนจบเคส แต่ยังขาดการแจ้ง next step ที่ชัดเจนในกรณีลูกค้ายังไม่ได้รับเงินคืนภายในระยะเวลาที่กำหนด เช่น การแจ้งให้ลูกค้าติดต่อกลับเพื่อให้ช่วยติดตามต่อ
เงื่อนไขที่ใช้หักคะแนนตามไฟล์:
เข้ากลุ่ม พลาดเล็กน้อยถึงปานกลาง
ตัวอย่างจากเคส:
แอดมินแจ้งกำหนดคืนเงิน แต่ไม่มีประโยคต่อว่าหากเงินไม่เข้าจะช่วยติดตามให้อย่างไร
ตัวอย่างที่ถูกต้องมากขึ้น:
“หากครบ 1–2 วันทำการแล้วยังไม่ได้รับเงินคืน รบกวนแจ้งกลับเข้ามาได้เลยนะครับ แอดมินจะช่วยตรวจสอบและติดตามให้เพิ่มเติมครับ”</t>
  </si>
  <si>
    <t>ข้อความมีการเรียงลำดับค่อนข้างชัด อ่านง่าย และลูกค้าสามารถเข้าใจสาระสำคัญได้ไม่ยาก
เงื่อนไขที่ใช้หักคะแนนตามไฟล์:
ไม่เข้ากลุ่มพลาด</t>
  </si>
  <si>
    <t>โดยรวมข้อความกระชับและเข้าใจง่าย แต่ยังมีจุดที่ควรปรับเรื่องความสม่ำเสมอของภาษา เช่น มีการใช้คำลงท้าย “ครับ” และ “ค่ะ” ปะปนกันในบทสนทนาเดียวกัน รวมถึงคำว่า “ข้อสอบถามเพิ่มเติม” ที่ฟังไม่ค่อยเป็นธรรมชาติ 
เงื่อนไขที่ใช้หักคะแนนตามไฟล์:
เข้ากลุ่ม พลาดเล็กน้อย
ตัวอย่างจากเคส:
ข้อความก่อนหน้าใช้ “ครับ” แต่ข้อความแจ้งผลใช้ “ค่ะ” ทำให้รูปแบบภาษาไม่คงกัน
ตัวอย่างที่ถูกต้องมากขึ้น:
ควรใช้คำลงท้ายให้เป็นรูปแบบเดียวกันตลอดทั้งเคส เช่น ใช้ “ครับ” ให้ต่อเนื่องทุกข้อความ</t>
  </si>
  <si>
    <t>น้ำเสียงของแอดมินสุภาพและเหมาะสมกับสถานการณ์ ลูกค้าสามารถรับข้อมูลได้โดยไม่รู้สึกถูกละเลย แต่ยังขาดการแสดงความใส่ใจเพิ่มเติม เช่น การขออภัยในความไม่สะดวก หรือการย้ำว่าหากยังมีปัญหาจะช่วยติดตามต่อให้
เงื่อนไขที่ใช้หักคะแนนตามไฟล์:
เข้ากลุ่ม พลาดเล็กน้อย
ตัวอย่างจากเคส:
แอดมินให้ข้อมูลตรงประเด็น แต่ยังไม่มีประโยคแสดง empathy เพิ่มเติม
ตัวอย่างที่ถูกต้องมากขึ้น:
“ขออภัยในความไม่สะดวกนะครับ ระบบจะคืนเงินอัตโนมัติภายใน 1–2 วันทำการครับ หากยังไม่ได้รับเงินคืนสามารถแจ้งกลับมาได้เลยครับ แอดมินจะช่วยติดตามให้ต่อครับ”</t>
  </si>
  <si>
    <t>ลูกค้าสอบถามกรณีถูกตัดเงินซ้ำและการคืนเงินจากออเดอร์ที่ไม่ได้รับสินค้า (Customer inquires about duplicate charge and refund for undelivered order)</t>
  </si>
  <si>
    <t>ลูกค้าติดต่อเข้ามาแจ้งว่ารายการถูกตัดเงินไปแล้ว และเมื่อทำรายการสั่งใหม่ถูกตัดเงินซ้ำอีกครั้ง โดยระบุว่าชุดแรกไม่มีการจัดส่ง และสอบถามว่าจะได้รับเงินคืนหรือไม่</t>
  </si>
  <si>
    <t>https://drive.google.com/open?id=10Ny9v2VUWhSganPtCQ9uTUoWnOZJ5woW</t>
  </si>
  <si>
    <t>AA231226</t>
  </si>
  <si>
    <t>https://app.oho.chat/business/6805c0f16232119d2a1204b5/smartchat?room=69f40b839cc48d5a47167a83</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</si>
  <si>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“แอดมินขออนุญาตจบการสนทนานะคะ หากต้องการสอบถามข้อมูลเพิ่มเติม...”</t>
  </si>
  <si>
    <t>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</si>
  <si>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แอดมินตอบกลับไว อยู่ใน SLA และมีการทำงานต่อเนื่องตามขั้นตอน ตั้งแต่รับข้อมูล ตรวจสอบ แจ้งผล และอัปเดตสถานะให้พี่ไรเดอร์ทราบ จึงถือว่าผ่านในหัวข้อนี้
เงื่อนไขที่ใช้หักคะแนนตามไฟล์:
ไม่เข้ากลุ่มพลาด
ตัวอย่างจากเคส:
แอดมินแจ้งว่ากำลังตรวจสอบ ต่อมาแจ้งเบอร์ร้าน และอัปเดตว่าร้านกดรับออเดอร์แล้ว</t>
  </si>
  <si>
    <t>คำตอบของแอดมินตรงกับปัญหาที่พี่ไรเดอร์แจ้ง และข้อมูลที่แจ้งกลับก็สอดคล้องกับสถานการณ์ เช่น ร้านเปิดปกติ และร้านกดรับออเดอร์เรียบร้อยแล้ว
เงื่อนไขที่ใช้หักคะแนนตามไฟล์:
ไม่เข้ากลุ่มพลาด
ตัวอย่างจากเคส:
“ร้านค้าจ้งว่าร้านเปิดปกติค่ะ”
“หมายเลขคำสั่งซื้อ 260502-RW-0743 ร้านค้ากดรับออเดอร์เรียบร้อยค่ะ”</t>
  </si>
  <si>
    <t>แอดมินตอบได้ค่อนข้างครบ ทั้งแจ้งผลตรวจสอบ แจ้งเบอร์ร้าน และอัปเดตว่าออเดอร์ถูกกดรับแล้ว ทำให้พี่ไรเดอร์เข้าใจสถานะของงานได้ชัดเจน จุดที่ยังเพิ่มได้อีกนิดคือการบอกเผื่อไว้ว่า หากร้านยังไม่ตอบกลับหรือมีปัญหาต่อ ให้แจ้งกลับมาได้อีก
เงื่อนไขที่ใช้หักคะแนนตามไฟล์:
เข้ากลุ่ม พลาดเล็กน้อย
ตัวอย่างจากเคส:
แอดมินแจ้งผลครบในส่วนสถานะร้านและออเดอร์ แต่ยังไม่ได้บอกต่อว่าถ้ายังมีปัญหาให้ทำอย่างไร</t>
  </si>
  <si>
    <t>แอดมินแจ้งข้อมูลเป็นลำดับ เข้าใจง่าย และมีการอ้างอิงทั้งเบอร์ร้านและหมายเลขออเดอร์ชัดเจน ทำให้พี่ไรเดอร์ติดตามเรื่องได้ง่าย
เงื่อนไขที่ใช้หักคะแนนตามไฟล์:
ไม่เข้ากลุ่มพลาด
ตัวอย่างจากเคส:
“รบกวนพี่ไรเดอร์ ติดต่อร้านค้าที่เบอร์ 0812072987 นะคะ”
“หมายเลขคำสั่งซื้อ 260502-RW-0743 ร้านค้ากดรับออเดอร์เรียบร้อยค่ะ”</t>
  </si>
  <si>
    <t>แอดมินช่วยได้ตรงจุด เพราะพี่ไรเดอร์แจ้งว่าติดต่อร้านไม่ได้และรอมานาน แอดมินก็ตรวจสอบให้ทันที แล้วช่วยอัปเดตจนปัญหาคลี่คลายว่าร้านเปิดปกติและกดรับออเดอร์แล้ว ถือว่าช่วยแก้ปัญหาได้จริง
เงื่อนไขที่ใช้หักคะแนนตามไฟล์:
ไม่เข้ากลุ่มพลาด
ตัวอย่างจากเคส:
พี่ไรเดอร์แจ้งว่ารอเกือบ 20 นาทีและติดต่อร้านไม่ได้ จากนั้นแอดมินตรวจสอบและแจ้งผลจนร้านกดรับออเดอร์เรียบร้อย</t>
  </si>
  <si>
    <t>แอดมินดูแลเคสต่อเนื่องดี มีการรับเรื่อง ตรวจสอบ อัปเดตผล และปิดเคสหลังจากพี่ไรเดอร์ยืนยันว่าไม่มีปัญหาต่อแล้ว จึงถือว่ามี ownership ที่ดี จุดที่ยังเพิ่มได้อีกนิดคือบอกให้ชัดกว่านี้ว่า หากร้านยังไม่ตอบหรือออเดอร์มีปัญหาอีก ให้แจ้งกลับมาได้เลย
เงื่อนไขที่ใช้หักคะแนนตามไฟล์:
เข้ากลุ่ม พลาดเล็กน้อย
ตัวอย่างจากเคส:
แอดมินติดตามจนร้านกดรับออเดอร์ และปิดเคสหลังพี่ไรเดอร์แจ้งว่าโอเคแล้ว
ตัวอย่างที่ถูกต้องมากขึ้น:
“หากหลังจากนี้ร้านยังไม่ตอบกลับหรือมีปัญหาเรื่องออเดอร์อีก พี่ไรเดอร์สามารถแจ้งกลับมาได้เลยนะคะ แอดมินจะช่วยตรวจสอบให้ต่อค่ะ”</t>
  </si>
  <si>
    <t>ข้อความอ่านง่าย เรียงลำดับดี และเข้าใจได้ไม่ยาก
เงื่อนไขที่ใช้หักคะแนนตามไฟล์:
ไม่เข้ากลุ่มพลาด</t>
  </si>
  <si>
    <t>โดยรวมภาษาสุภาพและเข้าใจง่าย แต่มีคำพิมพ์ตกเล็กน้อย เช่น “ร้านค้าจ้งว่า” ซึ่งควรเป็น “ร้านค้าแจ้งว่า” จึงควรหักเล็กน้อยในหัวข้อนี้
เงื่อนไขที่ใช้หักคะแนนตามไฟล์:
เข้ากลุ่ม พลาดเล็กน้อย
ตัวอย่างจากเคส:
“ร้านค้าจ้งว่าร้านเปิดปกติค่ะ”
ตัวอย่างที่ถูกต้องมากขึ้น:
“ร้านค้าแจ้งว่าร้านเปิดปกติค่ะ”</t>
  </si>
  <si>
    <t>น้ำเสียงของแอดมินสุภาพและเหมาะสมตลอดการสนทนา รวมถึงมีข้อความอวยพรตอนปิดเคส ทำให้ภาพรวมดูเป็นมิตรดี 
เงื่อนไขที่ใช้หักคะแนนตามไฟล์:
ไม่เข้ากลุ่มพลาด
ตัวอย่างจากเคส:
แอดมินใช้คำพูดสุภาพตลอด และปิดท้ายด้วย “ขอให้พี่ไรเดอร์ขับขี่ปลอดภัย...”</t>
  </si>
  <si>
    <t>ไรเดอร์สอบถามปัญหาติดต่อร้านค้าไม่ได้และร้านยังไม่รับออเดอร์ (Rider inquires about being unable to contact the merchant and the order not being accepted)</t>
  </si>
  <si>
    <t>พี่ไรเดอร์ติดต่อเข้ามาแจ้งปัญหาว่าติดต่อร้านค้าไม่ได้ ร้านยังไม่รับออเดอร์ และรอมาประมาณเกือบ 20 นาทีแล้ว พร้อมส่งข้อมูลประกอบครบทั้งชื่อ เลข RR เบอร์โทร และหมายเลขออเดอร์</t>
  </si>
  <si>
    <t>https://drive.google.com/open?id=1-wSbshiAz5ekuprFIOtdYOk7TMW_7DGR</t>
  </si>
  <si>
    <t>AA231167</t>
  </si>
  <si>
    <t>https://app.oho.chat/business/6805c0f16232119d2a1204b5/smartchat?room=699974996622f789fd016e42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</si>
  <si>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แอดมินขนมดอกจอก 🍪 ยินดีให้บริการ”
“เนื่องจากยังไม่ได้รับการตอบกลับ แอดมินขออนุญาตจบการสนทนานะคะ...”</t>
  </si>
  <si>
    <t>ไม่พบการเปิดเผยข้อมูลส่วนบุคคลเกินความจำเป็น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t>
  </si>
  <si>
    <t>แอดมินตอบกลับไว อยู่ใน SLA และมีการทำงานตามขั้นตอน คือรับข้อมูลก่อน แล้วตรวจสอบ ก่อนกลับมาแจ้งผลให้ร้านค้าทราบอย่างชัดเจน จึงถือว่าผ่านในหัวข้อนี้
เงื่อนไขที่ใช้หักคะแนนตามไฟล์:
ไม่เข้ากลุ่มพลาด</t>
  </si>
  <si>
    <t>คำตอบของแอดมินตรงกับสิ่งที่ร้านค้าสงสัย และมีการแจกแจงยอดแต่ละออเดอร์พร้อมสรุปยอดสุทธิหลังหักสินเชื่อ ทำให้เห็นชัดว่ายอด 475.21 บาท ถูกต้องตามที่ตรวจสอบได้
เงื่อนไขที่ใช้หักคะแนนตามไฟล์:
ไม่เข้ากลุ่มพลาด
ตัวอย่างจากเคส:
“รวมเป็นเงินทั้งสิ้น 525.21 บาท และมีการหักสินเชื่อจำนวน 50 บาท คงเหลือยอดสุทธิ 475.21 บาท ถูกต้องเรียบร้อยแล้วค่ะ”</t>
  </si>
  <si>
    <t>แอดมินแจ้งยอดแต่ละออเดอร์และยอดสุทธิได้ค่อนข้างครบ ทำให้ร้านค้าเข้าใจว่าทำไมเงินเข้าจริงเป็น 475.21 บาท จุดที่ยังเพิ่มได้อีกนิดคือควรอธิบายต่อให้ชัดว่า ยอด 965.00 บาท ที่ร้านค้าเห็น เป็นยอดขายก่อนหักค่า GP จึงไม่ใช่ยอดเงินโอนสุทธิที่จะได้รับจริง
เงื่อนไขที่ใช้หักคะแนนตามไฟล์:
เข้ากลุ่ม พลาดเล็กน้อย
ตัวอย่างจากเคส:
มีการสรุปยอดสุทธิหลังหักค่า GP และหักสินเชื่อแล้ว แต่ยังไม่ได้อธิบายเชื่อมกับยอด 965.00 บาท ที่ร้านค้าอ้างถึงโดยตรง
ตัวอย่างที่ถูกต้องมากขึ้น:
“ยอด 965.00 บาท เป็นยอดขายก่อนหักค่า GP นะคะ หลังหักค่า GP ของแต่ละออเดอร์แล้วจะเหลือรวม 525.21 บาท และเมื่อหักสินเชื่ออีก 50 บาท จึงคงเหลือยอดสุทธิ 475.21 บาทค่ะ”</t>
  </si>
  <si>
    <t>แอดมินอธิบายเป็นลำดับดี โดยแจกแจงยอดของแต่ละออเดอร์ก่อน แล้วค่อยสรุปรวมยอดสุทธิท้ายข้อความ ทำให้ร้านค้าอ่านแล้วเข้าใจได้ง่าย
เงื่อนไขที่ใช้หักคะแนนตามไฟล์:
ไม่เข้ากลุ่มพลาด</t>
  </si>
  <si>
    <t>แอดมินช่วยได้ตรงจุด เพราะร้านค้าสงสัยเรื่องยอดเงินเข้าไม่ตรง แอดมินก็ตรวจสอบและอธิบายที่มาของยอดให้เลย ทำให้ร้านค้าเข้าใจว่าระบบโอนมาไม่ผิด จุดที่ยังเพิ่มได้อีกนิดคือช่วยเชื่อมให้ชัดกว่านี้ว่าความต่างของยอดเกิดจากการหักค่า GP และหักสินเชื่อ ไม่ใช่ยอดหาย
เงื่อนไขที่ใช้หักคะแนนตามไฟล์:
เข้ากลุ่ม พลาดเล็กน้อย
ตัวอย่างจากเคส:
แอดมินแจกแจงยอดของแต่ละออเดอร์และสรุปยอดสุทธิหลังหักสินเชื่อ
ตัวอย่างที่ถูกต้องมากขึ้น:
“จากที่ตรวจสอบ ยอดเงินไม่ได้หายไปนะคะ แต่เป็นยอดหลังหักค่า GP ของแต่ละออเดอร์แล้ว และมีหักสินเชื่ออีก 50 บาท จึงเหลือยอดโอนสุทธิ 475.21 บาทค่ะ”</t>
  </si>
  <si>
    <t>แอดมินมีการรับเรื่อง ตรวจสอบ และแจ้งผลให้ร้านค้าชัดเจน ถือว่าดูแลเคสได้ดี
เงื่อนไขที่ใช้หักคะแนนตามไฟล์:
ไม่เข้ากลุ่มพลาด</t>
  </si>
  <si>
    <t>ข้อความอ่านง่าย เรียงเป็นลำดับดี และแยกยอดแต่ละออเดอร์ชัดเจน ทำให้ร้านค้าดูตัวเลขได้ไม่ยาก
เงื่อนไขที่ใช้หักคะแนนตามไฟล์:
ไม่เข้ากลุ่มพลาด</t>
  </si>
  <si>
    <t>ภาษาที่ใช้เข้าใจง่าย กระชับ และไม่พบคำสะกดผิดจากข้อความของแอดมินในเคสนี้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</si>
  <si>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เงื่อนไขที่ใช้หักคะแนนตามไฟล์:
ไม่เข้ากลุ่มพลาด</t>
  </si>
  <si>
    <t>ร้านค้าสอบถามยอดเงินโอนเข้าบัญชีไม่ตรงกับยอดขายหลังหักค่าใช้จ่าย (Merchant inquires about payout amount not matching sales after deductions)</t>
  </si>
  <si>
    <t>ร้านค้าติดต่อเข้ามาสอบถามเรื่องยอดเงินเข้าบัญชี โดยแจ้งว่ายอดขายเมื่อวาน 965.00 บาท หลังหักแล้วเหลือ 662.51 บาท และมีหักสินเชื่อ 50 บาท แต่ยอดเงินที่ได้รับจริงเข้ามาเพียง 475.21 บาท จึงต้องการทราบว่ายอดดังกล่าวถูกต้องหรือไม่</t>
  </si>
  <si>
    <t>https://drive.google.com/open?id=1o-EuC2unxg8jy9A9ozPO9DgvGlrxpldr</t>
  </si>
  <si>
    <t>AA231615</t>
  </si>
  <si>
    <t>https://app.oho.chat/business/6805c0f16232119d2a1204b5/smartchat?room=685720ba4d1fc325437dea64</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</si>
  <si>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แอดมินขนมสาลี่ ยินดีให้บริการค่ะ”
“หากไม่มีข้อมูลเพิ่มเติม แอดมินขออนุญาตจบการสนทนาในครั้งนี้นะคะ...”</t>
  </si>
  <si>
    <t>แอดมินตอบกลับอยู่ใน SLA และมีการแจ้งขั้นตอนการดำเนินการให้พี่ไรเดอร์ทราบว่ากำลังตรวจสอบข้อมูล และมีการส่งเรื่องเพื่อตรวจสอบต่อแล้ว
เงื่อนไขที่ใช้หักคะแนนตามไฟล์:
ไม่เข้ากลุ่มพลาด
ตัวอย่างจากเคส:
แอดมินแจ้งว่ากำลังตรวจสอบข้อมูล RR711753 และกลับมาอัปเดตว่าได้ส่งเรื่องเพื่อตรวจสอบและอนุมัติไรเดอร์แล้ว</t>
  </si>
  <si>
    <t>แอดมินแจ้งถูกต้องในส่วนที่ว่าได้ส่งเรื่องเพื่อตรวจสอบข้อมูลและอนุมัติไรเดอร์แล้ว และใช้เวลาประมาณ 3 วันทำการ แต่คำตอบยังไม่ครบทั้งหมด เพราะไม่ได้แจ้งว่าผลการอนุมัติจะส่งผ่านทาง SMS ไปยังเบอร์ที่ไรเดอร์สมัครบัญชี
เงื่อนไขที่ใช้หักคะแนนตามไฟล์:
เข้ากลุ่ม พลาดเล็กน้อย
ตัวอย่างจากเคส:
“แอดมินดำเนินการส่งเรื่องเพื่อตรวจสอบข้อมูลและอนุมัติไรเดอร์นะคะ ระยะเวลาในการดำเนินการ 3 วันทำการ...”
ตัวอย่างที่ถูกต้องมากขึ้น:
“แอดมินดำเนินการส่งเรื่องเพื่อตรวจสอบข้อมูลและอนุมัติไรเดอร์เรียบร้อยแล้วนะคะ ระยะเวลาในการดำเนินการประมาณ 3 วันทำการ โดยผลการอนุมัติจะแจ้งผ่านทาง SMS ไปยังเบอร์ที่ใช้สมัครบัญชีค่ะ”</t>
  </si>
  <si>
    <t>แอดมินแจ้งสถานะและระยะเวลาดำเนินการ 3 วันทำการแล้ว แต่ยังแจ้งข้อมูลไม่ครบ เนื่องจากไม่ได้แจ้งว่าผลการอนุมัติจะแจ้งผ่านทาง SMS ไปทางเบอร์ที่ไรเดอร์สมัครบัญชี และหากได้รับการอนุมัติแล้วสามารถเข้าใช้งานบัญชีไรเดอร์ได้เลย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แอดมินแจ้งเพียงว่าใช้เวลา 3 วันทำการ และหากได้รับการอนุมัติเรียบร้อยจะแจ้งให้ทราบอีกครั้ง
ตัวอย่างที่ถูกต้องมากขึ้น:
“แอดมินดำเนินการส่งเรื่องให้เรียบร้อยแล้วนะคะ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t>
  </si>
  <si>
    <t>แอดมินแจ้งขั้นตอนหลักเข้าใจได้ว่าได้ส่งเรื่องตรวจสอบแล้ว และใช้เวลาประมาณ 3 วันทำการ แต่ยังไม่ได้บอกให้ชัดว่าผลจะส่งมาทางไหน และหลังจากอนุมัติแล้วพี่ไรเดอร์ต้องทำอะไรต่อ
เงื่อนไขที่ใช้หักคะแนนตามไฟล์:
เข้ากลุ่ม พลาดเล็กน้อย
ตัวอย่างจากเคส:
มีการแจ้งว่าอยู่ระหว่างส่งเรื่องตรวจสอบและอนุมัติไรเดอร์ ใช้เวลา 3 วันทำการ
ตัวอย่างที่ถูกต้องมากขึ้น:
“ตอนนี้แอดมินส่งเรื่องตรวจสอบให้เรียบร้อยแล้วนะคะ ใช้เวลาประมาณ 3 วันทำการ โดยผลจะส่งผ่านทาง SMS ไปยังเบอร์ที่ใช้สมัครบัญชี และหากอนุมัติแล้วสามารถเข้าใช้งานบัญชีไรเดอร์ได้เลยค่ะ”</t>
  </si>
  <si>
    <t>แอดมินช่วยตรวจสอบและแจ้งสถานะให้แล้ว แต่การช่วยเหลือยังไม่ครบ เพราะไม่ได้แจ้งข้อมูลสำคัญต่อว่าไรเดอร์จะได้รับผลอนุมัติทาง SMS และเมื่ออนุมัติแล้วสามารถเข้าใช้งานบัญชีได้ทันที
เงื่อนไขที่ใช้หักคะแนนตามไฟล์:
เข้ากลุ่ม พลาดเล็กน้อยถึงปานกลาง
ตัวอย่างจากเคส:
แอดมินแจ้งว่าได้ส่งเรื่องตรวจสอบและอนุมัติแล้ว แต่ยังไม่ได้บอกข้อมูลหลังจากนั้นให้ครบ
ตัวอย่างที่ถูกต้องมากขึ้น:
“แอดมินส่งเรื่องตรวจสอบและอนุมัติให้เรียบร้อยแล้วนะคะ ใช้เวลาประมาณ 3 วันทำการ โดยผลการอนุมัติจะแจ้งผ่านทาง SMS ไปยังเบอร์ที่ใช้สมัครบัญชีค่ะ หากได้รับการอนุมัติแล้วสามารถเข้าใช้งานบัญชีไรเดอร์ได้เลยค่ะ”</t>
  </si>
  <si>
    <t>แอดมินมีการแจ้งระยะเวลาดำเนินการแล้ว แต่การแจ้ง next step ยังไม่ครบ เพราะไม่ได้แจ้งว่าพี่ไรเดอร์ต้องรอผลผ่านทาง SMS และไม่ได้แจ้งว่าหากได้รับการอนุมัติแล้วสามารถเข้าใช้งานบัญชีไรเดอร์ได้เลย
เงื่อนไขที่ใช้หักคะแนนตามไฟล์:
เข้ากลุ่ม พลาดปานกลาง
ตัวอย่างจากเคส:
มีการแจ้งเพียงว่าใช้เวลา 3 วันทำการ และหากได้รับการอนุมัติเรียบร้อยจะแจ้งให้ทราบอีกครั้ง
ตัวอย่างที่ถูกต้องมากขึ้น:
“ใช้เวลาประมาณ 3 วันทำการนะคะ โดยผลการอนุมัติจะแจ้งผ่านทาง SMS ไปยังเบอร์ที่ใช้สมัครบัญชีค่ะ หากได้รับการอนุมัติแล้วสามารถเข้าใช้งานบัญชีไรเดอร์ได้เลย และหากครบกำหนดยังไม่ได้รับ SMS สามารถติดต่อกลับเข้ามาเพื่อตรวจสอบเพิ่มเติมได้ค่ะ”</t>
  </si>
  <si>
    <t>ข้อความอ่านง่าย เรียงลำดับเข้าใจได้ไม่ยาก และจับใจความสำคัญได้ชัด
เงื่อนไขที่ใช้หักคะแนนตามไฟล์:
ไม่เข้ากลุ่มพลาด</t>
  </si>
  <si>
    <t>โดยรวมภาษาสุภาพและเข้าใจง่าย แต่มีจุดพิมพ์ผิดเล็กน้อย เช่น “แจ้งหใ้ทราบ” ซึ่งควรเป็น “แจ้งให้ทราบ”
เงื่อนไขที่ใช้หักคะแนนตามไฟล์:
เข้ากลุ่ม พลาดเล็กน้อย
ตัวอย่างจากเคส:
“หากได้รับการอนุมัติเรียบร้อยแอดมินแจ้งหใ้ทราบอีกครั้งค่ะ”
ตัวอย่างที่ถูกต้องมากขึ้น:
“หากได้รับการอนุมัติเรียบร้อย แอดมินจะแจ้งให้ทราบอีกครั้งค่ะ”</t>
  </si>
  <si>
    <t>น้ำเสียงของแอดมินสุภาพและเหมาะสมตลอดการสนทนา ทำให้พี่ไรเดอร์รับข้อมูลได้ง่าย จุดที่ยังเพิ่มได้อีกนิดคือควรแจ้งให้พี่ไรเดอร์สบายใจขึ้นว่าให้รอผลทาง SMS ได้เลย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“ไม่ต้องกังวลนะคะ ตอนนี้แอดมินส่งเรื่องให้เรียบร้อยแล้ว รบกวนรอผลทาง SMS ที่เบอร์สมัครบัญชีได้เลยค่ะ”</t>
  </si>
  <si>
    <t>ไรเดอร์สอบถามสถานะการอนุมัติสมัครขับและการตรวจสอบข้อมูล (Rider inquires about rider approval status and data verification)</t>
  </si>
  <si>
    <t>พี่ไรเดอร์ติดต่อเข้ามาสอบถามสถานะการอนุมัติสมัครขับ โดยแอดมินแจ้งว่ากำลังตรวจสอบข้อมูล RR711753 และต่อมาแจ้งว่าได้ส่งเรื่องเพื่อตรวจสอบข้อมูลและอนุมัติไรเดอร์แล้ว ใช้เวลาประมาณ 3 วันทำการ</t>
  </si>
  <si>
    <t>https://drive.google.com/open?id=1B_IAu9h00ylIdtkZlcoxjMHiq5nrFc90</t>
  </si>
  <si>
    <t>AA231556</t>
  </si>
  <si>
    <t>https://app.oho.chat/business/6805c0f16232119d2a1204b5/smartchat?room=68317403f4a76cb4fb5e688b</t>
  </si>
  <si>
    <t>แอดมินตอบกลับอยู่ใน SLA และมีการรับเรื่อง ตรวจสอบ และแจ้งผลให้พี่ไรเดอร์ทราบต่อเนื่อง
เงื่อนไขที่ใช้หักคะแนนตามไฟล์:
ไม่เข้ากลุ่มพลาด
ตัวอย่างจากเคส:
แอดมินรับเรื่องออเดอร์ 260502-RW-4420 แล้วกลับมาแจ้งผลว่าได้ยกเลิกออเดอร์เรียบร้อยแล้ว</t>
  </si>
  <si>
    <t>แอดมินตอบตรงกับเรื่องที่พี่ไรเดอร์แจ้ง และแจ้งผลชัดเจนว่าได้ดำเนินการยกเลิกออเดอร์เรียบร้อยแล้ว 
เงื่อนไขที่ใช้หักคะแนนตามไฟล์:
ไม่เข้ากลุ่มพลาด
ตัวอย่างจากเคส:
“จากการตรวจสอบข้อมูลออเดอร์ 260502-RW-4420 แอดมินดำเนินการยกเลิกออเดอร์เรียบร้อยนะคะ”</t>
  </si>
  <si>
    <t>แอดมินแจ้งผลการดำเนินการแล้วว่าออเดอร์ถูกยกเลิกเรียบร้อย แต่ยังแจ้งข้อมูลไม่ครบทั้งหมด เพราะไม่ได้บอกเพิ่มเติมว่าหลังจากนี้พี่ไรเดอร์ต้องทำอะไรต่อ หรือหากยังพบปัญหากับออเดอร์นี้สามารถติดต่อกลับมาได้
เงื่อนไขที่ใช้หักคะแนนตามไฟล์:
เข้ากลุ่ม พลาดเล็กน้อย
ตัวอย่างจากเคส:
แอดมินแจ้งเพียงว่าได้ยกเลิกออเดอร์เรียบร้อยแล้ว
ตัวอย่างที่ถูกต้องมากขึ้น:
“แอดมินดำเนินการยกเลิกออเดอร์เรียบร้อยแล้วนะคะ หากยังพบปัญหาเกี่ยวกับออเดอร์นี้ หรือมีข้อมูลเพิ่มเติมสามารถแจ้งกลับมาได้เลยค่ะ”</t>
  </si>
  <si>
    <t>แอดมินแจ้งหมายเลขออเดอร์ชัดเจน และแจ้งผลว่าดำเนินการยกเลิกเรียบร้อยแล้ว แต่ยังไม่ได้อธิบายเพิ่มว่าการยกเลิกเกิดจากสาเหตุที่ร้านค้าโปรหมดและลูกค้าไม่สามารถเปลี่ยนเมนูได้ ทำให้รายละเอียดของคำตอบยังสั้นไปนิด
เงื่อนไขที่ใช้หักคะแนนตามไฟล์:
เข้ากลุ่ม พลาดเล็กน้อย
ตัวอย่างจากเคส:
มีการอ้างอิงออเดอร์ 260502-RW-4420 และแจ้งผลการยกเลิก
ตัวอย่างที่ถูกต้องมากขึ้น:
“จากการตรวจสอบข้อมูลออเดอร์ 260502-RW-4420 แอดมินดำเนินการยกเลิกออเดอร์เรียบร้อยแล้วนะคะ เนื่องจากลูกค้าต้องการเปลี่ยนเมนูแต่ร้านค้าโปรหมดค่ะ”</t>
  </si>
  <si>
    <t>แอดมินช่วยได้ตรงจุด เพราะเมื่อพี่ไรเดอร์แจ้งปัญหาว่าลูกค้าต้องการเปลี่ยนเมนูแต่ร้านค้าโปรหมด แอดมินก็ตรวจสอบและดำเนินการยกเลิกออเดอร์ให้เรียบร้อย ทำให้ปัญหาจบได้ในเคสนี้
เงื่อนไขที่ใช้หักคะแนนตามไฟล์:
ไม่เข้ากลุ่มพลาด
ตัวอย่างจากเคส:
พี่ไรเดอร์แจ้งปัญหาเรื่องเปลี่ยนเมนูไม่ได้ และแอดมินดำเนินการยกเลิกออเดอร์ให้ทันที</t>
  </si>
  <si>
    <t>แอดมินมีการรับเรื่อง ตรวจสอบ และดำเนินการให้จนเสร็จ ถือว่าดูแลเคสได้ดี แต่การแจ้ง next step ยังไม่ครบ เพราะไม่ได้บอกเพิ่มเติมว่าหากมีปัญหากับออเดอร์นี้อีก หรือยังติดขั้นตอนไหน สามารถแจ้งกลับมาได้เลย
เงื่อนไขที่ใช้หักคะแนนตามไฟล์:
เข้ากลุ่ม พลาดเล็กน้อย
ตัวอย่างจากเคส:
แอดมินแจ้งผลว่ายกเลิกออเดอร์แล้ว และปิดเคสหลังจากพี่ไรเดอร์ตอบรับ
ตัวอย่างที่ถูกต้องมากขึ้น:
“แอดมินดำเนินการยกเลิกออเดอร์เรียบร้อยแล้วนะคะ หากยังพบปัญหาเพิ่มเติมเกี่ยวกับออเดอร์นี้ สามารถแจ้งกลับมาได้เลยค่ะ”</t>
  </si>
  <si>
    <t>ภาษาที่ใช้สุภาพ กระชับ และไม่พบคำสะกดผิดจากข้อความของแอดมินในเคสนี้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</si>
  <si>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จุดที่ยังเพิ่มได้อีกนิดคืออาจมีประโยคแสดงความเข้าใจปัญหาของพี่ไรเดอร์ก่อนเริ่มตรวจสอบ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เดี๋ยวแอดมินตรวจสอบและช่วยดำเนินการให้เลยนะคะ”</t>
  </si>
  <si>
    <t>ไรเดอร์แจ้งขอยกเลิกออเดอร์เนื่องจากลูกค้าต้องการเปลี่ยนเมนูแต่สินค้าโปรโมชันหมด (Rider requests order cancellation because the customer wants to change the menu but the promotion item is unavailable)</t>
  </si>
  <si>
    <t>พี่ไรเดอร์ติดต่อเข้ามาแจ้งว่าลูกค้าต้องการเปลี่ยนอาหาร แต่ไม่สามารถเปลี่ยนได้ เนื่องจากสินค้าในโปรโมชันหมด จึงต้องการให้ช่วยตรวจสอบและดำเนินการเรื่องออเดอร์ต่อ</t>
  </si>
  <si>
    <t>https://drive.google.com/open?id=15wOxOC4ebIFI4zS_WJO7Zgfdf3dSyOHa</t>
  </si>
  <si>
    <t>AA232530</t>
  </si>
  <si>
    <t>https://app.oho.chat/business/6805c0f16232119d2a1204b5/smartchat?room=69c398a1787f82f2d866d2a5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</si>
  <si>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แอดมินโมจิ🍡 ยินดีให้บริการค่ะ 🙏”
“ขอบคุณที่ใช้บริการ Robinhood แอดมินโมจิ🍡 ยินดีให้บริการค่ะ 🙏”</t>
  </si>
  <si>
    <t>แอดมินตอบกลับอยู่ใน SLA และดำเนินการต่อเนื่องจนเปิดระบบให้พี่ไรเดอร์เรียบร้อย แต่ในช่วงตอบคำถามหลักเรื่องรถ 2 คัน ยังไม่ได้อธิบาย process ต่อให้ครบว่าหากต้องการใช้อีกรถอีกคัน ต้องทำเรื่องเปลี่ยนแปลงข้อมูลรถคันใหม่ในระบบ
เงื่อนไขที่ใช้หักคะแนนตามไฟล์:
เข้ากลุ่ม พลาดเล็กน้อย
ตัวอย่างจากเคส:
แอดมินแจ้งว่าไม่สามารถลงทะเบียนรถ 2 คันได้ และต่อมามีการตรวจสอบเอกสารพร้อมเปิดระบบให้
ตัวอย่างที่ถูกต้องมากขึ้น:
“ระบบไม่สามารถลงทะเบียนรถ 2 คันพร้อมกันได้ค่ะ หากพี่ไรเดอร์ต้องการใช้งานรถอีกคัน จะต้องดำเนินการเปลี่ยนแปลงข้อมูลรถคันใหม่ในระบบนะคะ”</t>
  </si>
  <si>
    <t>แอดมินตอบถูกในประเด็นหลักว่าระบบไม่สามารถลงทะเบียนรถ 2 คันได้ จึงถือว่าคำตอบหลักถูกต้องตาม process
เงื่อนไขที่ใช้หักคะแนนตามไฟล์:
ไม่เข้ากลุ่มพลาด
ตัวอย่างจากเคส:
“ไม่สามารถทำได้ค่ะ สามารถลงได้แค่ 1 คันนะคะ”
“ระบบจะลงทะเบียนรถ 2 คันไม่ได้นะคะ”</t>
  </si>
  <si>
    <t>แอดมินตอบถูกว่าไม่สามารถลงทะเบียนรถ 2 คันได้ แต่คำตอบยังไม่ครบ เพราะยังไม่ได้แนะนำทางเลือกที่ถูกต้องต่อว่า หากพี่ไรเดอร์ต้องการใช้งานรถอีกคัน จะต้องทำเรื่องเปลี่ยนแปลงข้อมูลรถคันใหม่ในระบบ ไม่ใช่ลงทะเบียน 2 คันพร้อมกัน
เงื่อนไขที่ใช้หักคะแนนตามไฟล์:
เข้ากลุ่ม พลาดปานกลาง
ตัวอย่างจากเคส:
แอดมินตอบว่าทำไม่ได้ แต่ไม่ได้บอกทางออกต่อให้ชัด
ตัวอย่างที่ถูกต้องมากขึ้น:
“ระบบลงทะเบียนรถ 2 คันพร้อมกันไม่ได้นะคะ หากพี่ไรเดอร์ต้องการเปลี่ยนมาใช้รถอีกคัน จะต้องดำเนินการเปลี่ยนแปลงข้อมูลรถคันใหม่ในระบบค่ะ”</t>
  </si>
  <si>
    <t>แอดมินตอบประเด็นหลักได้ชัดว่าไม่สามารถลงทะเบียนรถ 2 คันได้ แต่ยังไม่ชัดในส่วนขั้นตอนต่อ เพราะไม่ได้อธิบายให้เห็นภาพว่าหากต้องการใช้รถคันใหม่ ต้องดำเนินการในรูปแบบเปลี่ยนข้อมูลรถในระบบ
เงื่อนไขที่ใช้หักคะแนนตามไฟล์:
เข้ากลุ่ม พลาดเล็กน้อย
ตัวอย่างจากเคส:
มีการแจ้งเพียงว่าไม่สามารถลงทะเบียนรถ 2 คันได้
ตัวอย่างที่ถูกต้องมากขึ้น:
“หากพี่ไรเดอร์ต้องการใช้งานรถอีกคัน จะต้องทำเรื่องเปลี่ยนแปลงข้อมูลรถคันใหม่ในระบบนะคะ ไม่สามารถลงทะเบียนพร้อมกัน 2 คันได้ค่ะ”</t>
  </si>
  <si>
    <t>แอดมินให้ข้อมูลได้ถูกต้องในเบื้องต้น โดยแจ้งว่าระบบไม่สามารถลงทะเบียนรถได้ 2 คัน แต่การช่วยเหลือยังไม่ครบ เนื่องจากคำถามของพี่ไรเดอร์สะท้อนว่าต้องการใช้งานรถอีกคันหนึ่ง ซึ่งแอดมินยังไม่ได้แนะนำทางเลือกที่ถูกต้องว่าให้ดำเนินการเปลี่ยนข้อมูลรถคันใหม่ในระบบแทน
เงื่อนไขที่ใช้หักคะแนนตามไฟล์:
เข้ากลุ่ม พลาดเล็กน้อยถึงปานกลาง
ตัวอย่างจากเคส:
แอดมินแจ้งข้อจำกัดของระบบได้ แต่ยังไม่ได้พาไปสู่ทางแก้ที่ใช้งานได้จริง
ตัวอย่างที่ถูกต้องมากขึ้น:
“ระบบไม่สามารถลงทะเบียนรถ 2 คันได้ค่ะ แต่หากพี่ไรเดอร์ต้องการเปลี่ยนมาใช้รถอีกคัน สามารถดำเนินการเปลี่ยนแปลงข้อมูลรถคันใหม่ในระบบได้ค่ะ”</t>
  </si>
  <si>
    <t>แอดมินดูแลเคสต่อเนื่องและมีการเปิดระบบให้พี่ไรเดอร์ในภายหลัง แต่ตอนตอบคำถามหลักยังแจ้งขั้นตอนถัดไปไม่ครบ เพราะไม่ได้บอกชัดว่าต้องเปลี่ยนข้อมูลรถคันใหม่ในระบบก่อน
เงื่อนไขที่ใช้หักคะแนนตามไฟล์:
เข้ากลุ่ม พลาดเล็กน้อยถึงปานกลาง
ตัวอย่างจากเคส:
แอดมินรับเอกสารและเปิดระบบให้ภายหลัง แต่ยังไม่ได้บอกขั้นตอนถัดไปของประเด็นรถ 2 คันให้ชัดในตอนแรก
ตัวอย่างที่ถูกต้องมากขึ้น:
“หากพี่ไรเดอร์ต้องการใช้งานรถอีกคัน รบกวนทำเรื่องเปลี่ยนแปลงข้อมูลรถคันใหม่ในระบบนะคะ แอดมินสามารถช่วยตรวจสอบเอกสารและดำเนินการต่อให้ได้ค่ะ</t>
  </si>
  <si>
    <t>ข้อความอ่านง่าย เรียงลำดับดี และจับใจความสำคัญได้ชัด
เงื่อนไขที่ใช้หักคะแนนตามไฟล์:
ไม่เข้ากลุ่มพลาด</t>
  </si>
  <si>
    <t>ภาษาที่ใช้สุภาพ เข้าใจง่าย และไม่พบคำสะกดผิดที่มีผลต่อความเข้าใจในเคสนี้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</si>
  <si>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และสื่อสารด้วยท่าทีพร้อมช่วยเหลือ
เงื่อนไขที่ใช้หักคะแนนตามไฟล์:
ไม่เข้ากลุ่มพลาด
ตัวอย่างจากเคส:
แอดมินตอบรับและดำเนินการให้ต่ออย่างสุภาพตลอดเคส</t>
  </si>
  <si>
    <t>ไรเดอร์สอบถามการลงทะเบียนรถเพิ่มเติมในระบบ (Rider Inquires About Registering an Additional Vehicle in the System)</t>
  </si>
  <si>
    <t>พี่ไรเดอร์ติดต่อเข้ามาสอบถามว่าสามารถลงทะเบียนรถไว้ 2 คันได้หรือไม่ โดยแจ้งว่าตอนเช้าใช้รถไฟฟ้าเพราะประหยัด จึงอยากทราบว่าสามารถมีข้อมูลรถมากกว่า 1 คันในระบบได้หรือไม่</t>
  </si>
  <si>
    <t>https://drive.google.com/open?id=1p5Jw21YhTaxV3EgGIcqqshjCmxoOo6Nw</t>
  </si>
  <si>
    <t>AA232695</t>
  </si>
  <si>
    <t>https://app.oho.chat/business/6805c0f16232119d2a1204b5/smartchat?room=6953b2c888a5f69946babac2</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</si>
  <si>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แอดมินโมจิ🍡 ยินดีให้บริการค่ะ”
“แอดมินโมจิ 🍡 ยินดีให้บริการ ขอบคุณที่ใช้บริการ Robinhood นะคะ💜”</t>
  </si>
  <si>
    <t>แอดมินรับข้อมูลหมายเลขออเดอร์เท่าที่จำเป็นต่อการตรวจสอบ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</si>
  <si>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โดยรับเรื่อง แจ้งเงื่อนไขของระบบ และจากการตรวจสอบเพิ่มเติมพบว่ามีการส่งเรื่องให้ทีม Virtual Rider ช่วยค้นหาไรเดอร์จริง จึงผ่านในหัวข้อนี้
เงื่อนไขที่ใช้หักคะแนนตามไฟล์:
ไม่เข้ากลุ่มพลาด
ตัวอย่างจากเคส:
แอดมินแจ้งว่าจะส่งเรื่องค้นหาให้ และภายหลังมีการส่งเรื่องให้ทีม Virtual Rider จริง</t>
  </si>
  <si>
    <t>แอดมินแจ้งข้อมูลถูกต้องว่าหากระบบค้นหาไรเดอร์ไม่พบภายใน 15 นาที ออเดอร์จะยกเลิกอัตโนมัติ และจากการตรวจสอบเพิ่มเติมก็พบว่ามีการส่งเรื่องช่วยค้นหาไรเดอร์จริง จึงถือว่าคำตอบถูกต้อง
เงื่อนไขที่ใช้หักคะแนนตามไฟล์:
ไม่เข้ากลุ่มพลาด
ตัวอย่างจากเคส:
“หากระบบค้นหาไรเดอร์ไม่พบภายใน 15 นาที ออเดอร์จะยกเลิกอัตโนมัตินะคะ แต่แอดมินจะทำการส่งเรื่องค้นหาให้นะคะ”</t>
  </si>
  <si>
    <t>แอดมินแจ้งเงื่อนไขของระบบและแจ้งว่าจะช่วยส่งเรื่องค้นหาให้แล้ว ถือว่าตอบได้ค่อนข้างครบในช่วงแรก จุดที่ยังขาดคือเมื่อมีผลลัพธ์แล้ว แอดมินไม่ได้กลับมาแจ้งลูกค้าในแชทว่าออเดอร์มีไรเดอร์รับงานเรียบร้อยแล้ว จึงทำให้การสื่อสารยังไม่ครบฝั่งลูกค้า
เงื่อนไขที่ใช้หักคะแนนตามไฟล์:
เข้ากลุ่ม พลาดเล็กน้อย
ตัวอย่างจากเคส:
ในระบบมีการส่งเรื่องแล้วและมีไรเดอร์รับงานเวลา 18:59 น. แต่ไม่มีข้อความอัปเดตกลับถึงลูกค้าในแชท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ลูกค้าสามารถติดตามสถานะออเดอร์ต่อในแอปได้เลยนะคะ”</t>
  </si>
  <si>
    <t>แอดมินอธิบายขั้นตอนเข้าใจง่าย โดยบอกทั้งเงื่อนไขของระบบและสิ่งที่แอดมินจะช่วยดำเนินการต่อ ทำให้ลูกค้าเข้าใจว่าหลังจากนี้ระบบจะทำงานอย่างไร
เงื่อนไขที่ใช้หักคะแนนตามไฟล์:
ไม่เข้ากลุ่มพลาด
ตัวอย่างจากเคส:
มีการแจ้งชัดว่าหากหาไรเดอร์ไม่พบภายใน 15 นาที ออเดอร์จะยกเลิกอัตโนมัติ และแอดมินจะช่วยส่งเรื่องค้นหาให้</t>
  </si>
  <si>
    <t>แอดมินช่วยได้ตรงจุด เพราะเมื่อลูกค้าขอให้ช่วยหาคนขับ แอดมินไม่ได้ตอบแค่ให้รอระบบอย่างเดียว แต่มีการส่งเรื่องให้ทีม Virtual Rider ช่วยค้นหาไรเดอร์ต่อจริง จนสุดท้ายออเดอร์มีไรเดอร์รับงาน ถือว่าแก้ปัญหาได้ตรงจุด
เงื่อนไขที่ใช้หักคะแนนตามไฟล์:
ไม่เข้ากลุ่มพลาด
ตัวอย่างจากเคส:
มีการส่งเรื่องให้ทีม Virtual Rider และคำสั่งซื้อมีไรเดอร์รับงานเวลา 18:59 น.</t>
  </si>
  <si>
    <t>แอดมินดูแลเคสต่อเนื่องดี เพราะรับเรื่องและประสานทีมที่เกี่ยวข้องช่วยค้นหาไรเดอร์ให้จริง โดยอาจอัปเดตผลกลับลูกค้าอีกครั้งเมื่อมีไรเดอร์รับงานแล้ว เพื่อให้การดูแลต่อเนื่องยิ่งขึ้น
เงื่อนไขที่ใช้หักคะแนนตามไฟล์:
เข้ากลุ่ม พลาดเล็กน้อย
ตัวอย่างจากเคส:
มีการส่งเรื่องให้ทีมค้นหาไรเดอร์ แต่ไม่มีข้อความอัปเดตกลับในแชทเมื่อมีไรเดอร์รับงานแล้ว
ตัวอย่างที่ถูกต้องมากขึ้น:
“แอดมินได้ส่งเรื่องช่วยค้นหาไรเดอร์ให้แล้วนะคะ และขณะนี้มีไรเดอร์รับงานเรียบร้อยแล้วค่ะ ลูกค้าสามารถติดตามสถานะต่อในแอปได้เลยค่ะ”</t>
  </si>
  <si>
    <t>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แอดมินใช้คำพูดสุภาพและรับเรื่องอย่างพร้อมช่วยเหลือ
ตัวอย่างที่ถูกต้องมากขึ้น:</t>
  </si>
  <si>
    <t>ลูกค้าติดตามสถานะการค้นหาไรเดอร์ (Customer Follows Up on Rider Assignment Status)</t>
  </si>
  <si>
    <t>ลูกค้าติดต่อเข้ามาแจ้งว่าได้สั่งออเดอร์ใหม่แล้ว และต้องการให้ช่วยหาคนขับให้ โดยส่งหมายเลขคำสั่งซื้อ 260504-RY-0561 เข้ามาเพื่อให้ตรวจสอบ</t>
  </si>
  <si>
    <t>https://drive.google.com/file/d/1AWIeSsImTEub2ajg5Y8xKYu1GuM-CNa9/view?usp=drive_link</t>
  </si>
  <si>
    <t>AA232269</t>
  </si>
  <si>
    <t>https://app.oho.chat/business/6805c0f16232119d2a1204b5/smartchat?room=69f79c6d02c5075d4aa3fa29</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</si>
  <si>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“ขอบคุณที่ใช้บริการ Robinhood แอดมินขนมถ้วยฟูยินดีให้บริการค่ะ😊”</t>
  </si>
  <si>
    <t>ไม่พบการขอหรือเปิดเผยข้อมูลส่วนบุคคลเกินความจำเป็น และไม่พบการให้ข้อมูลที่ขัดกับนโยบายจากข้อความในเคสนี้
เงื่อนไขที่ใช้หักคะแนนตามไฟล์:
ไม่เข้ากลุ่มพลาด</t>
  </si>
  <si>
    <t>แอดมินตอบกลับอยู่ใน SLA แต่การดำเนินการยังไม่ครบตาม process เพราะเคสลักษณะนี้ควรสอบถามหมายเลขคำสั่งซื้อ เบอร์โทรศัพท์ที่ลงทะเบียน หรือโค้ดที่มีปัญหาก่อน เพื่อตรวจสอบให้ชัดว่าโค้ดใช้ไม่ได้เพราะสาเหตุอะไร แต่ในเคสนี้แอดมินยังไม่ได้ตรวจสอบข้อมูลพื้นฐานก่อนตอบ
เงื่อนไขที่ใช้หักคะแนนตามไฟล์:
เข้ากลุ่ม พลาดเล็กน้อยถึงปานกลาง
ตัวอย่างจากเคส:
แอดมินแจ้งเงื่อนไขการคืนโค้ดภายใน 15 นาทีทันที โดยยังไม่ได้ขอข้อมูลเพื่อตรวจสอบเคสจริง
ตัวอย่างที่ถูกต้องมากขึ้น:
“รบกวนขอหมายเลขคำสั่งซื้อ เบอร์โทรศัพท์ที่ลงทะเบียน หรือโค้ดที่ใช้งานไม่ได้เพิ่มเติมนะคะ แอดมินจะตรวจสอบให้ก่อนว่าโค้ดใช้ไม่ได้เพราะสาเหตุใดค่ะ”</t>
  </si>
  <si>
    <t>ข้อมูลที่แอดมินแจ้งเรื่องระบบคืนโค้ดภายใน 15 นาทีถือว่าเป็นข้อมูลตาม process ในกรณีที่สถานะคำสั่งซื้อไม่สำเร็จ แต่ในเคสนี้ยังไม่ถือว่าถูกต้องครบ เพราะยังไม่ได้ตรวจสอบก่อนว่าคำสั่งซื้อของลูกค้าอยู่ในสถานะใด และโค้ดที่มีปัญหาเป็นโค้ดไหน
เงื่อนไขที่ใช้หักคะแนนตามไฟล์:
เข้ากลุ่ม พลาดเล็กน้อยถึงปานกลาง
ตัวอย่างจากเคส:
“หลังจากลูกค้ายกเลิกคำสั่งซื้อแล้ว สามารถกลับมาใช้โค้ดได้อีกครั้งภายใน 15 นาทีนะคะ 😊”
ตัวอย่างที่ถูกต้องมากขึ้น:
“รบกวนขอหมายเลขคำสั่งซื้อหรือโค้ดที่ใช้งานไม่ได้เพิ่มเติมนะคะ แอดมินจะตรวจสอบก่อนว่าคำสั่งซื้อไม่สำเร็จหรือไม่ และโค้ดสามารถคืนสิทธิ์ได้ตามเงื่อนไขใดค่ะ”</t>
  </si>
  <si>
    <t>แอดมินให้ข้อมูลเบื้องต้นได้ว่าระบบอาจคืนโค้ดภายใน 15 นาที และเปิดทางให้ลูกค้าส่งโค้ดมาตรวจสอบต่อได้ แต่คำตอบยังไม่ครบ เพราะยังไม่ได้ขอข้อมูลสำคัญเพื่อตรวจสอบเคสจริงก่อน เช่น หมายเลขคำสั่งซื้อ เบอร์โทรศัพท์ที่ลงทะเบียน หรือโค้ดที่มีปัญหา จึงยังไม่ชัดว่าโค้ดใช้ไม่ได้เพราะอะไร
เงื่อนไขที่ใช้หักคะแนนตามไฟล์:
เข้ากลุ่ม พลาดปานกลาง
ตัวอย่างจากเคส:
แอดมินแจ้งข้อมูลแบบกว้าง ๆ ว่าใช้ได้ภายใน 15 นาที แต่ยังไม่ได้เจาะลงที่ออเดอร์หรือโค้ดของลูกค้า
ตัวอย่างที่ถูกต้องมากขึ้น:
“รบกวนขอหมายเลขคำสั่งซื้อ เบอร์โทรศัพท์ที่ลงทะเบียน หรือโค้ดที่ใช้งานไม่ได้เพิ่มเติมนะคะ เพื่อให้แอดมินตรวจสอบก่อนว่าตอนนี้โค้ดยังไม่คืนสิทธิ์เพราะคำสั่งซื้อยังไม่สำเร็จ หรือมีเงื่อนไขอื่นค่ะ”</t>
  </si>
  <si>
    <t>แอดมินอธิบายเงื่อนไขการคืนโค้ดได้เข้าใจง่าย แต่การอธิบายลำดับขั้นตอนยังไม่ชัดเจน เพราะยังไม่ได้เรียงให้ลูกค้าเห็นว่าควรเช็กออเดอร์หรือโค้ดก่อน แล้วหากยังไม่พบจึงค่อยรอ 15 นาที หรือส่งข้อมูลมาให้ตรวจสอบต่อ
เงื่อนไขที่ใช้หักคะแนนตามไฟล์:
เข้ากลุ่ม พลาดเล็กน้อย
ตัวอย่างจากเคส:
มีการแจ้งว่าหากใช้โค้ดไม่ได้ให้ส่งโค้ดมาให้ตรวจสอบอีกครั้ง
ตัวอย่างที่ถูกต้องมากขึ้น:
“รบกวนส่งหมายเลขคำสั่งซื้อหรือโค้ดที่ใช้งานไม่ได้มาก่อนนะคะ แอดมินจะตรวจสอบสถานะให้ หากคำสั่งซื้อไม่สำเร็จ ระบบจะคืนโค้ดอัตโนมัติภายใน 15 นาทีค่ะ”</t>
  </si>
  <si>
    <t>แอดมินช่วยได้ในระดับหนึ่ง เพราะเข้าใจว่าลูกค้ากังวลเรื่องโค้ดถูกใช้ไปแล้ว และให้ข้อมูลเบื้องต้นเรื่องการคืนโค้ดภายใน 15 นาที แต่การช่วยยังไม่ตรงจุดพอ เพราะยังไม่ได้ตรวจสอบก่อนว่าโค้ดใช้ไม่ได้เพราะคำสั่งซื้อไม่สำเร็จจริง หรือมีสาเหตุอื่น
เงื่อนไขที่ใช้หักคะแนนตามไฟล์:
เข้ากลุ่ม พลาดเล็กน้อยถึงปานกลาง
ตัวอย่างจากเคส:
แอดมินให้ข้อมูล process ทั่วไป แต่ยังไม่ได้ตรวจสอบออเดอร์หรือโค้ดของลูกค้าจริง
ตัวอย่างที่ถูกต้องมากขึ้น:
“เดี๋ยวแอดมินขอตรวจสอบหมายเลขคำสั่งซื้อหรือโค้ดที่ใช้งานไม่ได้ก่อนนะคะ เพื่อดูว่าโค้ดยังไม่กลับมาเพราะคำสั่งซื้อยังไม่สำเร็จ หรือมีเงื่อนไขอื่นค่ะ”</t>
  </si>
  <si>
    <t>แอดมินมีการแนะนำแนวทางต่อในเบื้องต้นว่า หากยังใช้โค้ดไม่ได้สามารถส่งโค้ดมาให้ตรวจสอบอีกครั้งได้ แต่การชี้แจงยังไม่ครบ เพราะควรเริ่มจากการขอข้อมูลเพื่อตรวจสอบเคสก่อน แล้วจึงค่อยอธิบายว่า หากคำสั่งซื้อไม่สำเร็จ ระบบจะคืนโค้ดภายใน 15 นาที
เงื่อนไขที่ใช้หักคะแนนตามไฟล์:
เข้ากลุ่ม พลาดเล็กน้อยถึงปานกลาง
ตัวอย่างจากเคส:
“หากไม่สามารถใช้งานโค้ดได้ ลูกค้าสามารถส่งโค้ดมาให้แอดมินตรวจสอบอีกครั้งได้นะคะ”
ตัวอย่างที่ถูกต้องมากขึ้น:
“รบกวนส่งหมายเลขคำสั่งซื้อ เบอร์โทรศัพท์ที่ลงทะเบียน หรือโค้ดที่ใช้งานไม่ได้มาก่อนนะคะ แอดมินจะตรวจสอบให้ค่ะ หากคำสั่งซื้อไม่สำเร็จ ระบบจะคืนโค้ดอัตโนมัติภายใน 15 นาทีค่ะ”</t>
  </si>
  <si>
    <t>น้ำเสียงของแอดมินสุภาพและเหมาะสมตลอดการสนทนา ทำให้ลูกค้ารับข้อมูลได้ง่าย และสื่อสารด้วยท่าทีพร้อมช่วยเหลือ
เงื่อนไขที่ใช้หักคะแนนตามไฟล์:
ไม่เข้ากลุ่มพลาด
ตัวอย่างจากเคส:
แอดมินใช้คำพูดสุภาพ และเปิดทางให้ลูกค้าส่งข้อมูลมาตรวจสอบเพิ่มเติมได้</t>
  </si>
  <si>
    <t>ลูกค้าสอบถามการใช้งานโค้ดส่วนลดหลังยกเลิกคำสั่งซื้อ (Customer Inquires About Reusing a Discount Code After Order Cancellation)</t>
  </si>
  <si>
    <t>ลูกค้าติดต่อเข้ามาแจ้งว่าไม่มีธนาคารตามที่ต้องการใช้ชำระเงิน จึงกดยกเลิกคำสั่งซื้อเพื่อเปลี่ยนช่องทางจ่ายเงิน แต่เมื่อกลับมาใช้งานโค้ดลูกค้าใหม่อีกครั้ง ระบบแจ้งว่าโค้ดถูกใช้งานไปแล้ว ทำให้ลูกค้าสงสัยว่ายังมีโอกาสกลับมาใช้โค้ดเดิมได้หรือไม่</t>
  </si>
  <si>
    <t>https://drive.google.com/open?id=1DJsYjqnjFo-JeJEgB3MS31znhxUL5TC8</t>
  </si>
  <si>
    <t>AA232994</t>
  </si>
  <si>
    <t>https://app.oho.chat/business/6805c0f16232119d2a1204b5/smartchat?room=682c8456837b8999f33635d6</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</si>
  <si>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“หากได้รับข้อมูลครบถ้วนแล้ว แอดมินขออนุญาตจบการสนทนานะคะ...”</t>
  </si>
  <si>
    <t>ไม่พบการเปิดเผยข้อมูลส่วนบุคคลเกินความจำเป็น และไม่พบการให้ข้อมูลที่ขัดกับนโยบาย</t>
  </si>
  <si>
    <t>แอดมินตอบกลับอยู่ใน SLA และมีการทำงานตามขั้นตอน คือรับเรื่อง ตรวจสอบ ยืนยันข้อมูลกับพี่ไรเดอร์ แล้วจึงดำเนินการจบงานในระบบ ก่อนแจ้งผลกลับ
เงื่อนไขที่ใช้หักคะแนนตามไฟล์:
ไม่เข้ากลุ่มพลาด
ตัวอย่างจากเคส:
แอดมินตรวจสอบออเดอร์ก่อน และมีการทวนว่าเป็นออเดอร์ 260505-RY-4395 ใช่หรือไม่ ก่อนดำเนินการจบงาน</t>
  </si>
  <si>
    <t>แอดมินตอบตรงกับเรื่องที่พี่ไรเดอร์แจ้ง และแจ้งผลถูกต้องว่าจบงานในระบบเรียบร้อยแล้ว พร้อมบอกต่อว่าสามารถรอระบบจ่ายงานใหม่ได้เลย จึงถือว่าคำตอบถูกต้อง
เงื่อนไขที่ใช้หักคะแนนตามไฟล์:
ไม่เข้ากลุ่มพลาด
ตัวอย่างจากเคส:
“แอดมินดำเนินการจบงานในระบบเรียบร้อยแล้วค่ะ”
“พี่ไรเดอร์สามารถรอระบบจ่ายงานใหม่อีกครั้งได้เลยค่ะ”</t>
  </si>
  <si>
    <t>แอดมินแจ้งข้อมูลได้ครบ ทั้งตรวจสอบออเดอร์ ยืนยันข้อมูลก่อนดำเนินการ แจ้งผลว่าจบงานแล้ว และบอกต่อว่าหลังจากนี้พี่ไรเดอร์สามารถรอระบบจ่ายงานใหม่ได้เลย จึงถือว่าคำตอบครบถ้วน
เงื่อนไขที่ใช้หักคะแนนตามไฟล์:
ไม่เข้ากลุ่มพลาด
ตัวอย่างจากเคส:
แอดมินแจ้งผลการจบงานและแจ้ง next step ต่อให้พี่ไรเดอร์ชัดเจน</t>
  </si>
  <si>
    <t>แอดมินอธิบายเป็นลำดับ เข้าใจง่าย และมีการยืนยันหมายเลขออเดอร์กับชื่อร้านค้าก่อนดำเนินการ อีกทั้งจากข้อมูลเพิ่มเติมพบว่ามีการโทรออกไปยืนยันการจัดส่งกับลูกค้าก่อนจบงาน จึงถือว่ามีขั้นตอนตรวจสอบค่อนข้างชัดเจน
เงื่อนไขที่ใช้หักคะแนนตามไฟล์:
ไม่เข้ากลุ่มพลาด
ตัวอย่างจากเคส:
“เป็นออเดอร์ 260505-RY-4395 จากร้าน Cafe Amazon ... ใช่หรือไม่คะ”</t>
  </si>
  <si>
    <t>แอดมินช่วยได้ตรงจุด เพราะหลังจากพี่ไรเดอร์แจ้งว่าส่งออเดอร์เรียบร้อยแล้วแต่จบงานไม่ได้ แอดมินมีการตรวจสอบในระบบ และมีการโทรออกไปยืนยันการจัดส่งกับลูกค้าก่อนดำเนินการจบงาน ทำให้การช่วยเหลือครบและมั่นใจก่อนปิดเคส
เงื่อนไขที่ใช้หักคะแนนตามไฟล์:
ไม่เข้ากลุ่มพลาด
ตัวอย่างจากเคส:
พี่ไรเดอร์แจ้งให้ช่วยจบงาน และแอดมินดำเนินการตรวจสอบพร้อมโทรยืนยันกับลูกค้าก่อนจบงานในระบบ</t>
  </si>
  <si>
    <t>แอดมินดูแลเคสต่อเนื่องดี มีการตรวจสอบ ยืนยันข้อมูลออเดอร์ และโทรออกไปยืนยันการจัดส่งกับลูกค้าก่อนดำเนินการจบงานในระบบ จากนั้นจึงแจ้งพี่ไรเดอร์ว่าสามารถรอระบบจ่ายงานใหม่ได้เลย ถือว่ามี ownership และการแจ้ง next step ครบถ้วน
เงื่อนไขที่ใช้หักคะแนนตามไฟล์:
ไม่เข้ากลุ่มพลาด
ตัวอย่างจากเคส:
“พี่ไรเดอร์สามารถรอระบบจ่ายงานใหม่อีกครั้งได้เลยค่ะ”</t>
  </si>
  <si>
    <t>น้ำเสียงของแอดมินสุภาพและเหมาะสมตลอดการสนทนา ทำให้พี่ไรเดอร์รับข้อมูลได้ง่าย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เดี๋ยวแอดมินตรวจสอบและช่วยจบงานให้สักครู่นะคะ”</t>
  </si>
  <si>
    <t>ไรเดอร์ไม่สามารถกดจบงานได้ (Rider Unable to Complete the Job)</t>
  </si>
  <si>
    <t>พี่ไรเดอร์ติดต่อเข้ามาแจ้งว่าต้องการให้ช่วยจบงานในระบบ โดยแจ้งว่าส่งออเดอร์เรียบร้อยแล้ว แต่ยังไม่สามารถกดจบงานเองได้</t>
  </si>
  <si>
    <t>https://drive.google.com/open?id=1TU2kN5J5nsoxO0gsvdqz0Zo3z1ufa0wz</t>
  </si>
  <si>
    <t>AA233242</t>
  </si>
  <si>
    <t>https://app.oho.chat/business/6805c0f16232119d2a1204b5/smartchat?room=69f9cdd8cf1a2b37ffc13815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</si>
  <si>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🧁แอดมินปุยฝ้ายยินดีให้บริการค่ะ”
“เนื่องจากขณะนี้ยังไม่ได้รับการตอบกลับ แอดมินขออนุญาตจบการสนทนานี้ก่อนนะคะ...”</t>
  </si>
  <si>
    <t>แอดมินตอบกลับอยู่ใน SLA และมีการรับเรื่องต่อเนื่อง โดยเมื่อร้านค้าแจ้งรายละเอียดแล้ว แอดมินมีการขอหลักฐานเพิ่มเติมเพื่อใช้ตรวจสอบต่อ ซึ่งเป็นไปตาม process ของการร้องเรียนไรเดอร์ จึงผ่านในหัวข้อนี้
เงื่อนไขที่ใช้หักคะแนนตามไฟล์:
ไม่เข้ากลุ่มพลาด
ตัวอย่างจากเคส:
แอดมินรับเรื่อง แล้วสอบถามต่อว่าร้านค้ามีหลักฐานวิดีโอหรือไม่ เพื่อใช้ตรวจสอบเพิ่มเติม</t>
  </si>
  <si>
    <t>แอดมินตอบถูกทาง เพราะเมื่อร้านค้าต้องการร้องเรียนไรเดอร์ แอดมินมีการขอหลักฐานภาพหรือวิดีโอเพิ่มเติมก่อน ซึ่งเป็นข้อมูลที่ต้องใช้ในการประสานงานต่อ จึงถือว่าคำตอบถูกต้องตาม process
เงื่อนไขที่ใช้หักคะแนนตามไฟล์:
ไม่เข้ากลุ่มพลาด
ตัวอย่างจากเคส:
“ร้านค้ามีหลักฐานวีดีโอในขณะที่นำอาหารให้ไรเดอร์หรือไม่คะ”
“แอดมินจะนำหลักฐานดังกล่าวยืนยันกับทางไรเดอร์อีกครั้งค่ะ”</t>
  </si>
  <si>
    <t>แอดมินขอหลักฐานเพิ่มเติมได้ถูกต้องแล้ว แต่ยังเก็บข้อมูลไม่ครบ เพราะไม่ได้สอบถาม Shop ID หรือ MID Shop และไม่ได้สอบถามหมายเลขคำสั่งซื้อ ซึ่งเป็นข้อมูลสำคัญที่ต้องใช้ในการประสานงานต่อ ทำให้การรับเรื่องยังไม่ครบถ้วน
เงื่อนไขที่ใช้หักคะแนนตามไฟล์:
เข้ากลุ่ม พลาดปานกลาง
ตัวอย่างจากเคส:
แอดมินสอบถามเฉพาะเรื่องหลักฐานวิดีโอ แต่ยังไม่ได้สอบถามข้อมูลร้านค้าและข้อมูลออเดอร์เพิ่มเติม
ตัวอย่างที่ถูกต้องมากขึ้น:
“รบกวนขอ Shop ID หรือ MID Shop และหมายเลขคำสั่งซื้อเพิ่มเติมด้วยนะคะ หากร้านค้ามีภาพถ่ายหรือวิดีโอสามารถส่งเข้ามาได้เลยค่ะ แอดมินจะนำข้อมูลไปตรวจสอบและประสานงานต่อให้ค่ะ”</t>
  </si>
  <si>
    <t>แอดมินแจ้งถูกว่าต้องใช้หลักฐานเพื่อประสานงานต่อ แต่ยังไม่ได้บอกให้ครบว่าต้องใช้ข้อมูลอะไรบ้าง เพราะนอกจากหลักฐานแล้ว ยังควรสอบถาม Shop ID หรือ MID Shop และหมายเลขคำสั่งซื้อด้วย จึงทำให้ขั้นตอนยังไม่ครบ
เงื่อนไขที่ใช้หักคะแนนตามไฟล์:
เข้ากลุ่ม พลาดเล็กน้อยถึงปานกลาง
ตัวอย่างจากเคส:
มีการถามหาร้านค้ามีวิดีโอหรือไม่ แต่ยังไม่ได้สอบถามข้อมูลร้านและเลขออเดอร์
ตัวอย่างที่ถูกต้องมากขึ้น:
“หากร้านค้าต้องการร้องเรียนไรเดอร์ รบกวนส่งหลักฐานภาพถ่ายหรือวิดีโอ พร้อมแจ้ง Shop ID หรือ MID Shop และหมายเลขคำสั่งซื้อเข้ามาได้เลยนะคะ แอดมินจะนำข้อมูลไปประสานงานต่อให้ค่ะ”</t>
  </si>
  <si>
    <t>แอดมินดำเนินการได้ถูกต้องในเบื้องต้น โดยมีการขอหลักฐานเพิ่มเติมตามขั้นตอนของเคสร้องเรียนไรเดอร์ แต่การช่วยเหลือยังไม่ครบถ้วน เพราะยังเก็บข้อมูลสำคัญของร้านค้าและออเดอร์ไม่ครบ ทำให้การตรวจสอบต่อยังไม่สมบูรณ์
เงื่อนไขที่ใช้หักคะแนนตามไฟล์:
เข้ากลุ่ม พลาดเล็กน้อยถึงปานกลาง
ตัวอย่างจากเคส:
แอดมินเลือกขอหลักฐานก่อน ซึ่งเป็นแนวทางที่ถูกต้อง แต่ยังไม่ได้สอบถาม Shop ID / MID Shop / หมายเลขคำสั่งซื้อ
ตัวอย่างที่ถูกต้องมากขึ้น:
“รบกวนส่งหลักฐานภาพหรือวิดีโอ พร้อมแจ้ง Shop ID หรือ MID Shop และหมายเลขคำสั่งซื้อเพิ่มเติมนะคะ แอดมินจะนำข้อมูลไปตรวจสอบและประสานงานต่อให้ค่ะ”</t>
  </si>
  <si>
    <t>แอดมินรับเรื่องและแจ้งว่าจะนำหลักฐานไปยืนยันกับไรเดอร์ต่อ แต่ยังแจ้งขั้นตอนถัดไปไม่ครบ เพราะยังขอข้อมูลสำคัญของร้านค้าและออเดอร์ไม่ครบ
เงื่อนไขที่ใช้หักคะแนนตามไฟล์:
เข้ากลุ่ม พลาดเล็กน้อยถึงปานกลาง
ตัวอย่างจากเคส:
แอดมินแจ้งว่าจะนำหลักฐานไปยืนยันกับไรเดอร์อีกครั้ง แต่ยังไม่ได้ขอ Shop ID / MID Shop / เลขออเดอร์
ตัวอย่างที่ถูกต้องมากขึ้น:
“หากร้านค้าต้องการร้องเรียนไรเดอร์ รบกวนส่งหลักฐานภาพหรือวิดีโอ พร้อมแจ้ง Shop ID หรือ MID Shop และหมายเลขคำสั่งซื้อเข้ามาได้เลยนะคะ แอดมินจะนำข้อมูลไปประสานงานต่อให้ค่ะ”</t>
  </si>
  <si>
    <t>โดยรวมใช้ภาษาสุภาพและสื่อสารได้เข้าใจ แต่ยังมีบางคำที่เลือกใช้ไม่ค่อยเหมาะ  เช่น “วีดีโอในขณะที่นำอาหารให้ไรเดอร์” ถ้าปรับคำให้สั้นลงจะอ่านง่ายขึ้น
เงื่อนไขที่ใช้หักคะแนนตามไฟล์:
เข้ากลุ่ม พลาดเล็กน้อย
ตัวอย่างจากเคส:
“ร้านค้ามีหลักฐานวีดีโอในขณะที่นำอาหารให้ไรเดอร์หรือไม่คะ”
ตัวอย่างที่ถูกต้องมากขึ้น:
“ร้านค้ามีภาพถ่ายหรือวิดีโอในช่วงที่ส่งอาหารให้ไรเดอร์หรือไม่คะ</t>
  </si>
  <si>
    <t>แอดมินใช้น้ำเสียงสุภาพและเหมาะสมตลอดการสนทนา ทำให้ร้านค้าให้ข้อมูลต่อได้ดี โดยอาจเพิ่มคำรับทราบหรือแสดงความเข้าใจก่อนขอหลักฐาน เพื่อให้การสื่อสารดูใส่ใจมากขึ้น
เงื่อนไขที่ใช้หักคะแนนตามไฟล์:
เข้ากลุ่ม พลาดเล็กน้อย
ตัวอย่างจากเคส:
แอดมินใช้คำพูดสุภาพและปิดเคสเรียบร้อย
ตัวอย่างที่ถูกต้องมากขึ้น:
“รับทราบค่ะ แอดมินขอหลักฐานเพิ่มเติมเพื่อนำไปตรวจสอบและประสานงานต่อให้นะคะ”</t>
  </si>
  <si>
    <t>ร้านค้าร้องเรียนพฤติกรรมไรเดอร์ (Merchant Complains About Rider Behavior)</t>
  </si>
  <si>
    <t>ร้านค้าติดต่อเข้ามาแจ้งว่าต้องการร้องเรียนไรเดอร์ โดยระบุว่าเป็นเคสช่วงเช้าเกี่ยวกับการหยิบสินค้าผิดออเดอร์ของสาขา และหลังจากนั้นไรเดอร์ได้โทรมาพูดจาไม่เหมาะสมกับร้านค้า รวมถึงพูดว่าจะร้องเรียนร้านค้าทั้งที่ต้นเหตุเกิดจากการหยิบออเดอร์ผิด</t>
  </si>
  <si>
    <t>https://drive.google.com/open?id=1AJTYHFQBa0NoGJm6aS-JbWAfpFyjmvf7</t>
  </si>
  <si>
    <t>AA233532</t>
  </si>
  <si>
    <t>https://app.oho.chat/business/6805c0f16232119d2a1204b5/smartchat?room=6843e15538797e2162843617</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</si>
  <si>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“หากยังพบปัญหาการใช้งาน หรือต้องการสอบถามข้อมูลเพิ่มเติม สามารถติดต่อเข้ามาได้เลยครับ”</t>
  </si>
  <si>
    <t>แอดมินตอบกลับอยู่ใน SLA และมีการตรวจสอบตามขั้นตอน โดยเริ่มจากขอภาพหน้าจอเพิ่มเติม ถามย้ำจุดที่ลูกค้าติดปัญหา แล้วจึงตรวจสอบต่อก่อนแจ้งสาเหตุที่พบ จึงผ่านในหัวข้อนี้
เงื่อนไขที่ใช้หักคะแนนตามไฟล์:
ไม่เข้ากลุ่มพลาด
ตัวอย่างจากเคส:
แอดมินขอภาพหน้าจอเพิ่มเติม แล้วถามย้ำว่าลูกค้าไม่สามารถกดปุ่ม “เพิ่มไปยังตะกร้า” ได้ใช่หรือไม่ ก่อนตรวจสอบต่อ</t>
  </si>
  <si>
    <t>แอดมินตอบตรงกับปัญหาที่ลูกค้าเจอ และแจ้งสาเหตุได้ถูกต้องว่าในเมนูนี้ต้องเลือกตัวเลือกให้ครบทั้ง 2 ส่วนก่อน จึงจะสามารถเพิ่มสินค้าเข้าตะกร้าได้
เงื่อนไขที่ใช้หักคะแนนตามไฟล์:
ไม่เข้ากลุ่มพลาด
ตัวอย่างจากเคส:
“ในเมนูนี้ คุณลูกค้าจะต้องเลือกตัวเลือกทั้ง 2 ส่วน จึงจะกดบันทึกลงตะกร้าได้ครับ”</t>
  </si>
  <si>
    <t>แอดมินแจ้งสาเหตุของปัญหาและบอกวิธีทำต่อได้แล้ว ทำให้ลูกค้ารู้ว่าต้องกลับไปเลือกตัวเลือกในเมนูให้ครบก่อน จุดที่ยังเพิ่มได้อีกนิดคืออาจบอกให้ชัดขึ้นว่าต้องเลือก 2 ส่วนไหนบ้าง เพื่อให้ลูกค้าทำตามได้ง่ายขึ้น
เงื่อนไขที่ใช้หักคะแนนตามไฟล์:
เข้ากลุ่ม พลาดเล็กน้อย
ตัวอย่างจากเคส:
แอดมินแจ้งว่าต้องเลือกตัวเลือกทั้ง 2 ส่วน แต่ไม่ได้ระบุชื่อของแต่ละส่วนให้ชัดในข้อความ
ตัวอย่างที่ถูกต้องมากขึ้น:
“ในเมนูนี้จะต้องเลือกตัวเลือกให้ครบทั้ง 2 ส่วนก่อนนะครับ เช่น ส่วนเนื้อไก่และส่วนรายละเอียดเพิ่มเติม จากนั้นจึงจะสามารถกดเพิ่มไปยังตะกร้าได้ครับ”</t>
  </si>
  <si>
    <t>แอดมินอธิบายขั้นตอนเข้าใจง่าย โดยดูจากภาพหน้าจอที่ลูกค้าส่งมา แล้วบอกสาเหตุของปัญหาชัดเจนว่าติดตรงการเลือกตัวเลือกในเมนูไม่ครบ
เงื่อนไขที่ใช้หักคะแนนตามไฟล์:
ไม่เข้ากลุ่มพลาด
ตัวอย่างจากเคส:
แอดมินขอภาพหน้าจอ ตรวจสอบต่อ และแจ้งว่าต้องเลือกตัวเลือกทั้ง 2 ส่วนก่อน</t>
  </si>
  <si>
    <t>แอดมินช่วยได้ตรงจุด เพราะไม่ได้ตอบกว้าง ๆ แต่ขอภาพหน้าจอมาเช็กก่อน แล้วไล่ดูอาการที่ลูกค้าเจอจริง จนหาสาเหตุได้ว่าลูกค้ายังเลือกตัวเลือกในเมนูไม่ครบ ทำให้ช่วยแก้ปัญหาได้ตรงจุด
เงื่อนไขที่ใช้หักคะแนนตามไฟล์:
ไม่เข้ากลุ่มพลาด
ตัวอย่างจากเคส:
ลูกค้าแจ้งว่าไม่สามารถกดเพิ่มไปยังตะกร้าได้ และแอดมินตรวจสอบจากภาพก่อนแจ้งสาเหตุที่แท้จริง</t>
  </si>
  <si>
    <t>แอดมินดูแลเคสต่อเนื่องได้ดี มีทั้งรับเรื่อง ตรวจสอบ แจ้งวิธีแก้ และบอกว่าหากยังมีปัญหาสามารถติดต่อกลับมาได้ 
เงื่อนไขที่ใช้หักคะแนนตามไฟล์:
เข้ากลุ่ม พลาดเล็กน้อย
ตัวอย่างจากเคส:
แอดมินแจ้งวิธีแก้และบอกว่าหากยังพบปัญหาการใช้งานสามารถติดต่อกลับมาได้</t>
  </si>
  <si>
    <t>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</si>
  <si>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ทำให้ลูกค้ารับข้อมูลได้ง่าย จุดที่ยังเพิ่มได้อีกนิดคืออาจมีประโยครับทราบหรือแสดงความเข้าใจก่อนเริ่มตรวจสอบ จะทำให้ดูใส่ใจมากขึ้น
เงื่อนไขที่ใช้หักคะแนนตามไฟล์:
เข้ากลุ่ม พลาดเล็กน้อย
ตัวอย่างจากเคส:
แอดมินใช้คำพูดสุภาพและอธิบายขั้นตอนชัดเจน
ตัวอย่างที่ถูกต้องมากขึ้น:
“รับทราบครับ เดี๋ยวแอดมินขอตรวจสอบจากภาพที่คุณลูกค้าส่งมาให้ก่อนนะครับ”</t>
  </si>
  <si>
    <t>ลูกค้าไม่สามารถเพิ่มสินค้าเข้าตะกร้าได้ (Customer Unable to Add Item to Cart)</t>
  </si>
  <si>
    <t>ลูกค้าติดต่อเข้ามาแจ้งว่าไม่สามารถสั่งอาหารจากร้านข้าวมันไก่โกอ่าง สาขาโชคชัย 4 ได้ โดยลูกค้าเข้าไปเลือกเมนูแล้ว แต่ไม่สามารถกดดำเนินการต่อหรือเพิ่มสินค้าเข้าตะกร้าได้ จึงต้องการทราบว่าเกิดจากสาเหตุใด</t>
  </si>
  <si>
    <t>https://drive.google.com/open?id=1Tn8nKY8EoTfkgZz9_0eRMprAcrBwl_xb</t>
  </si>
  <si>
    <t>AA233771</t>
  </si>
  <si>
    <t>https://app.oho.chat/business/6805c0f16232119d2a1204b5/smartchat?room=69fb24cea4724ca0e5f61aef</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</si>
  <si>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“รับทราบครับ อยางไรแอดมินขออนุญาตจบการสนทนานะครับ...”</t>
  </si>
  <si>
    <t>แอดมินขอข้อมูลเพิ่มเติมเท่าที่จำเป็นต่อการตรวจสอบ และให้ร้านค้าส่งเอกสารเพื่อประกอบการพิจารณาตามขั้นตอน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</si>
  <si>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 คือขอข้อมูลเพิ่มเติม ตรวจสอบ แจ้งสาเหตุที่เอกสารไม่ผ่าน รับเอกสารล่าสุดจากร้านค้า และส่งต่อให้ทีมที่เกี่ยวข้องพิจารณา จึงผ่านในหัวข้อนี้
เงื่อนไขที่ใช้หักคะแนนตามไฟล์:
ไม่เข้ากลุ่มพลาด
ตัวอย่างจากเคส:
แอดมินขอข้อมูลร้านค้าก่อนตรวจสอบ และเมื่อร้านค้าส่ง Bookbank ล่าสุดมาแล้ว ก็มีการส่งต่อให้ทีมที่เกี่ยวข้องผ่านเคส #3241</t>
  </si>
  <si>
    <t>แอดมินแจ้งสาเหตุของปัญหาได้ถูกต้องว่าเอกสารหน้าบัญชีที่ร้านค้าส่งมาก่อนหน้านี้ยังไม่ตรงตามรูปแบบที่ระบบกำหนด และอธิบายเงื่อนไขของเอกสารที่ถูกต้องได้ชัดเจน จึงถือว่าคำตอบถูกต้อง
เงื่อนไขที่ใช้หักคะแนนตามไฟล์:
ไม่เข้ากลุ่มพลาด
ตัวอย่างจากเคส:
“รบกวนคุณร้านค้าส่ง หน้าบัญชีธนาคารที่ใช้รับเงินใหม่อีกครั้ง ... โดยขอให้ภาพแสดง ชื่อบัญชีและเลขบัญชีอย่างชัดเจน และเป็นรายชื่อเดียวกับเจ้าของกิจการในระบบ...”</t>
  </si>
  <si>
    <t>แอดมินแจ้งข้อมูลได้ครบ ทั้งสาเหตุที่เอกสารไม่ผ่าน ลักษณะเอกสารที่ต้องส่งใหม่ เปิดให้ร้านค้าส่งเอกสารทางแชทได้ และเมื่อได้รับเอกสารล่าสุดแล้วก็มีการส่งต่อให้ทีมที่เกี่ยวข้องเรียบร้อย จึงถือว่าคำตอบครบถ้วน
เงื่อนไขที่ใช้หักคะแนนตามไฟล์:
ไม่เข้ากลุ่มพลาด
ตัวอย่างจากเคส:
แอดมินอธิบายสาเหตุเอกสารไม่ผ่าน รับเอกสารใหม่ และแจ้งว่าจะส่งประสานงานต่อให้ทีมที่เกี่ยวข้อง</t>
  </si>
  <si>
    <t>แอดมินอธิบายขั้นตอนค่อนข้างชัด ตั้งแต่การขอข้อมูล การแจ้งสาเหตุที่เอกสารไม่ผ่าน การให้ส่งเอกสารใหม่ และการประสานงานต่อ อีกทั้งจากการตรวจสอบเพิ่มเติมพบว่ามีการเปิดเคส #3241 พร้อมแนบ Bookbank ล่าสุดเพื่อให้ทีมที่เกี่ยวข้องพิจารณาอนุมัติ จึงถือว่าขั้นตอนชัดเจนและติดตามต่อได้
เงื่อนไขที่ใช้หักคะแนนตามไฟล์:
ไม่เข้ากลุ่มพลาด
ตัวอย่างจากเคส:
มีการแจ้งชัดว่าเอกสารต้องเป็นหน้าบัญชีที่แสดงชื่อบัญชีและเลขบัญชีอย่างชัดเจน และจากนั้นมีการส่งต่อผ่านเคส #3241</t>
  </si>
  <si>
    <t>แอดมินช่วยได้ตรงจุด เพราะเมื่อร้านค้าแจ้งว่าส่งเอกสารหลายรอบแล้วแต่ยังไม่ผ่าน แอดมินไม่ได้ให้ส่งซ้ำแบบเดิม แต่ตรวจสอบก่อนว่าเอกสารติดปัญหาที่รูปแบบ จากนั้นจึงอธิบายให้ร้านค้าส่งเอกสารให้ถูกต้อง และเมื่อร้านค้าส่ง Bookbank ล่าสุดมาแล้วก็ส่งต่อให้ทีมที่เกี่ยวข้องพิจารณาอนุมัติทันที ถือว่าแก้ปัญหาได้ตรงจุดและครบขั้นตอน
เงื่อนไขที่ใช้หักคะแนนตามไฟล์:
ไม่เข้ากลุ่มพลาด
ตัวอย่างจากเคส:
แอดมินไม่ได้ตอบกว้าง ๆ ว่าให้ส่งใหม่อย่างเดียว แต่ระบุชัดว่าต้องเป็นหน้าบัญชีที่เห็นชื่อบัญชีและเลขบัญชีชัดเจน และเป็นชื่อเดียวกับเจ้าของกิจการ</t>
  </si>
  <si>
    <t>แอดมินดูแลเคสต่อเนื่องดี ตั้งแต่ขอข้อมูล ตรวจสอบ แจ้งสาเหตุของปัญหา รับเอกสารล่าสุด และส่งต่อให้ทีมที่เกี่ยวข้องพิจารณาผ่านเคส #3241 พร้อมแจ้งว่าหากมีความคืบหน้าหรือผลการดำเนินการเพิ่มเติมจะแจ้งให้ทราบ ถือว่ามี ownership และการแจ้ง next step ครบถ้วน
เงื่อนไขที่ใช้หักคะแนนตามไฟล์:
ไม่เข้ากลุ่มพลาด
ตัวอย่างจากเคส:
“อย่างไรแอดมินจะดำเนินการ ส่งเรื่องประสานงานต่อให้ทีมที่เกี่ยวข้องเพิ่มเติม ... หากมีความคืบหน้าหรือผลการดำเนินการเพิ่มเติม แอดมินจะแจ้งให้ทราบทันทีนะครับ”</t>
  </si>
  <si>
    <t>โดยรวมภาษาสุภาพและเข้าใจง่าย แต่มีคำพิมพ์ผิดเล็กน้อย เช่น “อยางไร” ซึ่งควรเป็น “อย่างไร” จึงควรหักเล็กน้อยในหัวข้อนี้
เงื่อนไขที่ใช้หักคะแนนตามไฟล์:
เข้ากลุ่ม พลาดเล็กน้อย
ตัวอย่างจากเคส:
“รับทราบครับ อยางไรแอดมินขออนุญาตจบการสนทนานะครับ”
ตัวอย่างที่ถูกต้องมากขึ้น:
“รับทราบครับ อย่างไรแอดมินขออนุญาตจบการสนทนานะครับ”</t>
  </si>
  <si>
    <t>น้ำเสียงของแอดมินสุภาพและเหมาะสมตลอดการสนทนา แม้ว่าร้านค้าจะส่งเอกสารหลายรอบแล้วยังไม่ผ่าน แอดมินก็ยังอธิบายด้วยความใจเย็นและเป็นมิตร ทำให้ร้านค้าสามารถเข้าใจข้อมูลได้ง่าย
เงื่อนไขที่ใช้หักคะแนนตามไฟล์:
ไม่เข้ากลุ่มพลาด
ตัวอย่างจากเคส:
แอดมินอธิบายสาเหตุที่เอกสารไม่ผ่าน พร้อมแนะแนวทางแก้ไขโดยไม่ใช้คำพูดที่ทำให้ร้านค้ารู้สึกถูกตำหนิ</t>
  </si>
  <si>
    <t>ร้านค้าสอบถามการส่งเอกสารเพื่ออนุมัติร้านค้าใหม่ (Merchant Inquires About Document Submission for New Shop Approval)</t>
  </si>
  <si>
    <t>ร้านค้าติดต่อเข้ามาแจ้งว่าลงทะเบียนสมัครแล้ว แต่ระบบยังไม่ผ่าน แม้จะเคยส่งเอกสารหน้าบัญชีไปแล้วหลายครั้ง โดยร้านค้าระบุว่าส่งทั้งแบบถ่ายรูปหน้าบัญชีตรง ๆ และแบบสำเนาพร้อมเซ็นรับรองสำเนาถูกต้องแล้ว แต่ระบบยังไม่อนุมัติ</t>
  </si>
  <si>
    <t>AA233733</t>
  </si>
  <si>
    <t>https://app.oho.chat/business/6805c0f16232119d2a1204b5/smartchat?room=68ef79f62ba9802f4ab63083</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</si>
  <si>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สวัสดีค่ะ แอดมินชานมยินดีให้บริการค่ะ 💜”
“หากได้รับข้อมูลครบถ้วนแล้ว แอดมินขออนุญาตจบการสนทนานะคะ...”</t>
  </si>
  <si>
    <t>แอดมินมีการขอและทวนข้อมูลเท่าที่จำเป็นต่อการตรวจสอบสถานะบัญชี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</si>
  <si>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และมีการดำเนินการตามขั้นตอนในส่วนของการรับข้อมูล ตรวจสอบ และยืนยันตัวตนเบื้องต้นแล้ว แต่ยังไม่ครบในส่วน process ต่อ เพราะยังไม่ได้แจ้งว่ากรณีนี้ต้องยืนยันตัวตนใหม่อีกครั้งก่อน จึงจะปิดคำขอยกเลิกบัญชีให้ได้
เงื่อนไขที่ใช้หักคะแนนตามไฟล์:
เข้ากลุ่ม พลาดเล็กน้อย
ตัวอย่างจากเคส:
แอดมินมีการทวนชื่อ เบอร์โทร และหมายเลขไรเดอร์ก่อนแจ้งผลตรวจสอบ
ตัวอย่างที่ถูกต้องมากขึ้น:
“จากการตรวจสอบพบว่ามีการกดยกเลิกบัญชีเข้ามาแล้วนะคะ หากพี่ไรเดอร์ต้องการยกเลิกคำขอยกเลิกบัญชี แอดมินจะต้องดำเนินการยืนยันตัวตนใหม่ก่อนค่ะ”</t>
  </si>
  <si>
    <t>แอดมินแจ้งสถานะบัญชีปัจจุบันได้ถูกต้องว่ามีการกดยกเลิกบัญชีเข้ามาแล้วและบัญชีกำลังอยู่ระหว่างการลบ แต่คำตอบยังไม่ถูกต้องครบในมุมของคำถามหลัก เพราะไม่ได้แจ้งว่ากรณีนี้ยังสามารถยกเลิกคำขอยกเลิกบัญชีได้ หากยืนยันตัวตนผ่าน
เงื่อนไขที่ใช้หักคะแนนตามไฟล์:
เข้ากลุ่ม พลาดเล็กน้อยถึงปานกลาง
ตัวอย่างจากเคส:
แอดมินแจ้งเพียงสถานะว่าบัญชีกำลังลบอยู่ และจะได้เงินประกันคืน
ตัวอย่างที่ถูกต้องมากขึ้น:
“จากการตรวจสอบพบว่าระบบมีคำขอยกเลิกบัญชีเข้ามาแล้วนะคะ แต่หากพี่ไรเดอร์ต้องการยกเลิกคำขอดังกล่าว แอดมินจะต้องขอยืนยันตัวตนใหม่ก่อนค่ะ หากยืนยันผ่าน จะสามารถปิดคำขอยกเลิกบัญชีให้ได้ค่ะ”</t>
  </si>
  <si>
    <t>คำตอบยังไม่ครบค่อนข้างมาก เพราะพี่ไรเดอร์ถามตรง ๆ ว่ากดยกเลิกบัญชีไปแล้วสามารถยกเลิกได้ไหม แต่แอดมินยังไม่ได้แจ้งขั้นตอนสำคัญว่ากรณีนี้สามารถดำเนินการได้ โดยต้องยืนยันตัวตนใหม่ก่อน และหากยืนยันผ่านจึงจะปิดคำขอยกเลิกบัญชีให้ได้
เงื่อนไขที่ใช้หักคะแนนตามไฟล์:
เข้ากลุ่ม พลาดปานกลาง
ตัวอย่างจากเคส:
แอดมินแจ้งเรื่องสถานะบัญชีและเงินประกันคืน แต่ไม่ได้ตอบวิธีดำเนินการต่อให้ตรงกับคำถามหลัก
ตัวอย่างที่ถูกต้องมากขึ้น:
“กรณีนี้สามารถยกเลิกคำขอยกเลิกบัญชีได้ค่ะ แต่แอดมินต้องขอยืนยันตัวตนใหม่กับพี่ไรเดอร์ก่อนนะคะ หากยืนยันผ่าน แอดมินจะดำเนินการปิดคำขอยกเลิกบัญชีให้ค่ะ”</t>
  </si>
  <si>
    <t>แอดมินมีการอ้างอิงข้อมูลจากระบบชัดเจน ทั้งวันเวลาและสถานะบัญชีปัจจุบัน แต่ขั้นตอนต่อยังไม่ชัด เพราะยังไม่ได้อธิบายให้พี่ไรเดอร์ทราบว่าหากต้องการยกเลิกคำขอยกเลิกบัญชี จะต้องยืนยันตัวตนใหม่ก่อน
เงื่อนไขที่ใช้หักคะแนนตามไฟล์:
เข้ากลุ่ม พลาดเล็กน้อยถึงปานกลาง
ตัวอย่างจากเคส:
มีการแจ้งว่ากดยกเลิกบัญชีเมื่อวันที่ 6/5/69 เวลา 16:39 น. และตอนนี้กำลังลบบัญชี
ตัวอย่างที่ถูกต้องมากขึ้น:
“จากการตรวจสอบ ระบบมีการกดยกเลิกบัญชีเข้ามาแล้วค่ะ หากพี่ไรเดอร์ต้องการยกเลิกคำขอดังกล่าว แอดมินจะดำเนินการยืนยันตัวตนใหม่ก่อน และหากยืนยันผ่านจะปิดคำขอยกเลิกบัญชีให้ค่ะ”</t>
  </si>
  <si>
    <t>แอดมินมีการตรวจสอบสถานะบัญชีและแจ้งข้อมูลที่พบกลับให้พี่ไรเดอร์ทราบแล้ว แต่ยังไม่ตอบคำถามหลักได้ตรงจุด เนื่องจากพี่ไรเดอร์ต้องการยกเลิกคำขอยกเลิกบัญชี ขณะที่แอดมินยังไม่ได้แนะนำขั้นตอนที่ถูกต้องสำหรับการดำเนินการต่อ
เงื่อนไขที่ใช้หักคะแนนตามไฟล์:
เข้ากลุ่ม พลาดปานกลาง
ตัวอย่างจากเคส:
แอดมินแจ้งสถานะว่าบัญชีกำลังลบอยู่ แต่ยังไม่ได้พาไปสู่ทางแก้ที่แท้จริงของเคสนี้
ตัวอย่างที่ถูกต้องมากขึ้น:
“หากพี่ไรเดอร์ต้องการยกเลิกคำขอยกเลิกบัญชี แอดมินจะต้องขอยืนยันตัวตนใหม่ก่อนนะคะ หากยืนยันผ่านจะสามารถปิดคำขอยกเลิกบัญชีให้ได้ค่ะ”</t>
  </si>
  <si>
    <t>แอดมินมีการตรวจสอบและแจ้งผลกลับแล้ว แต่การแจ้ง next step ยังไม่ครบ เพราะไม่ได้บอกให้ชัดว่ากรณีนี้ยังสามารถดำเนินการต่อได้ โดยต้องยืนยันตัวตนใหม่ก่อน และหากยืนยันผ่านจึงจะปิดคำขอยกเลิกบัญชีให้ได้ ทำให้พี่ไรเดอร์ยังไม่รู้ว่าต้องทำอะไรต่อ
เงื่อนไขที่ใช้หักคะแนนตามไฟล์:
เข้ากลุ่ม พลาดปานกลางถึงรุนแรง
ตัวอย่างจากเคส:
แอดมินปิดแชทหลังแจ้งสถานะบัญชีและเงินประกันคืน โดยยังไม่ได้แจ้งขั้นตอนดำเนินการต่อที่ถูกต้อง
ตัวอย่างที่ถูกต้องมากขึ้น:
“หากพี่ไรเดอร์ต้องการยกเลิกคำขอยกเลิกบัญชี แอดมินจะต้องดำเนินการยืนยันตัวตนใหม่ก่อนนะคะ หากยืนยันผ่าน แอดมินจะปิดคำขอยกเลิกบัญชีให้ค่ะ”</t>
  </si>
  <si>
    <t>โดยรวมภาษาสุภาพและเข้าใจง่าย แต่มีคำพิมพ์ผิดเล็กน้อย เช่น “ซักครู่” ควรใช้เป็น “สักครู่” และประโยค “ภายใน 7-14 หลังจาก” ควรเติมคำว่า “วัน” ให้ครบ จะทำให้ข้อความสมบูรณ์ขึ้น
เงื่อนไขที่ใช้หักคะแนนตามไฟล์:
เข้ากลุ่ม พลาดเล็กน้อย
ตัวอย่างจากเคส:
“ขออนุญาตตรวจสอบข้อมูลไรเดอร์ซักครู่ค่ะ”
“ภายใน 7-14 หลังจากการตรวจสอบบัญชีเสร็จสิ้นค่ะ”
ตัวอย่างที่ถูกต้องมากขึ้น:
“ขออนุญาตตรวจสอบข้อมูลไรเดอร์สักครู่ค่ะ”
“ภายใน 7–14 วัน หลังจากการตรวจสอบบัญชีเสร็จสิ้นค่ะ”</t>
  </si>
  <si>
    <t>น้ำเสียงของแอดมินสุภาพและเหมาะสมตลอดการสนทนา มีการใช้ถ้อยคำเรียบร้อยและพร้อมช่วยเหลือ ทำให้พี่ไรเดอร์รับข้อมูลได้ง่าย
เงื่อนไขที่ใช้หักคะแนนตามไฟล์:
ไม่เข้ากลุ่มพลาด
ตัวอย่างจากเคส:
แอดมินมีการทวนข้อมูลและสอบถามเพิ่มเติมด้วยน้ำเสียงสุภาพตลอดการสนทนา</t>
  </si>
  <si>
    <t>ไรเดอร์สอบถามการยกเลิกบัญชีที่กดผิด (Rider Inquires About Accidental Account Cancellation)</t>
  </si>
  <si>
    <t>พี่ไรเดอร์ติดต่อเข้ามาแจ้งว่ากดปุ่มยกเลิกบัญชีไปโดยไม่ตั้งใจ และต้องการสอบถามว่าสามารถยกเลิกการยกเลิกบัญชีได้หรือไม่</t>
  </si>
  <si>
    <t>AA233390</t>
  </si>
  <si>
    <t>https://app.oho.chat/business/6805c0f16232119d2a1204b5/smartchat?room=69f9ebbdb23ac703cde43210</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</si>
  <si>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“สวัสดีค่ะ แอดมินถ้วยฟู ยินดีให้บริการค่ะ”
“หากไม่มีข้อมูลเพิ่มเติมแอดมินขออนุญาตปิดเคสการให้บริการในครั้งนี้นะคะ...”</t>
  </si>
  <si>
    <t>แอดมินแจ้งขอเอกสารตาม process ที่จำเป็นต่อการเปิดระบบ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</si>
  <si>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และมีการดำเนินการตามขั้นตอน โดยแจ้งรายการเอกสารที่ต้องใช้ประกอบการเปิดระบบ รวมถึงมีบันทึกภายในว่าตรวจคะแนนผ่านแล้ว จุดที่ยังขาดคือการอธิบายสาเหตุของปัญหาเอกสารในเคสแรกยังไม่ตรงกับข้อเท็จจริงที่ชี้แจงในเคสถัดมา
เงื่อนไขที่ใช้หักคะแนนตามไฟล์:
เข้ากลุ่ม พลาดเล็กน้อย
ตัวอย่างจากเคส:
แอดมินแจ้งรายการเอกสารที่ต้องส่ง และมี internal note เรื่องตรวจคะแนนผ่านแล้ว
ตัวอย่างที่ถูกต้องมากขึ้น:
“จากการตรวจสอบ คะแนนอบรมผ่านแล้วนะคะ แต่เอกสารยังติดตรงนามสกุลหน้าบัตรประชาชนกับหน้าเล่มรถไม่ตรงกันค่ะ”</t>
  </si>
  <si>
    <t>แอดมินให้ข้อมูลได้ถูกต้องในส่วนรายการเอกสารที่ต้องใช้เปิดระบบ แต่คำตอบเรื่องสาเหตุที่เอกสารไม่ผ่านยังไม่ถูกต้องตั้งแต่แรก เพราะในเคสแรกแจ้งว่าเอกสารรถไม่ตรงกับในเล่มรถ แต่ในเคสถัดมาจึงค่อยชี้แจงว่าปัญหาจริงคือนามสกุลหน้าบัตรประชาชนกับหน้าเล่มไม่ตรงกัน
เงื่อนไขที่ใช้หักคะแนนตามไฟล์:
เข้ากลุ่ม พลาดเล็กน้อยถึงปานกลาง
ตัวอย่างจากเคส:
เคสแรก: “เอกสารรถที่พี่ไรเดอร์แจ้งมาไม่ตรงกับในเล่มรถนะคะพี่ไรเดอร์”
เคสถัดมา: “จากการตรวจสอบนามสกุลหน้าบัตรประชาชนกับหน้าเล่มไม่ตรงกันค่ะพี่ไรเดอร์”
ตัวอย่างที่ถูกต้องมากขึ้น:
“จากการตรวจสอบ ปัญหาอยู่ที่นามสกุลหน้าบัตรประชาชนกับหน้าเล่มรถไม่ตรงกันนะคะ จึงยังไม่สามารถเปิดระบบได้ค่ะ”</t>
  </si>
  <si>
    <t>แอดมินแจ้งรายการเอกสารได้ครบในภาพรวม แต่คำตอบยังไม่ครบในส่วนของสาเหตุที่เอกสารไม่ผ่านและแนวทางแก้ เพราะยังไม่ได้อธิบายให้ชัดในเคสแรกว่าต้องแก้เอกสารส่วนใด และควรส่งเอกสารแบบไหนเพิ่มเติมเพื่อให้ผ่านการตรวจสอบ
เงื่อนไขที่ใช้หักคะแนนตามไฟล์:
เข้ากลุ่ม พลาดปานกลาง
ตัวอย่างจากเคส:
แอดมินแจ้งรายการเอกสารหลายอย่าง แต่ยังไม่ได้ชี้ชัดตั้งแต่แรกว่าปัญหาอยู่ที่นามสกุลเอกสารไม่ตรงกัน
ตัวอย่างที่ถูกต้องมากขึ้น:
“คะแนนอบรมผ่านแล้วนะคะ แต่ตอนนี้ยังเปิดระบบไม่ได้เพราะนามสกุลหน้าบัตรประชาชนกับหน้าเล่มรถไม่ตรงกันค่ะ รบกวนพี่ไรเดอร์ส่งเอกสารที่ชื่อ-นามสกุลตรงกันเข้ามาเพิ่มเติมนะคะ”</t>
  </si>
  <si>
    <t>แอดมินอธิบายรายการเอกสารและช่องทางส่งเอกสารได้ชัด แต่จุดที่ยังไม่ชัดคือเหตุผลที่เอกสารไม่ผ่าน เพราะในเคสแรกแจ้งสาเหตุไม่ตรงกับข้อเท็จจริง ทำให้พี่ไรเดอร์อาจไม่เข้าใจว่าต้องแก้ไขตรงไหน
เงื่อนไขที่ใช้หักคะแนนตามไฟล์:
เข้ากลุ่ม พลาดเล็กน้อย
ตัวอย่างจากเคส:
มีการแจ้งว่าหากอัปโหลดผ่านแอปไม่ได้สามารถส่งในช่องแชทได้
ตัวอย่างที่ถูกต้องมากขึ้น:
“หากอัปโหลดผ่านแอปไม่ได้สามารถส่งในแชทได้ค่ะ โดยเอกสารที่ต้องแก้ในเคสนี้คือเอกสารที่ชื่อ-นามสกุลต้องตรงกันระหว่างบัตรประชาชนกับหน้าเล่มรถนะคะ”</t>
  </si>
  <si>
    <t>แอดมินช่วยได้ในระดับหนึ่ง เพราะมีการตรวจสอบและแจ้งว่าปัญหายังอยู่ที่เอกสารจึงยังเปิดระบบไม่ได้ แต่การช่วยยังไม่ตรงจุดพอในเคสแรก เพราะชี้สาเหตุไม่ตรง ทำให้พี่ไรเดอร์อาจเข้าใจผิดว่าปัญหาอยู่ที่ข้อมูลรถ ทั้งที่ปัญหาจริงคือชื่อ-นามสกุลในเอกสารไม่ตรงกัน
เงื่อนไขที่ใช้หักคะแนนตามไฟล์:
เข้ากลุ่ม พลาดเล็กน้อยถึงปานกลาง
ตัวอย่างจากเคส:
พี่ไรเดอร์แจ้งกลับว่า “เอกสารเล่มรถตรงกับตัวรถนะครับ” ซึ่งสะท้อนว่าข้อความก่อนหน้าทำให้เข้าใจว่าติดที่ข้อมูลรถ
ตัวอย่างที่ถูกต้องมากขึ้น:
“คะแนนอบรมผ่านแล้วนะคะ แต่ตอนนี้เอกสารยังติดตรงนามสกุลหน้าบัตรประชาชนกับหน้าเล่มรถไม่ตรงกัน จึงยังเปิดระบบไม่ได้ค่ะ”</t>
  </si>
  <si>
    <t>แอดมินมีการแจ้งช่องทางส่งเอกสารและรับเรื่องต่อไว้ในเบื้องต้น แต่การอธิบายขั้นตอนถัดไปยังไม่ครบ เพราะยังไม่ได้สรุปให้ชัดว่าพี่ไรเดอร์ต้องแก้เอกสารส่วนใดจึงจะเปิดระบบได้ อีกทั้งในเคสแรกมีการปิดเคสค่อนข้างเร็ว ทั้งที่พี่ไรเดอร์อาจยังไม่เข้าใจสาเหตุของปัญหาอย่างชัดเจน
เงื่อนไขที่ใช้หักคะแนนตามไฟล์:
เข้ากลุ่ม พลาดเล็กน้อยถึงปานกลาง
ตัวอย่างจากเคส:
แอดมินแจ้งว่าส่งเอกสารในแชทได้ แต่ยังไม่ได้สรุป next step ว่าต้องแก้ชื่อ-นามสกุลในเอกสารให้ตรงกัน
ตัวอย่างที่ถูกต้องมากขึ้น:
“ตอนนี้คะแนนอบรมผ่านแล้วนะคะ แต่เอกสารยังติดตรงนามสกุลหน้าบัตรประชาชนกับหน้าเล่มรถไม่ตรงกันค่ะ หากพี่ไรเดอร์มีเอกสารที่ข้อมูลตรงกันสามารถส่งเข้ามาในแชทนี้ได้เลยนะคะ แอดมินจะช่วยตรวจสอบต่อให้ค่ะ”</t>
  </si>
  <si>
    <t>โดยรวมภาษาสุภาพและเข้าใจง่าย แต่มีคำสะกดผิดเล็กน้อย เช่น “โฟรไฟล์” ซึ่งควรเป็น “โปรไฟล์” จึงควรหักเล็กน้อยในหัวข้อนี้
เงื่อนไขที่ใช้หักคะแนนตามไฟล์:
เข้ากลุ่ม พลาดเล็กน้อย
ตัวอย่างจากเคส:
“รูปถ่ายโฟรไฟล์”
ตัวอย่างที่ถูกต้องมากขึ้น:
“รูปถ่ายโปรไฟล์”</t>
  </si>
  <si>
    <t>น้ำเสียงของแอดมินสุภาพและเหมาะสมตลอดการสนทนา มีการอธิบายและตอบกลับด้วยท่าทีพร้อมช่วยเหลือ
เงื่อนไขที่ใช้หักคะแนนตามไฟล์:
ไม่เข้ากลุ่มพลาด
ตัวอย่างจากเคส:
แอดมินแจ้งข้อมูลและช่องทางส่งเอกสารเพิ่มเติมด้วยน้ำเสียงสุภาพ</t>
  </si>
  <si>
    <t>ไรเดอร์ติดตามการเปิดระบบหลังอบรมผ่าน (Rider Follows Up on System Activation After Passing Training)</t>
  </si>
  <si>
    <t>พี่ไรเดอร์ติดต่อเข้ามาแจ้งว่าอบรมผ่านหมดแล้ว และขอให้แอดมินช่วยเปิดระบบให้ใช้งานต่อ</t>
  </si>
  <si>
    <t>https://drive.google.com/open?id=1jNw7fsW4URL0Ap4hKiOfCdk3PwwTaHL2</t>
  </si>
  <si>
    <t>AA234034</t>
  </si>
  <si>
    <t>https://app.oho.chat/business/6805c0f16232119d2a1204b5/smartchat?room=6876303a14ec15dd1501ab8f</t>
  </si>
  <si>
    <t>แอดมินขอข้อมูลเพิ่มเติมเท่าที่จำเป็นต่อการตรวจสอบออเดอร์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</si>
  <si>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และมีการขอข้อมูลเพิ่มเติมก่อนตรวจสอบ จากนั้นกลับมาแจ้งสถานะออเดอร์ให้ลูกค้าทราบ จึงผ่านในหัวข้อนี้
เงื่อนไขที่ใช้หักคะแนนตามไฟล์:
ไม่เข้ากลุ่มพลาด
ตัวอย่างจากเคส:
แอดมินขอหมายเลขคำสั่งซื้อหรือเบอร์โทรศัพท์ก่อนตรวจสอบ และกลับมาแจ้งสถานะออเดอร์ภายหลัง</t>
  </si>
  <si>
    <t>แอดมินแจ้งสถานะออเดอร์ได้ตรงตามที่ตรวจสอบพบว่าไรเดอร์ถึงร้านค้าแล้ว จึงถือว่าคำตอบหลักถูกต้อง แต่ยังไม่ได้อธิบายเพิ่มให้ชัดว่าการที่หน้าจอยังขึ้นรอดำเนินการในช่วงนี้ยังเป็นสถานะปกติของออเดอร์
เงื่อนไขที่ใช้หักคะแนนตามไฟล์:
เข้ากลุ่ม พลาดเล็กน้อย
ตัวอย่างจากเคส:
“จากการตรวจสอบสถานะออเดอร์ 260507-RZ-7728 ขณะนี้ไรเดอร์ถึงร้านค้าแล้วค่ะ”
ตัวอย่างที่ถูกต้องมากขึ้น:
“จากการตรวจสอบ ออเดอร์ยังอยู่ระหว่างดำเนินการนะคะ ขณะนี้ไรเดอร์ถึงร้านค้าแล้ว ลูกค้าสามารถรอติดตามสถานะในแอปได้เลยค่ะ”</t>
  </si>
  <si>
    <t>แอดมินแจ้งสถานะออเดอร์แล้ว แต่คำตอบยังไม่ครบ เพราะลูกค้าถามว่าต้องทำอย่างไรต่อ แอดมินตอบเพียงให้รอสักครู่ โดยยังไม่ได้อธิบายให้ชัดว่าขณะนี้ออเดอร์ยังดำเนินการอยู่และลูกค้าสามารถรอติดตามสถานะในแอปต่อได้
เงื่อนไขที่ใช้หักคะแนนตามไฟล์:
เข้ากลุ่ม พลาดเล็กน้อยถึงปานกลาง
ตัวอย่างจากเคส:
แอดมินแจ้งว่าไรเดอร์ถึงร้านแล้ว และขอให้ลูกค้ารอคำสั่งซื้อสักครู่
ตัวอย่างที่ถูกต้องมากขึ้น:
“ขณะนี้ออเดอร์ยังดำเนินการอยู่ตามปกตินะคะ ไรเดอร์ถึงร้านค้าแล้ว ลูกค้าสามารถรอติดตามสถานะในแอปต่อได้เลยค่ะ หากสถานะไม่เปลี่ยนแปลงเป็นเวลานานสามารถแจ้งกลับมาให้แอดมินตรวจสอบเพิ่มเติมได้ค่ะ”</t>
  </si>
  <si>
    <t>แอดมินมีการอ้างอิงหมายเลขออเดอร์ชัดเจน และแจ้งสถานะปัจจุบันของออเดอร์ได้ แต่ขั้นตอนต่อยังไม่ชัดมาก เพราะยังไม่ได้อธิบายให้ลูกค้าเห็นภาพว่าหลังจากนี้ควรรออะไรและต้องทำอะไรต่อหรือไม่
เงื่อนไขที่ใช้หักคะแนนตามไฟล์:
เข้ากลุ่ม พลาดเล็กน้อย
ตัวอย่างจากเคส:
มีการอ้างอิงออเดอร์ 260507-RZ-7728 และแจ้งว่าไรเดอร์ถึงร้านค้าแล้ว
ตัวอย่างที่ถูกต้องมากขึ้น:
“จากการตรวจสอบ ออเดอร์ 260507-RZ-7728 ยังอยู่ระหว่างดำเนินการนะคะ ขณะนี้ไรเดอร์ถึงร้านค้าแล้ว ลูกค้าสามารถรอติดตามสถานะในแอปต่อได้เลยค่ะ”</t>
  </si>
  <si>
    <t>แอดมินมีการตรวจสอบสถานะออเดอร์และแจ้งลูกค้าว่าขณะนี้พี่ไรเดอร์ถึงร้านค้าแล้ว แต่ยังอธิบายไม่ครบ เพราะลูกค้ากังวลเรื่องถูกตัดเงินแล้วแต่สถานะยังค้าง โดยแอดมินไม่ได้แจ้งให้ชัดว่าระบบยังทำงานตามปกติ และตอนนี้ยังไม่พบปัญหาผิดปกติของออเดอร์
เงื่อนไขที่ใช้หักคะแนนตามไฟล์:
เข้ากลุ่ม พลาดเล็กน้อยถึงปานกลาง
ตัวอย่างจากเคส:
แอดมินตรวจสอบแล้วแจ้งว่าไรเดอร์ถึงร้านค้า แต่ยังไม่ได้คลายความกังวลของลูกค้าเรื่องสถานะ “รอดำเนินการ” ให้ชัด
ตัวอย่างที่ถูกต้องมากขึ้น:
“ขณะนี้ออเดอร์ยังดำเนินการอยู่ตามปกตินะคะ และยังไม่พบปัญหาผิดปกติของรายการค่ะ ไรเดอร์ถึงร้านค้าแล้ว รบกวนลูกค้ารอสถานะอัปเดตอีกสักครู่นะคะ”</t>
  </si>
  <si>
    <t>แอดมินมีการตรวจสอบและแจ้งผลกลับแล้ว แต่การแจ้ง next step ยังไม่ครบ เพราะยังไม่ได้บอกให้ชัดว่าลูกค้าควรรอติดตามสถานะในแอปต่อ หรือหากสถานะไม่เปลี่ยนนานผิดปกติสามารถติดต่อกลับมาได้อีกครั้ง
เงื่อนไขที่ใช้หักคะแนนตามไฟล์:
เข้ากลุ่ม พลาดเล็กน้อยถึงปานกลาง
ตัวอย่างจากเคส:
แอดมินแจ้งให้ลูกค้ารอคำสั่งซื้อสักครู่ แต่ยังไม่ได้กำหนด next step ให้ชัดกว่านี้
ตัวอย่างที่ถูกต้องมากขึ้น:
“ลูกค้าสามารถรอติดตามสถานะในแอปต่อได้เลยนะคะ หากสถานะยังไม่อัปเดตเป็นเวลานานหรือต้องการให้แอดมินช่วยตรวจสอบเพิ่มเติม สามารถแจ้งกลับมาได้อีกครั้งค่ะ”</t>
  </si>
  <si>
    <t>โดยรวมภาษาสุภาพและเข้าใจง่าย แต่มีคำพิมพ์ผิดเล็กน้อย เช่น “รบกววน” ซึ่งควรเป็น “รบกวน” และ “ซักครู่” ควรใช้เป็น “สักครู่” จะเหมาะสมกว่า จึงควรหักเล็กน้อยในหัวข้อนี้
เงื่อนไขที่ใช้หักคะแนนตามไฟล์:
เข้ากลุ่ม พลาดเล็กน้อย
ตัวอย่างจากเคส:
“รบกววนคุณลูกค้ารอคำสั่งซื้อซักครู่นะคะ”
ตัวอย่างที่ถูกต้องมากขึ้น:
“รบกวนคุณลูกค้ารอคำสั่งซื้อสักครู่นะคะ”</t>
  </si>
  <si>
    <t>แอดมินใช้น้ำเสียงสุภาพ เหมาะสม และสื่อสารด้วยท่าทีพร้อมช่วยเหลือตลอดการสนทนา ทำให้ลูกค้ารับข้อมูลได้ง่าย
เงื่อนไขที่ใช้หักคะแนนตามไฟล์:
ไม่เข้ากลุ่มพลาด
ตัวอย่างจากเคส:
แอดมินใช้คำพูดสุภาพและปิดท้ายอย่างเรียบร้อย
ตัวอย่างที่ถูกต้องมากขึ้น:
รูปแบบการสื่อสารในเคสนี้ถือว่าเหมาะสมแล้ว</t>
  </si>
  <si>
    <t>ลูกค้าสอบถามสถานะออเดอร์หลังถูกตัดเงินแล้ว (Customer Inquires About Order Status After Payment Was Deducted)</t>
  </si>
  <si>
    <t>ลูกค้าติดต่อเข้ามาแจ้งว่าสั่งอาหารไปแล้วและระบบตัดเงินเรียบร้อย แต่หน้าแอปยังขึ้นสถานะว่า “รอดำเนินการ” จึงสอบถามว่าต้องทำอย่างไรต่อ</t>
  </si>
  <si>
    <t>AA234505</t>
  </si>
  <si>
    <t>https://app.oho.chat/business/6805c0f16232119d2a1204b5/smartchat?room=69fd634740583afeb95120ba</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</si>
  <si>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t>
  </si>
  <si>
    <t>แอดมินขอข้อมูลเพิ่มเติมเท่าที่จำเป็นต่อการตรวจสอบการคืนเงิน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</si>
  <si>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คือขอข้อมูลเพิ่มเติมก่อนตรวจสอบ จากนั้นแจ้งผลและแนวทางติดตามต่อให้ลูกค้าชัดเจน จึงผ่านในหัวข้อนี้
เงื่อนไขที่ใช้หักคะแนนตามไฟล์:
ไม่เข้ากลุ่มพลาด
ตัวอย่างจากเคส:
แอดมินขอหมายเลขออเดอร์และเบอร์โทรก่อนตรวจสอบ และหลังจากนั้นแจ้งผลคืนเงินพร้อมระยะเวลาให้ลูกค้าทราบ</t>
  </si>
  <si>
    <t>แอดมินตอบตรงกับเรื่องที่ลูกค้าสอบถาม และแจ้งชัดเจนว่าระบบจะคืนเงินอัตโนมัติผ่าน KBank ภายใน 1–2 วันทำการ พร้อมบอกเวลาให้ลูกค้าตรวจสอบรายการเดินบัญชี จึงถือว่าคำตอบถูกต้อง
เงื่อนไขที่ใช้หักคะแนนตามไฟล์:
ไม่เข้ากลุ่มพลาด
ตัวอย่างจากเคส:
“ระบบจะดำเนินการคืนเงินอัตโนมัติผ่านช่องทาง KBank ภายใน 1-2 วันทำการ กรุณาตรวจสอบรายการเดินบัญชีเวลา 13.00 น. ของวันนี้อีกครั้งครับ”</t>
  </si>
  <si>
    <t>แอดมินแจ้งข้อมูลได้ครบ ทั้งช่องทางคืนเงิน ระยะเวลาในการคืนเงิน เวลาให้ลูกค้าตรวจสอบยอด และยังบอกต่อด้วยว่าหากยังไม่ได้รับเงินคืนสามารถติดต่อกลับมาเพื่อตรวจสอบเพิ่มเติมได้ จึงถือว่าคำตอบครบถ้วน
เงื่อนไขที่ใช้หักคะแนนตามไฟล์:
ไม่เข้ากลุ่มพลาด
ตัวอย่างจากเคส:
แอดมินแจ้งทั้งผลการตรวจสอบและ next step ให้ลูกค้าครบในข้อความเดียว</t>
  </si>
  <si>
    <t>แอดมินอธิบายเข้าใจง่าย โดยอ้างอิงหมายเลขออเดอร์ชัดเจน และแจ้งทั้งระยะเวลาและเวลาที่ควรตรวจสอบยอด ทำให้ลูกค้ารู้ว่าต้องรออะไรและเช็กเมื่อไร
เงื่อนไขที่ใช้หักคะแนนตามไฟล์:
ไม่เข้ากลุ่มพลาด
ตัวอย่างจากเคส:
“หมายเลขคำสั่งซื้อ 260507-SA-0077 ... กรุณาตรวจสอบรายการเดินบัญชีเวลา 13.00 น. ของวันนี้อีกครั้งครับ”</t>
  </si>
  <si>
    <t>แอดมินช่วยได้ตรงจุด เพราะเมื่อลูกค้าติดต่อเรื่องขอคืนเงิน แอดมินมีการตรวจสอบออเดอร์ให้ทันที และแจ้งผลชัดเจนว่าระบบจะคืนเงินให้อัตโนมัติ ทำให้ลูกค้าเข้าใจสถานะของเงินคืนและไม่ต้องกังวลว่าต้องทำรายการเอง
เงื่อนไขที่ใช้หักคะแนนตามไฟล์:
ไม่เข้ากลุ่มพลาด
ตัวอย่างจากเคส:
แอดมินไม่ได้ตอบกว้าง ๆ แต่แจ้งผลการตรวจสอบของออเดอร์นี้โดยตรง พร้อมอธิบายว่าระบบจะคืนเงินให้อัตโนมัติ</t>
  </si>
  <si>
    <t>แอดมินดูแลเคสได้ครบ มีการตรวจสอบ แจ้งผล และบอก next step ชัดเจนว่าหากยังไม่ได้รับเงินคืนภายในกำหนดสามารถติดต่อกลับมาได้เพื่อให้ช่วยตรวจสอบและติดตามต่อ ถือว่ามี ownership และการแจ้งขั้นตอนต่อครบถ้วน
เงื่อนไขที่ใช้หักคะแนนตามไฟล์:
ไม่เข้ากลุ่มพลาด
ตัวอย่างจากเคส:
“หากคุณลูกค้ายังไม่ได้รับเงินคืนภายในระยะเวลาดังกล่าว สามารถติดต่อกลับมาเพื่อให้แอดมินช่วยตรวจสอบเพิ่มเติมได้เลยนะครับ แอดมินยินดีช่วยติดตามและประสานงานให้ครับ”</t>
  </si>
  <si>
    <t>Original Comment
ภาษาที่ใช้สุภาพ กระชับ และเข้าใจง่าย ไม่พบคำสะกดผิดจากข้อความของแอดมินในเคสนี้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</si>
  <si>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ทำให้ลูกค้ารับข้อมูลได้ง่าย และยังมีการใช้คำพูดที่ช่วยให้ลูกค้ารู้สึกว่ามีคนช่วยติดตามต่อหากยังมีปัญหา จึงถือว่าสื่อสารได้ดีและเหมาะสมกับสถานการณ์
เงื่อนไขที่ใช้หักคะแนนตามไฟล์:
ไม่เข้ากลุ่มพลาด
ตัวอย่างจากเคส:
“แอดมินยินดีช่วยติดตามและประสานงานให้ครับ”</t>
  </si>
  <si>
    <t>ลูกค้าสอบถามการคืนเงินออเดอร์ (Customer Inquires About Order Refund)</t>
  </si>
  <si>
    <t>ลูกค้าติดต่อเข้ามาเพื่อสอบถามเรื่องการคืนเงิน โดยแอดมินมีการขอข้อมูลเพิ่มเติมเพื่อใช้ตรวจสอบ ได้แก่ หมายเลขออเดอร์และเบอร์โทรศัพท์ที่ลงทะเบียน จากนั้นลูกค้าได้ส่งข้อมูลหมายเลขออเดอร์ 260507-SA-0077 และเบอร์โทรศัพท์เข้ามาให้ครบ</t>
  </si>
  <si>
    <t>https://drive.google.com/open?id=1AC6ggDwv-y3ZQ6-plBRcZ_XqSe8jUdyQ</t>
  </si>
  <si>
    <t>AA234591</t>
  </si>
  <si>
    <t>https://app.oho.chat/business/6805c0f16232119d2a1204b5/smartchat?room=69f4133c18d4d61c9bfbd4f2</t>
  </si>
  <si>
    <t>เคสนี้มีทั้งการทักทายตอนเริ่มแชท และมีการปิดการสนทนาตอนท้ายครบตามมาตรฐาน จึงผ่านในหัวข้อนี้
เงื่อนไขที่ใช้หักคะแนนตามไฟล์:
ไม่เข้ากลุ่มพลาด
ตัวอย่างจากเคส:
“สวัสดีครับ แอดมินอินทนิลยินดีให้บริการครับ”
“หากต้องการให้ช่วยเหลือหรือสอบถามเพิ่มเติม สามารถแจ้งแอดมินได้อีกครั้ง”</t>
  </si>
  <si>
    <t>แอดมินตอบกลับอยู่ใน SLA และจากการตรวจสอบเพิ่มเติมพบว่าแอดมินอ้างอิงข้อมูลเอกสารที่ยังขาดจากระบบ operations-portal แล้ว จึงถือว่าการดำเนินการในส่วนการตรวจสอบข้อมูลเป็นไปตาม process
เงื่อนไขที่ใช้หักคะแนนตามไฟล์:
ไม่เข้ากลุ่มพลาด
ตัวอย่างจากเคส:
แอดมินแจ้งรายการเอกสารที่ยังขาดให้ไรเดอร์อัปโหลดเพิ่มเติม โดยข้อมูลสอดคล้องกับสถานะในระบบ</t>
  </si>
  <si>
    <t>จากการตรวจสอบเพิ่มเติมพบว่าแอดมินแจ้งข้อมูลเอกสารที่ยังขาดถูกต้องแล้ว โดยอ้างอิงจากระบบ operations-portal จึงถือว่าคำตอบถูกต้องและสอดคล้องกับข้อมูลในระบบ
เงื่อนไขที่ใช้หักคะแนนตามไฟล์:
ไม่เข้ากลุ่มพลาด
ตัวอย่างจากเคส:
แอดมินแจ้งรายการเอกสารที่ต้องอัปโหลดเพิ่มเติม ซึ่งตรงกับข้อมูลที่ตรวจพบในระบบ</t>
  </si>
  <si>
    <t>แม้แอดมินจะแจ้งข้อมูลเอกสารที่ยังขาดได้ถูกต้องแล้ว แต่คำตอบยังไม่ครบ เพราะไม่ได้แจ้งต่อว่า หากพี่ไรเดอร์อัปโหลดเอกสารครบแล้ว สามารถแจ้งกลับมาที่แอดมินได้อีกครั้งเพื่อตรวจสอบต่อ หรือเพื่อพิจารณาอนุมัติบัญชี และหากได้รับการอนุมัติแล้ว จะได้รับ SMS ยืนยันผลการสมัคร
เงื่อนไขที่ใช้หักคะแนนตามไฟล์:
เข้ากลุ่ม พลาดเล็กน้อยถึงปานกลาง
ตัวอย่างจากเคส:
แอดมินแจ้งเฉพาะรายการเอกสารที่ต้องอัปโหลด แต่ยังไม่ได้บอกขั้นตอนหลังจากอัปโหลดเอกสารครบ
ตัวอย่างที่ถูกต้องมากขึ้น:
“หากพี่ไรเดอร์อัปโหลดเอกสารครบแล้ว สามารถแจ้งกลับมาที่แอดมินได้อีกครั้งนะครับ เพื่อให้ตรวจสอบและพิจารณาอนุมัติบัญชีต่อครับ และหากได้รับการอนุมัติแล้ว จะมี SMS แจ้งยืนยันผลการสมัครครับ”</t>
  </si>
  <si>
    <t>แอดมินอธิบายรายการเอกสารที่ต้องใช้ได้เป็นข้อ ๆ ชัดเจน แต่ขั้นตอนยังไม่ครบในช่วงหลังจากไรเดอร์อัปโหลดเอกสารเสร็จแล้ว เพราะยังไม่ได้บอกว่าจะต้องแจ้งกลับมาเพื่อตรวจสอบต่อ และยังไม่ได้แจ้งเรื่องการรับ SMS ยืนยันผลการสมัคร
เงื่อนไขที่ใช้หักคะแนนตามไฟล์:
เข้ากลุ่ม พลาดเล็กน้อย
ตัวอย่างจากเคส:
มีการแจ้งรายการเอกสารและลิงก์ตัวอย่างเอกสาร แต่ยังไม่มีขั้นตอนหลังจากอัปโหลดเอกสารครบ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และหากได้รับการอนุมัติแล้ว จะมี SMS แจ้งผลการสมัครครับ”</t>
  </si>
  <si>
    <t>แอดมินช่วยได้ค่อนข้างตรงจุด เพราะมีการแจ้งข้อมูลเอกสารที่ยังขาดได้ถูกต้องตามข้อมูลในระบบ ทำให้ไรเดอร์รู้ว่าต้องดำเนินการอะไรต่อ จุดที่ยังขาดคือยังไม่ได้บอกขั้นตอนต่อหลังจากอัปโหลดเอกสารครบแล้วให้ชัด
เงื่อนไขที่ใช้หักคะแนนตามไฟล์:
เข้ากลุ่ม พลาดเล็กน้อย
ตัวอย่างจากเคส:
แอดมินแจ้งรายการเอกสารที่ยังขาดให้ไรเดอร์อัปโหลดเพิ่มเติมได้ถูกต้อง
ตัวอย่างที่ถูกต้องมากขึ้น:
“หลังจากพี่ไรเดอร์อัปโหลดเอกสารครบแล้ว รบกวนแจ้งกลับมาที่แอดมินอีกครั้งนะครับ เพื่อให้ตรวจสอบต่อ และหากผ่านการอนุมัติจะได้รับ SMS แจ้งผลครับ”</t>
  </si>
  <si>
    <t>แอดมินให้ข้อมูลเอกสารที่ยังขาดได้ถูกต้อง แต่การแจ้งขั้นตอนถัดไปยังไม่ครบถ้วน เนื่องจากไม่ได้แจ้งพี่ไรเดอร์ว่า หากอัปโหลดเอกสารครบแล้วให้ติดต่อกลับมาอีกครั้งเพื่อตรวจสอบต่อ หรือหากการสมัครได้รับอนุมัติแล้วจะมี SMS แจ้งยืนยันผล
เงื่อนไขที่ใช้หักคะแนนตามไฟล์:
เข้ากลุ่ม พลาดปานกลาง
ตัวอย่างจากเคส:
แอดมินปิดท้ายว่าสามารถแจ้งกลับมาได้อีก หากต้องการความช่วยเหลือเพิ่มเติม แต่ยังไม่ได้บอกขั้นตอนถัดไปแบบตรงเคส
ตัวอย่างที่ถูกต้องมากขึ้น:
“หากพี่ไรเดอร์อัปโหลดเอกสารครบแล้ว รบกวนแจ้งกลับมาที่แอดมินอีกครั้งนะครับ เพื่อให้ตรวจสอบและพิจารณาอนุมัติบัญชีต่อครับ และหากได้รับการอนุมัติแล้ว จะมี SMS แจ้งผลให้ทราบครับ”</t>
  </si>
  <si>
    <t>ข้อความอ่านง่าย แยกข้อมูลเป็นข้อ ทำให้ตามได้ง่ายและเข้าใจไม่ยาก
เงื่อนไขที่ใช้หักคะแนนตามไฟล์:
ไม่เข้ากลุ่มพลาด</t>
  </si>
  <si>
    <t>ภาษาที่ใช้สุภาพและเข้าใจง่าย มีการแยกประเด็นชัดเจน 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</si>
  <si>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ทำให้พี่ไรเดอร์รับข้อมูลได้ง่าย และรู้สึกว่าสามารถสอบถามเพิ่มเติมได้
เงื่อนไขที่ใช้หักคะแนนตามไฟล์:
ไม่เข้ากลุ่มพลาด
ตัวอย่างจากเคส:
แอดมินอธิบายข้อมูลและปิดท้ายว่าสามารถแจ้งกลับมาได้อีก หากต้องการความช่วยเหลือเพิ่มเติม</t>
  </si>
  <si>
    <t>ไรเดอร์สอบถามปัญหาการลงตารางฝึกอบรม (Rider Inquires About Training Schedule Registration Issue)</t>
  </si>
  <si>
    <t>พี่ไรเดอร์ติดต่อเข้ามาโดยเริ่มต้นเคสจากการส่งรูปภาพหน้าจอแจ้งเตือนในแอป ซึ่งระบุว่าตารางฝึกอบรมเต็มแล้ว จึงเป็นเคสเกี่ยวกับการลงตารางฝึกอบรมของไรเดอร์</t>
  </si>
  <si>
    <t>https://drive.google.com/open?id=1spVarHn27GcruE4VWjkHI0fgcHFVlQqH</t>
  </si>
  <si>
    <t>AA235249</t>
  </si>
  <si>
    <t>https://app.oho.chat/business/6805c0f16232119d2a1204b5/smartchat?room=69fefe825df1c9351aec3960</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</si>
  <si>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t>
  </si>
  <si>
    <t>แอดมินตรวจสอบเอกสารตามขั้นตอนและขอข้อมูลเพิ่มเติมเท่าที่จำเป็นต่อการเปลี่ยนแปลงบัญชีรับเงิน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</si>
  <si>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คือรับเรื่อง ตรวจเอกสาร แจ้งจุดที่ต้องแก้ไข รับเอกสารเพิ่มเติม แล้วส่งต่อให้ทีมที่เกี่ยวข้อง
เงื่อนไขที่ใช้หักคะแนนตามไฟล์:
ไม่เข้ากลุ่มพลาด
ตัวอย่างจากเคส:
แอดมินแจ้งว่าเอกสารยังไม่ครบ ต้องเพิ่มข้อความในสำเนาบัตรประชาชนก่อน จากนั้นเมื่อเอกสารถูกต้องแล้วจึงส่งเรื่องต่อ</t>
  </si>
  <si>
    <t>แอดมินแจ้งข้อมูลถูกต้องทั้งในส่วนเอกสารที่ต้องใช้ การแก้ไขเอกสารให้ครบก่อนส่งเรื่อง ระยะเวลาดำเนินการ และรายละเอียดรอบโอนของบัญชีต่างธนาคาร จึงถือว่าคำตอบถูกต้อง
เงื่อนไขที่ใช้หักคะแนนตามไฟล์:
ไม่เข้ากลุ่มพลาด
ตัวอย่างจากเคส:
“ต้องรบกวนเขียนลงไปในสำเนาบัตรประชาชนเพิ่มเติมครับ ...”
“ใช้ระยะเวลาในการดำเนินการ 3-5 วันทำการนะครับ”</t>
  </si>
  <si>
    <t>แอดมินแจ้งข้อมูลได้ครบ ทั้งเรื่องเอกสารที่ต้องใช้ จุดที่ต้องแก้ไข ระยะเวลาดำเนินการ และข้อมูลรอบโอนของบัญชีต่างธนาคาร อีกทั้งมีการส่งเรื่องต่อให้ทีมที่เกี่ยวข้องเรียบร้อยแล้ว จึงถือว่าคำตอบครบถ้วน
เงื่อนไขที่ใช้หักคะแนนตามไฟล์:
ไม่เข้ากลุ่มพลาด
ตัวอย่างจากเคส:
แอดมินตรวจเอกสาร แจ้งให้แก้ไข รับข้อมูลเพิ่มเติม แล้วแจ้งต่อว่าดำเนินการส่งเรื่องให้เรียบร้อย พร้อมแจ้งระยะเวลา 3–5 วันทำการ</t>
  </si>
  <si>
    <t>แอดมินอธิบายขั้นตอนค่อนข้างชัดเจน ตั้งแต่การเตรียมเอกสาร การแก้ไขเอกสาร การส่งเรื่อง และระยะเวลาดำเนินการ อีกทั้งมีการเปิดเคสในระบบ Support Center หมายเลข #3326 เพื่อดำเนินการเปลี่ยนแปลงข้อมูลร้านค้าด้วย จึงถือว่าขั้นตอนชัดเจนและตรวจสอบต่อได้
เงื่อนไขที่ใช้หักคะแนนตามไฟล์:
ไม่เข้ากลุ่มพลาด
ตัวอย่างจากเคส:
มีการแจ้งสิ่งที่ต้องแก้ในสำเนาบัตรประชาชน และต่อมามีการแจ้งว่าดำเนินการส่งเรื่องให้ทีมที่เกี่ยวข้องแล้ว</t>
  </si>
  <si>
    <t>แอดมินช่วยได้ตรงจุด เพราะไม่ได้รีบส่งเรื่องจากเอกสารที่ยังไม่ครบ แต่ตรวจเอกสารก่อน แจ้งให้ร้านค้าแก้ไขจุดที่ขาด แล้วเมื่อเอกสารถูกต้องจึงส่งต่อให้ทีมที่เกี่ยวข้อง พร้อมเปิดเคสในระบบเพื่อดำเนินการต่อ ถือว่าแก้ปัญหาได้ตรงจุดและครบขั้นตอน
เงื่อนไขที่ใช้หักคะแนนตามไฟล์:
ไม่เข้ากลุ่มพลาด</t>
  </si>
  <si>
    <t>แอดมินดูแลเคสต่อเนื่องดี มีการรับเรื่อง ตรวจเอกสาร ขอให้แก้ไขเอกสาร รับเอกสารเพิ่มเติม และส่งเรื่องให้ทีมที่เกี่ยวข้องต่อ พร้อมแจ้งระยะเวลาการดำเนินการ 3–5 วันทำการ รวมถึงมีการเปิดเคสในระบบ Support Center #3326 ถือว่ามี ownership และการแจ้ง next step ครบถ้วน
เงื่อนไขที่ใช้หักคะแนนตามไฟล์:
ไม่เข้ากลุ่มพลาด
ตัวอย่างจากเคส:
“ดำเนินการส่งเรื่องให้กับทางทีมที่เกี่ยวข้องให้นะครับ ใช้ระยะเวลาในการดำเนินการ 3-5 วันทำการนะครับ”</t>
  </si>
  <si>
    <t>ภาษาที่ใช้สุภาพ เข้าใจง่าย และไม่พบคำสะกดผิดที่มีผลต่อความเข้าใจจากข้อความของแอดมินในเคสนี้
เงื่อนไขที่ใช้หักคะแนนตามไฟล์:
ไม่เข้ากลุ่มพลาด</t>
  </si>
  <si>
    <t>น้ำเสียงของแอดมินสุภาพและเหมาะสมตลอดการสนทนา แม้จะต้องขอให้ร้านค้าแก้ไขเอกสารเพิ่มเติมก็ยังแจ้งอย่างเรียบร้อย และมีการขออภัยประกอบ ทำให้การสื่อสารดูเป็นมืออาชีพและไม่ทำให้ร้านค้ารู้สึกถูกตำหนิ
เงื่อนไขที่ใช้หักคะแนนตามไฟล์:
ไม่เข้ากลุ่มพลาด
ตัวอย่างจากเคส:
“ขออภัยด้วยครับ ต้องรบกวนเขียนลงไปในสำเนาบัตรประชาชนเพิ่มเติมครับ ...”</t>
  </si>
  <si>
    <t>ร้านค้าขอเปลี่ยนแปลงบัญชีรับเงิน (Merchant Requests Payout Bank Account Change)</t>
  </si>
  <si>
    <t>ร้านค้าติดต่อเข้ามาแจ้งว่าต้องการเปลี่ยนบัญชีรับเงิน จากเดิมธนาคารไทยพาณิชย์เป็นธนาคารกสิกรไทย พร้อมส่งเอกสารประกอบเข้ามา ได้แก่ สำเนาบัตรประชาชน สำเนาหน้าบัญชีธนาคารใหม่ และข้อมูลร้านค้าเพิ่มเติม เช่น ชื่อร้าน เบอร์โทร และรหัสร้านค้า</t>
  </si>
  <si>
    <t>https://drive.google.com/open?id=1dWu8CeFT-q8hWolRaIaauOPotyqwlZ_J</t>
  </si>
  <si>
    <t>AA235439</t>
  </si>
  <si>
    <t>https://app.oho.chat/business/6805c0f16232119d2a1204b5/smartchat?room=68ba65df0a2a936d8f490c21</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</si>
  <si>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แอดมินขนมต้ม ยินดีให้บริการ”
“ขับขี่ปลอดภัย แอดมินขนมต้มยินดีให้บริการครับ”</t>
  </si>
  <si>
    <t>แอดมินตอบกลับอยู่ใน SLA และมีการทำงานตามขั้นตอน คือรับเรื่อง ตรวจสอบ สอบถามข้อมูลเพิ่มเติม และดำเนินการยกเลิกออเดอร์หลังยืนยันข้อมูลครบแล้ว
เงื่อนไขที่ใช้หักคะแนนตามไฟล์:
ไม่เข้ากลุ่มพลาด
ตัวอย่างจากเคส:
แอดมินตรวจสอบออเดอร์ก่อน จากนั้นสอบถามข้อมูลเพิ่มเรื่องการติดต่อร้านและเบอร์ร้าน ก่อนดำเนินการยกเลิก</t>
  </si>
  <si>
    <t>แอดมินตอบตรงกับปัญหาที่พี่ไรเดอร์แจ้ง และแจ้งผลถูกต้องว่าได้ดำเนินการยกเลิกออเดอร์เรียบร้อยแล้ว จึงถือว่าคำตอบถูกต้อง
เงื่อนไขที่ใช้หักคะแนนตามไฟล์:
ไม่เข้ากลุ่มพลาด
ตัวอย่างจากเคส:
“ดำเนินการยกเลิกออเดอร์เรียบร้อยครับ”</t>
  </si>
  <si>
    <t>แอดมินแจ้งผลการดำเนินการได้ค่อนข้างครบ และมีการสอบถามข้อมูลเพิ่มเติมก่อนยกเลิกออเดอร์ ทำให้พี่ไรเดอร์เข้าใจสถานะของงานมากขึ้น จุดที่ยังสามารถเพิ่มได้คือการสรุปในแชทให้ชัดอีกครั้งว่าออเดอร์นี้ยกเลิกเนื่องจากร้านค้าวัตถุดิบหมด หลังจากโทรยืนยันกับร้านค้าแล้ว จะช่วยให้พี่ไรเดอร์เข้าใจสาเหตุได้ชัดเจนขึ้น
เงื่อนไขที่ใช้หักคะแนนตามไฟล์:
เข้ากลุ่ม พลาดเล็กน้อย
ตัวอย่างจากเคส:
แอดมินแจ้งว่ายกเลิกออเดอร์เรียบร้อยแล้ว แต่ไม่ได้พิมพ์สรุปในแชทว่ามีการโทรยืนยันกับร้านค้าและร้านค้าวัตถุดิบหมดจริง
ตัวอย่างที่ถูกต้องมากขึ้น:
“แอดมินได้โทรยืนยันกับร้านค้าแล้วนะครับ ร้านค้าแจ้งว่าวัตถุดิบหมดจริง จึงดำเนินการยกเลิกออเดอร์เรียบร้อยครับ”</t>
  </si>
  <si>
    <t>แอดมินแจ้งขั้นตอนค่อนข้างชัด มีการอ้างอิงหมายเลขออเดอร์ สอบถามข้อมูลเพิ่มเติม และจากข้อมูลเพิ่มเติมพบว่ามีการโทรสอบถามร้านค้าก่อนยกเลิกเพื่อยืนยันวัตถุดิบหมดจริง จึงถือว่าขั้นตอนตรวจสอบชัดเจนและรอบคอบ
เงื่อนไขที่ใช้หักคะแนนตามไฟล์:
ไม่เข้ากลุ่มพลาด
ตัวอย่างจากเคส:
“ขออนุญาตตรวจสอบออเดอร์ 260510-SC-0987 รบกวนรอสักครู่ครับ”</t>
  </si>
  <si>
    <t>แอดมินช่วยได้ตรงจุด เพราะมีการสอบถามข้อมูลเพิ่มและโทรยืนยันกับร้านค้าก่อนยกเลิกออเดอร์ ทำให้การดำเนินการรอบคอบมากขึ้น
เงื่อนไขที่ใช้หักคะแนนตามไฟล์:
ไม่เข้ากลุ่มพลาด
ตัวอย่างจากเคส:
แอดมินสอบถามเพิ่มเรื่องการติดต่อร้าน ขอเบอร์ร้าน และมีการโทรยืนยันกับร้านค้าก่อนดำเนินการยกเลิก</t>
  </si>
  <si>
    <t>แอดมินดูแลเคสได้ต่อเนื่อง มีการตรวจสอบ สอบถามข้อมูลเพิ่มเติม และโทรยืนยันกับร้านค้าก่อนดำเนินการยกเลิกออเดอร์จนเสร็จ พร้อมสอบถามต่อว่าพี่ไรเดอร์มีปัญหาอื่นเพิ่มเติมหรือไม่ ถือว่ามี ownership ที่ดี จุดที่ยังสามารถเพิ่มได้คือการแจ้งขั้นตอนถัดไปให้ชัดขึ้น เช่น หลังจากนี้สามารถรอรับงานใหม่ได้เลย จะช่วยให้พี่ไรเดอร์เข้าใจมากขึ้น
เงื่อนไขที่ใช้หักคะแนนตามไฟล์:
เข้ากลุ่ม พลาดเล็กน้อย
ตัวอย่างจากเคส:
แอดมินแจ้งผลว่ายกเลิกเรียบร้อยแล้ว และถามว่ามีคำถามเพิ่มเติมหรือไม่
ตัวอย่างที่ถูกต้องมากขึ้น:
“แอดมินได้ยกเลิกออเดอร์เรียบร้อยแล้วครับ หากไม่มีปัญหาเพิ่มเติม พี่ไรเดอร์สามารถรอรับงานใหม่ได้เลยครับ”</t>
  </si>
  <si>
    <t>แอดมินใช้น้ำเสียงสุภาพและเหมาะสมตลอดการสนทนา มีการขออภัยและสอบถามต่อว่าพี่ไรเดอร์มีเรื่องอื่นให้ช่วยหรือไม่ ทำให้การสื่อสารดูใส่ใจ
เงื่อนไขที่ใช้หักคะแนนตามไฟล์:
ไม่เข้ากลุ่มพลาด
ตัวอย่างจากเคส:
“ขออภัยในความไม่สะดวก พี่ไรเดอร์ต้องการสอบถามข้อมูล หรือแจ้งปัญหาอื่นๆเพิ่มเติมหรือไม่ครับ”</t>
  </si>
  <si>
    <t>ร้านค้าวัตถุดิบหมดทำให้ไรเดอร์ต้องยกเลิกออเดอร์ (Rider Requests Order Cancellation Due to Merchant Being Out of Ingredients)</t>
  </si>
  <si>
    <t>พี่ไรเดอร์ติดต่อเข้ามาแจ้งปัญหาออเดอร์ โดยแจ้งว่าร้านค้าของหมด จึงต้องการให้ช่วยตรวจสอบและดำเนินการยกเลิกงาน</t>
  </si>
  <si>
    <t>https://drive.google.com/open?id=1C7i1ky9Qa8GHiI5bM5fwgYa_AAAaaFSC</t>
  </si>
  <si>
    <t>AA235476</t>
  </si>
  <si>
    <t>https://app.oho.chat/business/6805c0f16232119d2a1204b5/smartchat?room=69ffd4d557ea4a8ffc969184</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</si>
  <si>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“Robinhood สวัสดีครับ แอดมินขนมหม้อแกง ยินดีให้บริการครับ”
“แอดมินขออนุญาตจบการสนทนาในครั้งนี้ครับ ...”</t>
  </si>
  <si>
    <t>แอดมินขอข้อมูลเพิ่มเติมเท่าที่จำเป็นต่อการตรวจสอบยอดโอน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</si>
  <si>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คือขอข้อมูลเพิ่มเติมก่อนตรวจสอบ จากนั้นแจ้งผลการตรวจสอบ และให้ข้อมูลต่อเนื่องในคำถามถัดไปเรื่องการเพิ่มสาขา จึงผ่านในหัวข้อนี้
เงื่อนไขที่ใช้หักคะแนนตามไฟล์:
ไม่เข้ากลุ่มพลาด
ตัวอย่างจากเคส:
แอดมินขอข้อมูลร้านค้าก่อนตรวจสอบยอดโอน และเมื่อร้านค้าถามต่อเรื่องเพิ่มสาขา ก็ให้ข้อมูลต่อได้ทันที</t>
  </si>
  <si>
    <t>แอดมินตอบถูกต้องทั้งเรื่องรอบโอนเงินและการเพิ่มสาขาใหม่ โดยอธิบายว่าออเดอร์ที่สำเร็จเวลา 20:18 น. จะเข้ารอบโอนของวันถัดไป และให้ช่องทางที่ใช้เพิ่มสาขาได้ถูกต้อง
เงื่อนไขที่ใช้หักคะแนนตามไฟล์:
ไม่เข้ากลุ่มพลาด
ตัวอย่างจากเคส:
“จากการตรวจสอบออเดอร์ 260509-SB-7692 มีการจัดส่งสำเร็จเวลา 20.18 น. จะรวมเป็นรอบโอนของวันนี้ครับ”
“ร้านค้าสามารถเพิ่มสาขาหรือผู้จัดการสาขาได้ผ่านเว็บไซต์ Merchant Portal ...”</t>
  </si>
  <si>
    <t xml:space="preserve">แอดมินให้ข้อมูลค่อนข้างครบ ทั้งสาเหตุที่เงินยังไม่เข้า เวลาเข้ารอบโอน และข้อมูลเรื่องการเพิ่มสาขาใหม่ 
เงื่อนไขที่ใช้หักคะแนนตามไฟล์:
เข้ากลุ่ม พลาดเล็กน้อย
ตัวอย่างจากเคส:
แอดมินให้ลิงก์ Merchant Portal และวิดีโอวิธีใช้งาน </t>
  </si>
  <si>
    <t>แอดมินอธิบายเรื่องรอบโอนชัดเจน โดยยกเวลา 20:00 น. มาเป็นจุดตัดรอบ ทำให้ร้านค้าเข้าใจได้ง่าย และในคำถามเรื่องเพิ่มสาขาก็มีการให้แหล่งอ้างอิงต่อผ่าน Merchant Portal และวิดีโอประกอบ จึงถือว่าขั้นตอนค่อนข้างชัดเจน
เงื่อนไขที่ใช้หักคะแนนตามไฟล์:
ไม่เข้ากลุ่มพลาด
ตัวอย่างจากเคส:
มีการอธิบายว่าออเดอร์ที่เสร็จสิ้นหลังเวลา 20:00 น. จะเข้าวันถัดไปหลังเวลา 20:00 น. และมีการส่งลิงก์ Merchant Portal เพิ่มเติม</t>
  </si>
  <si>
    <t>แอดมินช่วยได้ตรงจุด เพราะเมื่อร้านค้าสงสัยว่ายอดขายเมื่อวานยังไม่ได้เงินโอน แอดมินมีการตรวจสอบจากข้อมูลออเดอร์จริง แล้วอธิบายให้ชัดว่าสาเหตุเกิดจากออเดอร์เสร็จหลังเวลาตัดรอบ ไม่ใช่เงินหายหรือระบบไม่โอน ทำให้ร้านค้าเข้าใจปัญหาได้ตรงจุด
เงื่อนไขที่ใช้หักคะแนนตามไฟล์:
ไม่เข้ากลุ่มพลาด
ตัวอย่างจากเคส:
แอดมินตรวจสอบออเดอร์ 260509-SB-7692 แล้วอธิบายว่าจัดส่งสำเร็จเวลา 20:18 น. จึงเข้ารอบวันถัดไป</t>
  </si>
  <si>
    <t>แอดมินดูแลเคสต่อเนื่องดี มีการตรวจสอบข้อมูล แจ้งผล พร้อมอธิบายรอบโอนให้ร้านค้าเข้าใจ และเมื่อร้านค้าถามต่อเรื่องการเพิ่มสาขาใหม่ก็ช่วยตอบต่อได้ทันที ถือว่ามี ownership และการแจ้ง next step ค่อนข้างครบ
เงื่อนไขที่ใช้หักคะแนนตามไฟล์:
ไม่เข้ากลุ่มพลาด
ตัวอย่างจากเคส:
แอดมินไม่ได้ตอบแค่เรื่องยอดโอน แต่ช่วยตอบต่อในคำถามเรื่องเพิ่มสาขาใหม่ พร้อมให้ลิงก์ใช้งานต่อ</t>
  </si>
  <si>
    <t>โดยรวมภาษาสุภาพและเข้าใจง่าย แต่ข้อความบางช่วงค่อนข้างยาว โดยเฉพาะตอนอธิบายรอบโอนและส่งลิงก์เพิ่มเติม ถ้าตัดให้สั้นลงหรือแบ่งประเด็นให้กระชับกว่านี้ จะอ่านง่ายขึ้นอีก
เงื่อนไขที่ใช้หักคะแนนตามไฟล์:
เข้ากลุ่ม พลาดเล็กน้อย
ตัวอย่างจากเคส:
ข้อความอธิบายรอบโอนและข้อความเรื่องการเพิ่มสาขามีหลายประเด็นอยู่ในก้อนเดียวกัน
ตัวอย่างที่ถูกต้องมากขึ้น:
ควรสรุปสั้นก่อน เช่น “ออเดอร์นี้เข้ารอบโอนวันถัดไปนะครับ เพราะเสร็จหลัง 20:00 น.” แล้วค่อยอธิบายรายละเอียดเพิ่มเติมต่อ</t>
  </si>
  <si>
    <t>แอดมินใช้น้ำเสียงสุภาพตลอดการสนทนา อธิบายข้อมูลชัดเจน และตอบคำถามร้านค้าได้ต่อเนื่อง ทำให้ภาพรวมการดูแลดูดีและเป็นกันเอง
เงื่อนไขที่ใช้หักคะแนนตามไฟล์:
ไม่เข้ากลุ่มพลาด
ตัวอย่างจากเคส:
แอดมินมีการขอบคุณสำหรับข้อมูล และอธิบายเพิ่มเติมให้ต่อเนื่องในทุกคำถามของร้านค้า</t>
  </si>
  <si>
    <t>ร้านค้าสอบถามยอดเงินโอนและการเพิ่มสาขาใหม่ (Merchant Inquires About Payout Status and New Branch Addition)</t>
  </si>
  <si>
    <t>ร้านค้าติดต่อเข้ามาสอบถามว่ายอดขายเมื่อวานยังไม่ได้รับเงินโอน โดยแอดมินมีการขอข้อมูลเพิ่มเติมเพื่อใช้ในการตรวจสอบ เช่น ชื่อร้าน เบอร์โทร รหัสร้าน และข้อมูลเจ้าของกิจการ จากนั้นร้านค้าได้ส่งข้อมูลเพิ่มเติม รวมถึงหมายเลขออเดอร์ที่เกี่ยวข้องเข้ามา</t>
  </si>
  <si>
    <t>https://drive.google.com/open?id=1lB5Cwe9nnFUtreRJXsytVG2jWIB2LdgN</t>
  </si>
  <si>
    <t>AA235682</t>
  </si>
  <si>
    <t>https://app.oho.chat/business/6805c0f16232119d2a1204b5/smartchat?room=6a006a1d51be04dd7225f735</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</si>
  <si>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“หากได้รับข้อมูลครบถ้วนแล้ว แอดมินขออนุญาตจบการสนทนานะคะ...”</t>
  </si>
  <si>
    <t>แอดมินขอข้อมูลเพิ่มเติมเท่าที่จำเป็นต่อการตรวจสอบ และไม่พบการเปิดเผยข้อมูลส่วนบุคคลเกินความจำเป็น รวมถึงไม่พบการให้ข้อมูลที่ขัดกับนโยบาย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</si>
  <si>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คือขอเลขออเดอร์ ตรวจสอบ ติดต่อร้านค้าเพื่อยืนยันการยกเลิก เปิดเคสในระบบ และดำเนินการยกเลิกให้ลูกค้า
เงื่อนไขที่ใช้หักคะแนนตามไฟล์:
ไม่เข้ากลุ่มพลาด</t>
  </si>
  <si>
    <t>แอดมินตอบตรงกับปัญหาที่ลูกค้าแจ้ง และแจ้งผลถูกต้องว่ายกเลิกออเดอร์เรียบร้อยแล้ว พร้อมแจ้งว่าระบบจะคืนเงินภายใน 1 วันทำการ จึงถือว่าคำตอบถูกต้อง
เงื่อนไขที่ใช้หักคะแนนตามไฟล์:
ไม่เข้ากลุ่มพลาด
ตัวอย่างจากเคส:
“แอดมินได้ยกเลิกคำสั่งซื้อหมายเลข 260510-SC-5139 เรียบร้อยแล้ว ระบบจะคืนเงินภายใน 1 วันทำการค่ะ”</t>
  </si>
  <si>
    <t>แอดมินแจ้งผลการยกเลิกและระยะเวลาคืนเงินได้ครบพอสมควร ทำให้ลูกค้าเข้าใจสถานะของออเดอร์ได้แล้ว จุดที่ยังเพิ่มได้อีกนิดคืออาจแจ้งในแชทให้ชัดอีกครั้งว่าได้ตรวจสอบกับร้านค้าแล้วและร้านค้ายืนยันให้ยกเลิกได้ จะทำให้คำตอบครบขึ้น
เงื่อนไขที่ใช้หักคะแนนตามไฟล์:
เข้ากลุ่ม พลาดเล็กน้อย
ตัวอย่างจากเคส:
แอดมินแจ้งผลการยกเลิกและระยะเวลาคืนเงิน แต่ไม่ได้พิมพ์สรุปในแชทว่ามีการยืนยันกับร้านค้าก่อน
ตัวอย่างที่ถูกต้องมากขึ้น:
“แอดมินได้ตรวจสอบกับร้านค้าแล้วนะคะ ร้านค้ายืนยันให้ยกเลิกได้ และแอดมินได้ยกเลิกคำสั่งซื้อเรียบร้อยแล้ว ระบบจะคืนเงินภายใน 1 วันทำการค่ะ”</t>
  </si>
  <si>
    <t>แอดมินแจ้งขั้นตอนค่อนข้างชัด มีการขอเลขออเดอร์ก่อนตรวจสอบ และจากข้อมูลเพิ่มเติมพบว่ามีการติดต่อร้านค้าเพื่อยืนยันการยกเลิก รวมถึงเปิดเคสในระบบ #3371 ก่อนดำเนินการ จึงถือว่าขั้นตอนตรวจสอบชัดเจนและรอบคอบ
เงื่อนไขที่ใช้หักคะแนนตามไฟล์:
ไม่เข้ากลุ่มพลาด</t>
  </si>
  <si>
    <t>แอดมินจัดการเคสได้เหมาะสม เพราะมีการเช็กกับร้านค้าก่อนว่ายืนยันให้ยกเลิกจริง แล้วจึงยกเลิกออเดอร์ให้ลูกค้าเรียบร้อย
เงื่อนไขที่ใช้หักคะแนนตามไฟล์:
ไม่เข้ากลุ่มพลาด
ตัวอย่างจากเคส:
แอดมินไม่ได้ยกเลิกทันทีจากข้อมูลในแชท แต่มีการติดต่อร้านค้าเพื่อยืนยันก่อนดำเนินการ</t>
  </si>
  <si>
    <t>แอดมินดูแลเคสได้ต่อเนื่องดี มีการตรวจสอบ ติดต่อร้านค้า เปิดเคส และยกเลิกให้จนเสร็จ พร้อมแจ้งคืนเงินภายใน 1 วันทำการ ถือว่ามี ownership ที่ดี โดยจุดที่ยังเพิ่มได้คือแจ้ง next step เพิ่มว่า หากยังไม่ได้รับเงินคืนภายในกำหนด ลูกค้าสามารถติดต่อกลับมาได้
เงื่อนไขที่ใช้หักคะแนนตามไฟล์:
เข้ากลุ่ม พลาดเล็กน้อย
ตัวอย่างจากเคส:
แอดมินแจ้งผลยกเลิกและระยะเวลาคืนเงิน แต่ยังไม่ได้บอกต่อว่าหากเงินยังไม่เข้าจะให้ลูกค้าทำอย่างไรต่อ
ตัวอย่างที่ถูกต้องมากขึ้น:
“แอดมินได้ยกเลิกคำสั่งซื้อเรียบร้อยแล้วนะคะ ระบบจะคืนเงินภายใน 1 วันทำการ หากยังไม่ได้รับเงินคืนภายในกำหนดสามารถติดต่อกลับมาให้แอดมินตรวจสอบเพิ่มเติมได้ค่ะ”</t>
  </si>
  <si>
    <t>ภาษาที่ใช้สุภาพ กระชับ และเข้าใจง่าย ไม่พบคำสะกดผิดที่มีผลต่อความเข้าใจในเคสนี้
เงื่อนไขที่ใช้หักคะแนนตามไฟล์:
ไม่เข้ากลุ่มพลาด</t>
  </si>
  <si>
    <t>น้ำเสียงของแอดมินสุภาพและเหมาะสมตลอดการสนทนา มีการขออภัยในความไม่สะดวก และปิดเคสอย่างเรียบร้อย ทำให้ลูกค้ารับข้อมูลได้ง่ายและรู้สึกว่ามีการดูแลต่อเนื่อง
เงื่อนไขที่ใช้หักคะแนนตามไฟล์:
ไม่เข้ากลุ่มพลาด
ตัวอย่างจากเคส:
“ขออภัยในความไม่สะดวกที่เกิดขึ้นมา ณ ที่นี้ด้วยนะคะ”</t>
  </si>
  <si>
    <t>ลูกค้าขอยกเลิกออเดอร์ก่อนการจัดส่ง (Customer Requests Order Cancellation Before Delivery)</t>
  </si>
  <si>
    <t>ลูกค้าติดต่อเข้ามาแจ้งว่าร้านค้าแจ้งให้เพิ่มเงิน จึงต้องการยกเลิกออเดอร์ แต่ไม่สามารถกดยกเลิกเองได้ จึงขอให้แอดมินช่วยดำเนินการ</t>
  </si>
  <si>
    <t>AA235710</t>
  </si>
  <si>
    <t>https://app.oho.chat/business/6805c0f16232119d2a1204b5/smartchat?room=682de7c460fca40c430dac32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</si>
  <si>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“สวัสดีค่ะ แอดมินบัวลอยยินดีให้บริการ แอดมินดำเนินการตรวจสอบให้สักครู่ค่ะ”
“ขอบคุณที่ใช้บริการ Robinhood แอดมินบัวลอยยินดีให้บริการค่ะ”</t>
  </si>
  <si>
    <t>แอดมินสอบถามและให้ข้อมูลเท่าที่จำเป็นต่อการตรวจสอบ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</si>
  <si>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และมีการทำงานตามขั้นตอน คือรับเรื่อง สอบถามข้อมูลเพิ่มเติม ตรวจสอบกับร้านค้า แล้วจึงดำเนินการยกเลิกออเดอร์และปิดงานให้ไรเดอร์ จึงผ่านในหัวข้อนี้
เงื่อนไขที่ใช้หักคะแนนตามไฟล์:
ไม่เข้ากลุ่มพลาด
ตัวอย่างจากเคส:
แอดมินสอบถามว่าพี่ไรเดอร์ได้แจ้งลูกค้าทราบแล้วหรือไม่ และจากข้อมูลเพิ่มเติมพบว่ามีการโทรแจ้งร้านค้าก่อนยกเลิกออเดอร์</t>
  </si>
  <si>
    <t>แอดมินตอบตรงกับปัญหาที่พี่ไรเดอร์แจ้ง และแจ้งผลถูกต้องว่าได้ดำเนินการยกเลิกออเดอร์ 260510-SC-5046 และปิดร้านในระบบไว้เรียบร้อยแล้ว จึงถือว่าคำตอบถูกต้อง
เงื่อนไขที่ใช้หักคะแนนตามไฟล์:
ไม่เข้ากลุ่มพลาด
ตัวอย่างจากเคส:
“แอดมินได้ดำเนินการยกเลิกออเดอร์ 260510-SC-5046 และปิดร้านในระบบไว้เรียบร้อยแล้วค่ะ”</t>
  </si>
  <si>
    <t>แอดมินแจ้งผลการดำเนินการได้ค่อนข้างครบ เพราะบอกทั้งการยกเลิกออเดอร์และการปิดร้านในระบบแล้ว จุดที่ยังเพิ่มได้อีกนิดคืออาจแจ้งให้พี่ไรเดอร์ทราบชัดอีกครั้งว่าได้ตรวจสอบและคุยกับร้านค้าแล้ว ร้านค้ารับทราบการยกเลิกเรียบร้อย จะทำให้คำตอบครบขึ้น
เงื่อนไขที่ใช้หักคะแนนตามไฟล์:
เข้ากลุ่ม พลาดเล็กน้อย
ตัวอย่างจากเคส:
แอดมินแจ้งผลยกเลิกและปิดร้านแล้ว แต่ไม่ได้พิมพ์สรุปในแชทว่ามีการโทรคุยกับร้านค้าก่อน
ตัวอย่างที่ถูกต้องมากขึ้น:
“แอดมินได้ติดต่อร้านค้าเพื่อยืนยันการยกเลิกแล้วนะคะ ร้านค้ารับทราบเรียบร้อย และแอดมินได้ยกเลิกออเดอร์พร้อมปิดงานในระบบให้แล้วค่ะ”</t>
  </si>
  <si>
    <t>แอดมินแจ้งขั้นตอนค่อนข้างชัด มีการสอบถามข้อมูลเพิ่มเติมก่อน และจากข้อมูลเพิ่มเติมพบว่ามีการโทรแจ้งร้านค้าเพื่อยืนยันการยกเลิกก่อนดำเนินการ จึงถือว่าขั้นตอนตรวจสอบชัดเจนและรอบคอบ
เงื่อนไขที่ใช้หักคะแนนตามไฟล์:
ไม่เข้ากลุ่มพลาด
ตัวอย่างจากเคส:
มีการถามก่อนว่าพี่ไรเดอร์แจ้งลูกค้าทราบแล้วหรือยัง และมีการยืนยันกับร้านค้าก่อนยกเลิก
ตัวอย่างที่ถูกต้องมากขึ้น:
รูปแบบการอธิบายในเคสนี้ถือว่าชัดเจนแล้ว</t>
  </si>
  <si>
    <t>แอดมินช่วยได้ตรงจุด เพราะเมื่อพี่ไรเดอร์แจ้งว่าร้านไม่ขายผ่านแอปแล้ว แอดมินมีการตรวจสอบและโทรแจ้งร้านค้าเพื่อขอยกเลิกออเดอร์ก่อน โดยร้านค้ารับทราบ แล้วจึงดำเนินการยกเลิกงานให้กับไรเดอร์ในระบบเรียบร้อย ถือว่าแก้ปัญหาได้ตรงจุดและครบขั้นตอน
เงื่อนไขที่ใช้หักคะแนนตามไฟล์:
ไม่เข้ากลุ่มพลาด
ตัวอย่างจากเคส:
แอดมินไม่ได้ยกเลิกจากข้อมูลในแชทอย่างเดียว แต่มีการคุยกับร้านค้าก่อนดำเนินการ</t>
  </si>
  <si>
    <t>แอดมินดูแลเคสต่อเนื่องดี มีการตรวจสอบกับร้านค้าและดำเนินการยกเลิกงานให้ไรเดอร์จนเสร็จ ถือว่ามี ownership ที่ดี จุดที่ยังเพิ่มได้อีกนิดคืออาจแจ้ง next step เพิ่มว่า หลังจากนี้พี่ไรเดอร์สามารถรอรับงานใหม่ได้เลย จะทำให้คำตอบครบขึ้นอีก
เงื่อนไขที่ใช้หักคะแนนตามไฟล์:
เข้ากลุ่ม พลาดเล็กน้อย
ตัวอย่างจากเคส:
แอดมินแจ้งผลการยกเลิกเรียบร้อยแล้ว แต่ยังไม่ได้บอกต่อว่าหลังจากนี้ไรเดอร์สามารถรอรับงานใหม่ได้หรือไม่
ตัวอย่างที่ถูกต้องมากขึ้น:
“แอดมินได้ยกเลิกงานให้เรียบร้อยแล้วนะคะ หากไม่มีปัญหาเพิ่มเติม พี่ไรเดอร์สามารถรอรับงานใหม่ได้เลยค่ะ”</t>
  </si>
  <si>
    <t>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“ขออภัยในความไม่สะดวกที่เกิดขึ้นมา ณ ที่นี้ด้วยนะคะ”</t>
  </si>
  <si>
    <t>ไรเดอร์แจ้งร้านค้าไม่เข้าร่วมกับแอปและขอยกเลิกออเดอร์ (Rider Reports Merchant No Longer Participating in the App and Requests Order Cancellation)</t>
  </si>
  <si>
    <t>พี่ไรเดอร์ติดต่อเข้ามาแจ้งว่าเดินทางถึงร้านแล้ว แต่ร้านค้าแจ้งว่าไม่ขายผ่านแอปแล้ว และลบแอปออกไปแล้ว จึงทำให้ไม่สามารถดำเนินการออเดอร์ต่อได้</t>
  </si>
  <si>
    <t>AA235327</t>
  </si>
  <si>
    <t>https://app.oho.chat/business/6805c0f16232119d2a1204b5/smartchat?room=68a488d5618fb9c7ca51a1d2</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</si>
  <si>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แอดมินขนมดาราทอง ยินดีให้บริการครับ 🙏”
“อย่างไรทางแอดมินขออนุญาตจบการสนทนานะครับ...”</t>
  </si>
  <si>
    <t>แอดมินตอบกลับอยู่ใน SLA และแจ้งผลการตรวจสอบให้พี่ไรเดอร์ทราบต่อเนื่อง จึงผ่านในหัวข้อนี้
เงื่อนไขที่ใช้หักคะแนนตามไฟล์:
ไม่เข้ากลุ่มพลาด
ตัวอย่างจากเคส:
แอดมินแจ้งผลการตรวจสอบ และตอบกลับต่อเมื่อพี่ไรเดอร์ถามเพิ่มเติม</t>
  </si>
  <si>
    <t>แอดมินแจ้งผลได้ถูกต้องว่าระบบไม่สามารถเปิดใช้งานบัญชีได้ แต่ยังขาดการแจ้งให้ชัดว่ากรณีนี้ไม่มีขั้นตอนดำเนินการต่อหรือมีช่องทางตรวจสอบเพิ่มเติมหรือไม่
เงื่อนไขที่ใช้หักคะแนนตามไฟล์:
เข้ากลุ่ม พลาดเล็กน้อย
ตัวอย่างจากเคส:
“ทางระบบไม่สามารถดำเนินการเปิดใช้งานบัญชีดังกล่าวให้ได้ครับ”
ตัวอย่างที่ถูกต้องมากขึ้น:
“จากการตรวจสอบ ระบบยังไม่สามารถเปิดใช้งานบัญชีดังกล่าวให้ได้ครับ และในกรณีนี้ไม่สามารถดำเนินการเปิดบัญชีต่อได้ครับ”</t>
  </si>
  <si>
    <t>เมื่อพี่ไรเดอร์ถามต่อว่าต้องทำอย่างไรถึงจะเปิดบัญชีได้ แอดมินยังตอบไม่ครบ เพราะไม่ได้อธิบายให้ชัดว่ากรณีนี้ไม่สามารถเปิดใช้งานบัญชีได้อีก หรือมีแนวทางอื่นให้ดำเนินการหรือไม่ จึงทำให้พี่ไรเดอร์ยังไม่รู้ข้อสรุปของเคสนี้ชัดเจน
เงื่อนไขที่ใช้หักคะแนนตามไฟล์:
เข้ากลุ่ม พลาดปานกลาง
ตัวอย่างจากเคส:
พี่ไรเดอร์ถามว่า “ทำยังไง ถึงจะเปิด” แต่แอดมินตอบเพียงว่าระบบไม่สามารถเปิดได้
ตัวอย่างที่ถูกต้องมากขึ้น:
“กรณีนี้ระบบยังไม่สามารถเปิดใช้งานบัญชีได้ครับ และไม่มีขั้นตอนดำเนินการต่อในส่วนนี้แล้วครับ หากมีการเปลี่ยนแปลงเงื่อนไขหรือมีข้อมูลเพิ่มเติมทางโรบินฮูดจะประชาสัมพันธ์ให้ทราบต่อไปครับ”</t>
  </si>
  <si>
    <t>แอดมินแจ้งผลการตรวจสอบให้พี่ไรเดอร์ทราบแล้วว่าบัญชีไม่สามารถเปิดใช้งานได้ แต่เมื่อพี่ไรเดอร์สอบถามต่อถึงแนวทางดำเนินการ แอดมินยังไม่ได้อธิบายให้ชัดว่ากรณีนี้ไม่สามารถดำเนินการต่อได้เพราะอะไร หรือมีข้อจำกัดใด จึงทำให้คำตอบยังไม่ตอบคำถามของพี่ไรเดอร์ได้ครบถ้วน
เงื่อนไขที่ใช้หักคะแนนตามไฟล์:
เข้ากลุ่ม พลาดเล็กน้อยถึงปานกลาง
ตัวอย่างจากเคส:
มีการแจ้งเพียงว่าไม่สามารถเปิดใช้งานบัญชีได้
ตัวอย่างที่ถูกต้องมากขึ้น:
“จากการตรวจสอบ ระบบไม่สามารถเปิดใช้งานบัญชีดังกล่าวได้ครับ และในกรณีนี้ยังไม่มีขั้นตอนดำเนินการต่อเพิ่มเติมครับ”</t>
  </si>
  <si>
    <t>แอดมินแจ้งผลการตรวจสอบให้พี่ไรเดอร์ทราบแล้วว่าบัญชีไม่สามารถเปิดใช้งานได้ แต่เมื่อพี่ไรเดอร์สอบถามต่อถึงแนวทางแก้ไข แอดมินยังไม่ได้อธิบายให้ชัดเจนว่ากรณีนี้ไม่มีแนวทางดำเนินการต่อ หรือมีข้อจำกัดใดที่ทำให้ไม่สามารถช่วยต่อได้ จึงทำให้คำตอบยังไม่ตอบคำถามของพี่ไรเดอร์ได้ครบถ้วน
เงื่อนไขที่ใช้หักคะแนนตามไฟล์:
เข้ากลุ่ม พลาดปานกลาง
ตัวอย่างจากเคส:
มีการแจ้งผลว่าบัญชีไม่สามารถเปิดใช้งานได้ แต่ไม่ได้ขยายความเมื่อพี่ไรเดอร์ถามต่อ
ตัวอย่างที่ถูกต้องมากขึ้น:
“กรณีนี้ระบบยังไม่สามารถเปิดใช้งานบัญชีได้ครับ และยังไม่มีขั้นตอนดำเนินการต่อเพิ่มเติมในส่วนนี้ครับ จึงไม่สามารถเปิดบัญชีดังกล่าวให้ใช้งานได้ครับ”</t>
  </si>
  <si>
    <t>แอดมินแจ้งผลตรวจสอบแล้ว แต่ยังแจ้ง next step ไม่ครบ เพราะไม่ได้สรุปให้ชัดว่ากรณีนี้ไม่มีแนวทางดำเนินการต่อ หรือไม่มีช่องทางอื่น ก่อนปิดแชท
เงื่อนไขที่ใช้หักคะแนนตามไฟล์:
เข้ากลุ่ม พลาดปานกลางถึงรุนแรง
ตัวอย่างจากเคส:
แอดมินปิดแชทหลังตอบว่าไม่สามารถเปิดใช้งานบัญชีได้ โดยยังไม่ได้สรุป next step ให้ชัด
ตัวอย่างที่ถูกต้องมากขึ้น:
“กรณีนี้ระบบยังไม่สามารถเปิดใช้งานบัญชีดังกล่าวได้ครับ และไม่มีขั้นตอนดำเนินการต่อเพิ่มเติมในส่วนนี้ครับ หากมีข้อมูลหรือเงื่อนไขใหม่เพิ่มเติม แอดมินจะแจ้งให้ทราบครับ”</t>
  </si>
  <si>
    <t>ข้อความอ่านง่าย และจับใจความได้ชัด
เงื่อนไขที่ใช้หักคะแนนตามไฟล์:
ไม่เข้ากลุ่มพลาด</t>
  </si>
  <si>
    <t>น้ำเสียงของแอดมินสุภาพและเหมาะสมตลอดการสนทนา มีการขออภัยในความไม่สะดวก และสื่อสารอย่างเรียบร้อย ทำให้พี่ไรเดอร์รับข้อมูลได้ง่าย
เงื่อนไขที่ใช้หักคะแนนตามไฟล์:
ไม่เข้ากลุ่มพลาด
ตัวอย่างจากเคส:
“แอดมินต้องขออภัยในความไม่สะดวกครับ”</t>
  </si>
  <si>
    <t>ไรเดอร์สอบถามการเปิดใช้งานบัญชี (Rider Inquires About Account Activation)</t>
  </si>
  <si>
    <t>พี่ไรเดอร์ติดต่อเข้ามาสอบถามเรื่องการเปิดใช้งานบัญชี โดยแอดมินแจ้งผลการตรวจสอบว่าบัญชีดังกล่าวมีการกระทำที่ไม่เป็นไปตามข้อกำหนดและเงื่อนไขของบริษัท จึงไม่สามารถดำเนินการเปิดใช้งานบัญชีให้ได้</t>
  </si>
  <si>
    <t>AA235940</t>
  </si>
  <si>
    <t>https://app.oho.chat/business/6805c0f16232119d2a1204b5/smartchat?room=6889a45e574728c3458f443d</t>
  </si>
  <si>
    <t>เคสนี้มีทั้งการทักทายตอนเริ่มแชท และมีการปิดการสนทนาตอนท้ายครบตามมาตรฐาน
เงื่อนไขที่ใช้หักคะแนนตามไฟล์:
ไม่เข้ากลุ่มพลาด
ตัวอย่างจากเคส:
“สวัสดีครับ แอดมินขนมถ้วย ยินดีให้บริการครับ”
“หากได้รับข้อมูลครบถ้วนและไม่มีข้อสอบถามเพิ่มเติมแล้ว แอดมินขออนุญาตปิดแชทนี้นะครับ...”</t>
  </si>
  <si>
    <t>แอดมินใช้ข้อมูลเท่าที่จำเป็นต่อการตรวจสอบออเดอร์และตำแหน่งจัดส่ง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</si>
  <si>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และดำเนินการตามขั้นตอน โดยรับเรื่อง ตรวจสอบออเดอร์ ตรวจสอบระยะทางของจุดจัดส่งใหม่ และให้แนวทางกับพี่ไรเดอร์ว่าหากจัดส่งสำเร็จให้แจ้งแอดมินปิดงานได้
เงื่อนไขที่ใช้หักคะแนนตามไฟล์:
ไม่เข้ากลุ่มพลาด
ตัวอย่างจากเคส:
“จากการตรวจสอบ หมู่บ้านซิตี้เซนส์ มีระยะทางใกล้กว่าจุดเดิมพี่ไรเดอร์สามารถเดินทางไปจัดส่งอาหารและแจ้งให้แอดมินปิดงานให้ได้เลยครับ”</t>
  </si>
  <si>
    <t>คำตอบของแอดมินถูกต้อง เพราะจากแผนที่ที่แนบมา หมู่บ้านซิตี้เซนส์ วัชรพล อยู่ใกล้กว่าจุดเดิมที่ปักไปโลตัส พัฒนาการจริง จึงสามารถให้พี่ไรเดอร์ไปจัดส่งตามหมุดจริงของลูกค้าได้ และไม่จำเป็นต้องยกเลิกออเดอร์
เงื่อนไขที่ใช้หักคะแนนตามไฟล์:
ไม่เข้ากลุ่มพลาด
ตัวอย่างจากเคส:
แอดมินแจ้งว่าจุดใหม่ใกล้กว่าจุดเดิม และส่งพิกัดหมู่บ้านซิตี้เซนส์ให้พี่ไรเดอร์</t>
  </si>
  <si>
    <t>แอดมินแจ้งข้อมูลได้ค่อนข้างครบ ทั้งผลการตรวจสอบ แนวทางให้พี่ไรเดอร์ไปจัดส่ง และส่งพิกัดให้ใช้เดินทางต่อ แต่ยังขาดการทวนข้อมูลสำคัญก่อนให้ดำเนินการต่อ เช่น หมายเลขออเดอร์ จุดเดิมที่ลูกค้าปักผิด และจุดใหม่ที่ลูกค้าแจ้ง เพื่อให้พี่ไรเดอร์มั่นใจว่าแอดมินตรวจสอบออเดอร์และปลายทางถูกต้องก่อนเดินทางไปจัดส่ง
เงื่อนไขที่ใช้หักคะแนนตามไฟล์:
เข้ากลุ่ม พลาดเล็กน้อย
หัก 2 คะแนน
ตัวอย่างจากเคส:
แอดมินให้คำแนะนำให้ไปจัดส่งต่อและส่งพิกัดให้ แต่ไม่ได้ทวนข้อมูลก่อนว่าเป็นออเดอร์ 260511-SC-9070 จุดเดิมคือโลตัส พัฒนาการ และจุดใหม่คือหมู่บ้านซิตี้เซนส์ วัชรพล
ตัวอย่างที่ถูกต้องมากขึ้น:
“ขอทวนข้อมูลนะครับ ออเดอร์ 260511-SC-9070 ลูกค้าแจ้งว่าจุดจัดส่งจริงคือหมู่บ้านซิตี้เซนส์ วัชรพล แต่หมุดเดิมปักไปที่โลตัส พัฒนาการ ถูกต้องไหมครับ จากการตรวจสอบจุดใหม่ใกล้กว่าจุดเดิม พี่ไรเดอร์สามารถไปจัดส่งที่หมุดจริงได้เลยครับ และเมื่อจัดส่งเรียบร้อยแล้วแจ้งแอดมินเพื่อช่วยปิดงานได้ครับ”</t>
  </si>
  <si>
    <t>แอดมินอธิบายขั้นตอนชัดเจน และมีการส่งลิงก์แผนที่พร้อมพิกัดให้พี่ไรเดอร์ ทำให้สามารถนำไปใช้เดินทางต่อได้ทันที
เงื่อนไขที่ใช้หักคะแนนตามไฟล์:
ไม่เข้ากลุ่มพลาด
ตัวอย่างจากเคส:
แอดมินส่งลิงก์ Google Maps และพิกัด “13°51'21.8"N 100°38'44.4"E” พร้อมระบุว่าเป็นหมุดบ้านลูกค้า</t>
  </si>
  <si>
    <t>แอดมินช่วยได้ตรงจุด เพราะพี่ไรเดอร์แจ้งว่าลูกค้าปักหมุดผิดและขอยกเลิก แอดมินไม่ได้ยกเลิกทันที แต่ตรวจสอบก่อนว่าจุดจัดส่งจริงอยู่ใกล้กว่าจุดเดิม จึงแนะนำให้พี่ไรเดอร์ไปจัดส่งแทน พร้อมส่งพิกัดให้ ถือว่าแก้ปัญหาได้เหมาะสม
เงื่อนไขที่ใช้หักคะแนนตามไฟล์:
ไม่เข้ากลุ่มพลาด
ตัวอย่างจากเคส:
จุดเดิมไปโลตัส พัฒนาการประมาณ 26 นาที แต่จุดจริงหมู่บ้านซิตี้เซนส์ประมาณ 6–7 นาที แอดมินจึงแนะนำให้จัดส่งต่อ</t>
  </si>
  <si>
    <t>แอดมินดูแลเคสต่อเนื่องดี มีการตรวจสอบตำแหน่ง ส่งพิกัดให้ และแจ้งว่าหลังจัดส่งสามารถให้แอดมินช่วยปิดงานได้ ถือว่ามี ownership ที่ดี จุดที่ยังเพิ่มได้คือควรทวนข้อมูลสำคัญก่อนให้ไปจัดส่ง และควรย้ำให้ชัดว่าหลังจัดส่งเสร็จให้พี่ไรเดอร์แจ้งกลับมาเพื่อปิดงานในระบบ
เงื่อนไขที่ใช้หักคะแนนตามไฟล์:
เข้ากลุ่ม พลาดเล็กน้อย
หัก 2 คะแนน
ตัวอย่างจากเคส:
“พี่ไรเดอร์สามารถเดินทางไปจัดส่งอาหารและแจ้งให้แอดมินปิดงานให้ได้เลยครับ”
ตัวอย่างที่ถูกต้องมากขึ้น:
“เมื่อจัดส่งเรียบร้อยแล้ว รบกวนพี่ไรเดอร์แจ้งกลับมาอีกครั้งนะครับ แอดมินจะช่วยปิดงานในระบบให้ครับ”</t>
  </si>
  <si>
    <t>น้ำเสียงของแอดมินสุภาพและเหมาะสมตลอดการสนทนา ให้ข้อมูลด้วยท่าทีพร้อมช่วยเหลือ และช่วยลดความกังวลให้พี่ไรเดอร์ได้ดี
เงื่อนไขที่ใช้หักคะแนนตามไฟล์:
ไม่เข้ากลุ่มพลาด
ตัวอย่างจากเคส:
แอดมินแจ้ง “รับทราบครับ” และส่งพิกัดให้พี่ไรเดอร์ใช้เดินทางต่ออย่างสุภาพ</t>
  </si>
  <si>
    <t>ไรเดอร์แจ้งลูกค้าปักหมุดผิดและขอแนวทางจัดส่ง (Rider Reports Incorrect Customer Pin and Requests Delivery Guidance)</t>
  </si>
  <si>
    <t>พี่ไรเดอร์ติดต่อเข้ามาแจ้งว่า ลูกค้าปักหมุดผิด และต้องการขอยกเลิกออเดอร์ โดยให้ข้อมูลว่าออเดอร์คือ 260511-SC-9070 ลูกค้าอยู่หมู่บ้านซิตี้เซนส์ วัชรพล แต่หมุดเดิมปักไปที่โลตัส พัฒนาการ</t>
  </si>
  <si>
    <t>https://drive.google.com/open?id=1jEjJCtNzQKgyqfUqYmEEH9n4W0Ek95IM</t>
  </si>
  <si>
    <t>AA235974</t>
  </si>
  <si>
    <t>https://app.oho.chat/business/6805c0f16232119d2a1204b5/smartchat?room=685ccb8ffed74568ece31898</t>
  </si>
  <si>
    <t>เคสนี้มีการทักทายและปิดการสนทนาครบตามมาตรฐาน ชื่อแอดมินปรากฏมากกว่า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t>
  </si>
  <si>
    <t>เคสนี้เกี่ยวกับการรีเซ็ตรหัสผ่านของร้านค้า ซึ่งเป็นข้อมูลสำคัญ แต่ไม่พบว่าแอดมินยืนยันตัวตนร้านค้าก่อนดำเนินการ เช่น ชื่อ-นามสกุลเจ้าของกิจการ และเลข 5 หลักสุดท้ายของบัตรประชาชน การแจ้งรหัสผ่านผ่านช่องทางแชทสามารถทำได้ในบางกรณี แต่ควรทำหลังจากตรวจสอบและยืนยันตัวตนครบก่อน จึงต้องหักคะแนนในหัวข้อนี้
เงื่อนไขที่ใช้หักคะแนนตามไฟล์:
พลาดปานกลาง
หัก 5 คะแนน
ตัวอย่างจากเคส:
แอดมินแจ้งอีเมลและรหัสผ่านใหม่ให้ร้านค้าในแชท แต่ไม่พบขั้นตอนยืนยันตัวตนก่อน
ตัวอย่างที่ถูกต้องมากขึ้น:
“รบกวนร้านค้ายืนยันข้อมูลเจ้าของกิจการก่อนนะคะ ขอชื่อ-นามสกุล และเลข 5 หลักสุดท้ายของบัตรประชาชน เพื่อให้แอดมินตรวจสอบความถูกต้องก่อนดำเนินการค่ะ”</t>
  </si>
  <si>
    <t>แอดมินตอบกลับอยู่ใน SLA แต่ขั้นตอนการดำเนินการยังไม่ครบ เพราะไม่พบการยืนยันตัวตนก่อนรีเซ็ตรหัสผ่าน และไม่พบการบันทึกหรือเปิดเคส Support Center สำหรับการดำเนินการรีเซ็ตรหัสผ่านให้ร้านค้า จึงยังไม่เป็นไปตามขั้นตอนที่ควรทำครบถ้วน
เงื่อนไขที่ใช้หักคะแนนตามไฟล์:
พลาดปานกลาง
หัก 5 คะแนน
ตัวอย่างจากเคส:
“แอดมินจะดำเนินการรีเซ็ตรหัสผ่านให้อีกครั้งนะคะ”
แต่ไม่พบขั้นตอนยืนยันตัวตนและไม่พบการบันทึกเคส Support Center
ตัวอย่างที่ถูกต้องมากขึ้น:
“หลังจากยืนยันตัวตนครบแล้ว แอดมินจะดำเนินการรีเซ็ตรหัสผ่านให้ และบันทึกเคสตามขั้นตอนนะคะ”</t>
  </si>
  <si>
    <t>แอดมินให้ข้อมูลที่ช่วยให้ร้านค้าเข้าสู่ระบบได้ โดยแจ้งอีเมลและรหัสผ่านใหม่หลังจากรีเซ็ตให้แล้ว แต่คำตอบยังไม่สมบูรณ์ เพราะไม่พบการยืนยันตัวตนก่อนแจ้งข้อมูลสำคัญ และไม่ได้แจ้งให้ชัดว่าดำเนินการรีเซ็ตรหัสผ่านเรียบร้อยแล้ว
เงื่อนไขที่ใช้หักคะแนนตามไฟล์:
พลาดเล็กน้อยถึงปานกลาง
หัก 3 คะแนน
ตัวอย่างจากเคส:
“รบกวนร้านค้าเข้าสู่ระบบดังนี้ อีเมล... รหัสผ่าน...”
ตัวอย่างที่ถูกต้องมากขึ้น:
“แอดมินดำเนินการรีเซ็ตรหัสผ่านให้เรียบร้อยแล้ว หลังจากยืนยันข้อมูลร้านค้าครบถ้วน รบกวนร้านค้าเข้าสู่ระบบด้วยอีเมลและรหัสผ่านใหม่ได้เลยค่ะ”</t>
  </si>
  <si>
    <t>แอดมินแจ้งข้อมูลสำหรับเข้าใช้งานให้ร้านค้าแล้ว แต่คำตอบยังไม่ครบ เพราะไม่ได้ยืนยันตัวตนก่อน ไม่ได้แจ้งทางเลือกอื่น เช่น การกดลืมรหัสผ่านด้วยตนเอง หรือการเข้าสู่ระบบด้วยเบอร์โทรศัพท์และรับ OTP หากร้านค้าผูกเบอร์ไว้แล้ว รวมถึงไม่ได้แจ้งว่าหากยังเข้าไม่ได้ต้องทำอย่างไรต่อ
เงื่อนไขที่ใช้หักคะแนนตามไฟล์:
พลาดปานกลาง
หัก 4 คะแนน
ตัวอย่างจากเคส:
แอดมินแจ้งรหัสผ่านใหม่ให้ร้านค้า แต่ไม่ได้ให้ทางเลือกอื่นหรือขั้นตอนต่อหากยังเข้าไม่ได้
ตัวอย่างที่ถูกต้องมากขึ้น:
“ร้านค้าสามารถลองเข้าสู่ระบบด้วยอีเมลและรหัสผ่านใหม่ได้เลยค่ะ หากยังเข้าไม่ได้ สามารถแจ้งกลับมาให้แอดมินตรวจสอบเพิ่มเติม หรือหากผูกเบอร์ไว้สามารถเข้าใช้งานด้วยเบอร์โทรศัพท์เพื่อรับ OTP ได้ค่ะ”</t>
  </si>
  <si>
    <t>แอดมินแจ้งอีเมลและรหัสผ่านใหม่ให้ร้านค้าใช้เข้าสู่ระบบแล้ว แต่ยังอธิบายขั้นตอนต่อไปไม่ครบ เช่น หากยังเข้าไม่ได้ต้องแจ้งกลับมาอย่างไร หรือต้องลองเข้าใช้งานผ่าน OTP ได้หรือไม่ ทำให้ร้านค้ายังอาจไม่ชัดเจนว่าต้องทำอย่างไรต่อ
เงื่อนไขที่ใช้หักคะแนนตามไฟล์:
พลาดปานกลาง
หัก 2 คะแนน
ตัวอย่างจากเคส:
“รบกวนร้านค้าเข้าสู่ระบบดังนี้...”
ตัวอย่างที่ถูกต้องมากขึ้น:
“รบกวนร้านค้าลองเข้าสู่ระบบด้วยอีเมลและรหัสผ่านใหม่ หากยังพบปัญหาให้แจ้งกลับมาได้เลยค่ะ หรือสามารถลองเข้าสู่ระบบด้วยเบอร์โทรศัพท์เพื่อรับ OTP ได้ หากร้านค้าผูกเบอร์ไว้ในระบบค่ะ</t>
  </si>
  <si>
    <t>แอดมินช่วยแก้ปัญหาให้ร้านค้าได้บางส่วน เพราะดำเนินการรีเซ็ตรหัสผ่านและแจ้งข้อมูลให้ร้านค้าลองเข้าสู่ระบบ แต่การแก้ปัญหายังขาดขั้นตอนสำคัญ คือไม่พบการยืนยันตัวตนก่อน และไม่พบการตรวจสอบหรือบันทึกเคสตามขั้นตอน จึงยังไม่ถือว่าแก้ปัญหาได้ครบถ้วน
เงื่อนไขที่ใช้หักคะแนนตามไฟล์:
พลาดปานกลาง
หัก 6 คะแนน
ตัวอย่างจากเคส:
แอดมินรีเซ็ตรหัสผ่านให้ร้านค้า แต่ไม่พบการยืนยันตัวตนก่อนดำเนินการ
ตัวอย่างที่ถูกต้องมากขึ้น:
“แอดมินขอยืนยันตัวตนก่อนนะคะ หลังจากตรวจสอบครบแล้วจะดำเนินการรีเซ็ตรหัสผ่านให้ และแจ้งข้อมูลกลับในแชทนี้ค่ะ”</t>
  </si>
  <si>
    <t>แอดมินรับเรื่องและช่วยดำเนินการให้แล้ว แต่ยังแจ้งขั้นตอนต่อไปไม่ครบ เพราะหลังส่งรหัสผ่านใหม่ ยังไม่ได้บอกว่าหากร้านค้ายังเข้าไม่ได้ให้ติดต่อกลับมาเพื่อตรวจสอบต่อ และยังไม่ได้แนะนำทางเลือกการเข้าใช้งานด้วย OTP ซึ่งอาจช่วยให้ร้านค้าเข้าใช้งานได้สะดวกขึ้น
เงื่อนไขที่ใช้หักคะแนนตามไฟล์:
พลาดปานกลาง
หัก 4 คะแนน
ตัวอย่างจากเคส:
แอดมินแจ้งรหัสผ่านใหม่และปิดเคส โดยยังไม่ได้ให้แนวทางเพิ่มเติมหากร้านค้ายังเข้าไม่ได้
ตัวอย่างที่ถูกต้องมากขึ้น:
“หากลองเข้าสู่ระบบด้วยรหัสผ่านใหม่แล้วยังเข้าไม่ได้ รบกวนแจ้งกลับมาได้เลยนะคะ แอดมินจะช่วยตรวจสอบต่อให้ หรือร้านค้าสามารถเข้าสู่ระบบด้วยเบอร์โทรศัพท์และรับ OTP ได้ หากผูกเบอร์ไว้ในระบบค่ะ”</t>
  </si>
  <si>
    <t>ข้อความโดยรวมอ่านง่ายและเข้าใจได้ แต่ขั้นตอนการแจ้งยังข้ามลำดับสำคัญไป ควรเรียงจากยืนยันตัวตน ตรวจสอบ แล้วจึงแจ้งผลหรือรหัสผ่านใหม่ จะทำให้ร้านค้าเข้าใจขั้นตอนชัดเจนกว่าเดิม
เงื่อนไขที่ใช้หักคะแนนตามไฟล์:
พลาดเล็กน้อย
หัก 1 คะแนน</t>
  </si>
  <si>
    <t>ภาษาสุภาพ กระชับ และไม่พบคำสะกดผิดที่มีผลต่อความเข้าใจในเคสนี้
เงื่อนไขที่ใช้หักคะแนนตามไฟล์:
ไม่เข้ากลุ่มพลาด</t>
  </si>
  <si>
    <t>น้ำเสียงของแอดมินสุภาพและพร้อมช่วยเหลือ แต่เนื่องจากเป็นเคสเกี่ยวกับการเข้าสู่ระบบและรหัสผ่าน แอดมินควรสื่อสารให้รอบคอบกว่านี้ เช่น แจ้งว่าต้องยืนยันตัวตนก่อนดำเนินการ เพื่อให้ร้านค้ามั่นใจว่าขั้นตอนปลอดภัยและถูกต้อง
เงื่อนไขที่ใช้หักคะแนนตามไฟล์:
พลาดเล็กน้อย
หัก 1 คะแนน</t>
  </si>
  <si>
    <t>ร้านค้าเข้าสู่ระบบไม่ได้ / ขอรีเซ็ตรหัสผ่าน (Merchant Login Issue / Password Reset Request)</t>
  </si>
  <si>
    <t>ร้านค้าแจ้งว่าเข้าใช้งานระบบไม่ได้ พร้อมส่งภาพหน้าจอที่แสดงว่ารหัสผ่านหรืออีเมลไม่ถูกต้อง แอดมินรับเรื่องและแจ้งว่าจะตรวจสอบ จากนั้นแจ้งว่าจะรีเซ็ตรหัสผ่านให้ และส่งอีเมลพร้อมรหัสผ่านใหม่ให้ร้านค้าในแชท</t>
  </si>
  <si>
    <t>https://drive.google.com/open?id=15kiF5I0wruLPL5hrZt26jcAVLRnDJfxh</t>
  </si>
  <si>
    <t>AA236144</t>
  </si>
  <si>
    <t>https://app.oho.chat/business/6805c0f16232119d2a1204b5/smartchat?room=682efa76068d3939807b6d31</t>
  </si>
  <si>
    <t>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และข้อความสุดท้ายเป็นข้อความของแอดมินที่ปิดเคสเรียบร้อย จึงไม่หักคะแนนในหัวข้อนี้
เงื่อนไขที่ใช้หักคะแนนตามไฟล์:
ไม่เข้ากลุ่มพลาด</t>
  </si>
  <si>
    <t>ไม่พบการขอหรือเปิดเผยข้อมูลส่วนบุคคลเกินความจำเป็น และไม่มีการให้ข้อมูลที่ขัดกับนโยบาย แอดมินให้ข้อมูลในภาพรวมเกี่ยวกับการกระจายงานของระบบเท่านั้น
เงื่อนไขที่ใช้หักคะแนนตามไฟล์:
ไม่เข้ากลุ่มพลาด</t>
  </si>
  <si>
    <t>แอดมินตอบกลับอยู่ใน SLA และตอบตามแนว Process ได้บางส่วน คือแจ้งว่าระบบกระจายงานตามความเหมาะสมและระยะทางที่ใกล้ที่สุด ไม่สามารถจ่ายงานให้เฉพาะรายได้ แต่ยังไม่ได้ให้คำแนะนำตามขั้นตอนครบ เช่น ให้ตรวจสอบแผนที่งาน ขยับไปโซนสีแดงเข้ม หรือดู Rank ในแอป
เงื่อนไขที่ใช้หักคะแนนตามไฟล์:
พลาดเล็กน้อย
หัก 1 คะแนน
ตัวอย่างจากเคส:
“ระบบจะทำการกระจายงานตามความเหมาะสมและระยะทางที่ใกล้ที่สุด ขออนุญาตแนะนำให้รอระบบจ่ายงานตามลำดับนะคะ”
ตัวอย่างที่ถูกต้องมากขึ้น:
“แอดมินไม่สามารถจ่ายงานให้เป็นรายบุคคลได้นะคะ แนะนำให้พี่ไรเดอร์ตรวจสอบแผนที่งานในแอป และลองขยับไปพื้นที่สีแดงเข้มหรือพื้นที่ที่มีงานหนาแน่น เพื่อเพิ่มโอกาสรับงานค่ะ”</t>
  </si>
  <si>
    <t>แอดมินตอบถูกในประเด็นหลัก โดยแจ้งว่าระบบเป็นผู้กระจายงานอัตโนมัติ และการอยู่ในพื้นที่สีแดงไม่ได้หมายความว่าจะได้รับงานทันที เพราะระบบจะพิจารณาจากจำนวนไรเดอร์ ความเหมาะสม และระยะทางร่วมด้วย อย่างไรก็ตาม คำตอบยังไม่ครบตาม Process เพราะยังไม่ได้แนะนำแนวทางอื่นที่ควรตรวจสอบเพิ่มเติม
เงื่อนไขที่ใช้หักคะแนนตามไฟล์:
พลาดเล็กน้อย
หัก 1 คะแนน
ตัวอย่างจากเคส:
“แม้จะมีคำสั่งซื้อเข้ามามาก แต่หากมีไรเดอร์รอรับงานในบริเวณนั้นจำนวนมากเช่นกัน ระบบจะทำการกระจายงานตามความเหมาะสมและระยะทางที่ใกล้ที่สุด”
ตัวอย่างที่ถูกต้องมากขึ้น:
“ระบบจะกระจายงานอัตโนมัติตามตำแหน่ง เวลา และความเหมาะสม แอดมินไม่สามารถกดจ่ายงานให้เฉพาะรายได้ค่ะ”</t>
  </si>
  <si>
    <t>แอดมินตอบประเด็นหลักได้ แต่คำตอบยังไม่ครบตาม Process เพราะไม่ได้แนะนำวิธีเพิ่มโอกาสรับงานให้พี่ไรเดอร์อย่างครบถ้วน เช่น การเปิดดูแผนที่งานในแอป Robinhood Rider, การขยับไปโซนสีแดงเข้ม, การดูจำนวนงานและ Rank ปัจจุบันในแอป รวมถึงไม่ได้แจ้งว่าระบบจะกระจายงานอัตโนมัติ ไม่สามารถกำหนดงานให้เป็นรายบุคคลได้อย่างชัดเจนในข้อความของแอดมิน
เงื่อนไขที่ใช้หักคะแนนตามไฟล์:
พลาดปานกลาง
หัก 3 คะแนน
ตัวอย่างจากเคส:
แอดมินแจ้งให้รอระบบจ่ายงานตามลำดับ แต่ยังไม่ได้แนะนำให้ตรวจสอบแผนที่งานหรือขยับไปพื้นที่สีแดงเข้ม
ตัวอย่างที่ถูกต้องมากขึ้น:
“แนะนำให้พี่ไรเดอร์เปิดแผนที่งานในแอป Robinhood Rider เพื่อดูพื้นที่ที่มีงานหนาแน่น หากต้องการเพิ่มโอกาสรับงาน สามารถขยับไปโซนสีแดงเข้ม และติดตามจำนวนงาน/Rank ปัจจุบันในแอปได้ค่ะ”</t>
  </si>
  <si>
    <t>แอดมินอธิบายหลักการกระจายงานได้พอเข้าใจ แต่ยังไม่ได้บอกขั้นตอนที่พี่ไรเดอร์ควรทำต่ออย่างชัดเจน เช่น ให้กดเข้าเมนูแผนที่งานในแอป ดูโซนสีแดงเข้ม หรือเช็ก Rank ปัจจุบัน ทำให้คำตอบยังเป็นข้อมูลกว้าง ๆ มากกว่าการแนะนำขั้นตอนใช้งานจริง
เงื่อนไขที่ใช้หักคะแนนตามไฟล์:
พลาดปานกลาง
หัก 2 คะแนน
ตัวอย่างจากเคส:
“ขออนุญาตแนะนำให้รอระบบจ่ายงานตามลำดับนะคะ”
ตัวอย่างที่ถูกต้องมากขึ้น:
“พี่ไรเดอร์สามารถเปิดแอป Robinhood Rider แล้วกดที่ ‘แผนที่งาน’ เพื่อดูพื้นที่ที่มีงานหนาแน่น จากนั้นขยับไปพื้นที่สีแดงเข้มหรือจุดที่มีออเดอร์มากขึ้น เพื่อเพิ่มโอกาสรับงานค่ะ”</t>
  </si>
  <si>
    <t>แอดมินเข้าใจปัญหาหลักว่าพี่ไรเดอร์ต้องการให้งานเข้า และตอบได้ตรงจุดในระดับหนึ่งว่าแอดมินไม่สามารถควบคุมการจ่ายงานได้ เพราะระบบกระจายงานตามความเหมาะสม แต่การช่วยยังไม่ครบ เพราะควรแนะนำวิธีที่พี่ไรเดอร์ทำเองได้เพื่อเพิ่มโอกาสรับงาน เช่น เช็กแผนที่งาน ย้ายไปโซนสีแดงเข้ม และดู Rank ในแอป
เงื่อนไขที่ใช้หักคะแนนตามไฟล์:
พลาดเล็กน้อยถึงปานกลาง
หัก 3 คะแนน
ตัวอย่างจากเคส:
แอดมินอธิบายว่าระบบกระจายงานตามความเหมาะสม แต่ยังไม่ได้ให้แนวทางเพิ่มโอกาสรับงานครบตาม Process
ตัวอย่างที่ถูกต้องมากขึ้น:
“แอดมินไม่สามารถเพิ่มงานให้เฉพาะรายได้ แต่พี่ไรเดอร์สามารถเพิ่มโอกาสรับงานได้โดยดูแผนที่งาน เลือกพื้นที่สีแดงเข้ม และรักษา Rank จากจำนวนงานที่สำเร็จค่ะ”</t>
  </si>
  <si>
    <t>แอดมินมีการอธิบายและให้คำแนะนำแล้ว แต่ยังบอกแนวทางต่อไม่ชัดพอ เพราะแจ้งเพียงให้รอระบบจ่ายงานตามลำดับ ยังไม่ได้แนะนำสิ่งที่พี่ไรเดอร์สามารถทำได้ทันที เช่น เปิดดูแผนที่งานในแอป ขยับไปพื้นที่สีแดงเข้ม หรือเช็ก Rank ปัจจุบันของตัวเอง
เงื่อนไขที่ใช้หักคะแนนตามไฟล์:
พลาดปานกลาง
หัก 3 คะแนน
ตัวอย่างจากเคส:
“ขออนุญาตแนะนำให้รอระบบจ่ายงานตามลำดับนะคะ”
ตัวอย่างที่ถูกต้องมากขึ้น:
“ระหว่างรอระบบจ่ายงาน แนะนำให้พี่ไรเดอร์เปิดแผนที่งานและขยับไปพื้นที่สีแดงเข้มเพื่อเพิ่มโอกาสรับงานนะคะ รวมถึงตรวจสอบจำนวนงานและ Rank ของตนเองในแอปได้ค่ะ”</t>
  </si>
  <si>
    <t>ข้อความของแอดมินอ่านเข้าใจง่าย เรียงประเด็นไม่ซับซ้อน และไม่ยาวเกินไป
เงื่อนไขที่ใช้หักคะแนนตามไฟล์:
ไม่เข้ากลุ่มพลาด</t>
  </si>
  <si>
    <t>ภาษาสุภาพ กระชับ และไม่พบคำสะกดผิดที่กระทบต่อความเข้าใจ
เงื่อนไขที่ใช้หักคะแนนตามไฟล์:
ไม่เข้ากลุ่มพลาด</t>
  </si>
  <si>
    <t>น้ำเสียงของแอดมินสุภาพ เหมาะสมกับพี่ไรเดอร์ และมีการปิดท้ายให้กำลังใจ เช่น ขอให้ขับขี่ปลอดภัยและออเดอร์ปัง ๆ ถือว่าเหมาะกับสถานการณ์
เงื่อนไขที่ใช้หักคะแนนตามไฟล์:
ไม่เข้ากลุ่มพลาด</t>
  </si>
  <si>
    <t>ไรเดอร์สอบถามงานเข้า / ขอให้ระบบจ่ายงานเพิ่ม (Rider Inquires About Low Job Assignment)</t>
  </si>
  <si>
    <t>พี่ไรเดอร์ติดต่อเข้ามาว่า “ของานหน่อยคับ” พร้อมแนบภาพหน้าจอแผนที่งาน/สถานะรอคำสั่งซื้อ แชทบอทมีการให้ข้อมูลเบื้องต้นว่าแอดมินและทีม IT ไม่สามารถจัดสรรหรือกำหนดการจ่ายงานให้ไรเดอร์เป็นกรณีพิเศษได้</t>
  </si>
  <si>
    <t>https://drive.google.com/open?id=1rC33aLYy7DnK1RwWJhSGkdzaeV9zaTKA</t>
  </si>
  <si>
    <t>AA235922</t>
  </si>
  <si>
    <t>https://app.oho.chat/business/6805c0f16232119d2a1204b5/smartchat?room=683eef4ca9249dd530177ad6</t>
  </si>
  <si>
    <t>แอดมินทักทาย ระบุชื่อแอดมิน และปิดการสนทนาได้เหมาะสม มีข้อความปิดท้ายสุภาพว่า “ขับขี่ปลอดภัย แอดมินขนมต้มยินดีให้บริการครับ” ครบตามมาตรฐาน
เงื่อนไขที่ใช้หักคะแนน: ไม่พบข้อผิดพลาด</t>
  </si>
  <si>
    <t>ไม่พบการเปิดเผยข้อมูลส่วนบุคคลเกินจำเป็น ข้อมูลที่ใช้ในเคสเป็นข้อมูลเพื่อยืนยันออเดอร์และดำเนินการแก้ไขงานให้พี่ไรเดอร์เท่านั้น ไม่มีการขอข้อมูลอ่อนไหวเกินจำเป็น
เงื่อนไขที่ใช้หักคะแนน: ไม่พบข้อผิดพลาด</t>
  </si>
  <si>
    <t>กระบวนการหลักทำได้ถูกต้อง แอดมินตรวจสอบออเดอร์ ยืนยันข้อมูลก่อนดำเนินการ เสนอทางเลือกตาม Process และหลังพี่ไรเดอร์เลือกข้อ 2 ก็ยกเลิกงานออกจากหน้าจอ พร้อมใส่ค่ารอบให้ รวมถึงมีการเปิดเคสปรับสถานะออเดอร์เป็น Complete เพิ่มเติมแล้ว
จุดที่หักคือเวลารอรับบริการในระบบขึ้น 0:07:23 ซึ่งถือว่าค่อนข้างนาน และแอดมินยังไม่ได้กำชับพี่ไรเดอร์เรื่องการกด “ถึงร้าน” และถ่ายรูปที่หน้าร้านในครั้งถัดไป เพื่อป้องกันปัญหา Merchant Timeout หรือสถานะงานค้างซ้ำ
เงื่อนไขที่ใช้หักคะแนน: พลาดเล็กน้อย
หัก 2 คะแนน
ตัวอย่างจากเคส:
แอดมินแก้ไขงานได้ถูกต้อง แต่ไม่มีข้อความกำชับเพิ่มเติมหลังดำเนินการเสร็จ
ตัวอย่างที่เหมาะสมกว่า:
“เรียบร้อยครับ แอดมินใส่ค่ารอบให้แล้วนะครับ ครั้งถัดไปรบกวนพี่ไรเดอร์กดถึงร้านและถ่ายรูปรับอาหารที่หน้าร้านก่อนนำอาหารออกไปส่งทุกครั้ง เพื่อป้องกันสถานะงานค้างหรือระบบยกเลิกอัตโนมัติครับ”</t>
  </si>
  <si>
    <t>ข้อมูลที่แอดมินแจ้งถูกต้องตาม Process กรณีไรเดอร์ยังไม่ได้กดปุ่มถึงร้าน แอดมินไม่สามารถกดจบงานแทนเป็นสถานะสำเร็จได้ทันที จึงเสนอทางเลือกให้กลับไปกดถึงร้าน หรือยกเลิกงานออกจากหน้าจอและใส่ค่ารอบให้ ซึ่งตรงกับแนวทางที่ให้มา
เงื่อนไขที่ใช้หักคะแนน: ไม่พบข้อผิดพลาด</t>
  </si>
  <si>
    <t>แอดมินตอบครบเกือบทั้งหมด ทั้งยืนยันออเดอร์ อธิบายสถานะ เสนอทางเลือก และดำเนินการตามที่พี่ไรเดอร์เลือก แต่ยังควรเพิ่มการแจ้งกำชับเรื่องขั้นตอนที่ถูกต้องในครั้งถัดไป เช่น ต้องกดถึงร้านและถ่ายรูปรับอาหารก่อนนำอาหารไปส่ง เพื่อให้พี่ไรเดอร์เข้าใจและไม่เกิดปัญหาเดิมอีก
เงื่อนไขที่ใช้หักคะแนน: พลาดเล็กน้อย
หัก 1 คะแนน
ตัวอย่างจากเคส:
หลังใส่ค่ารอบแล้ว แอดมินถามว่าต้องการสอบถามเพิ่มเติมหรือไม่ แต่ไม่ได้แจ้งวิธีป้องกันปัญหาครั้งหน้า
ตัวอย่างที่เหมาะสมกว่า:
“ครั้งถัดไปรบกวนพี่ไรเดอร์กดถึงร้านและถ่ายรูปรับอาหารก่อนนำอาหารออกไปส่งทุกครั้งนะครับ หากแอปค้างให้รีบติดต่อแอดมินทันทีเพื่อช่วยตรวจสอบให้ครับ”</t>
  </si>
  <si>
    <t>แอดมินแจ้งทางเลือกชัดเจน แยกเป็นข้อ 1 และข้อ 2 ทำให้พี่ไรเดอร์เข้าใจและเลือกดำเนินการได้ง่าย ถือว่าชัดเจนดี
เงื่อนไขที่ใช้หักคะแนน: ไม่พบข้อผิดพลาด</t>
  </si>
  <si>
    <t>แอดมินวิเคราะห์ปัญหาได้ตรงจุดว่าออเดอร์ยังติดสถานะก่อนถึงร้าน จึงไม่สามารถจบงานแทนได้ทันที และเลือกแนวทางแก้ไขตรงกับสถานการณ์ หลังพี่ไรเดอร์เลือกให้ยกเลิกงานออกจากหน้าจอ แอดมินก็ใส่ค่ารอบให้เรียบร้อย พร้อมมีการเปิดเคสปรับสถานะ Complete ตามหลังบ้าน
เงื่อนไขที่ใช้หักคะแนน: ไม่พบข้อผิดพลาด</t>
  </si>
  <si>
    <t>แอดมินรับเรื่อง ตรวจสอบ แจ้งทางเลือก และดำเนินการให้จนจบ พี่ไรเดอร์ได้รับค่ารอบ และมีการเปิดเคสปรับสถานะออเดอร์ต่อ ถือว่ามีการดูแลเคสครบและมี Next Step ชัดเจนพอ
เงื่อนไขที่ใช้หักคะแนน: ไม่พบข้อผิดพลาด</t>
  </si>
  <si>
    <t>ข้อความอ่านง่าย แยกตัวเลือกเป็นข้อ ๆ ชัดเจน พี่ไรเดอร์สามารถตอบเลือกแนวทางได้ทันที ไม่สับสน
เงื่อนไขที่ใช้หักคะแนน: ไม่พบข้อผิดพลาด</t>
  </si>
  <si>
    <t>ภาษากระชับ สุภาพ เข้าใจง่าย ไม่มีคำผิดที่กระทบต่อความเข้าใจหรือความเป็นมืออาชีพของเคส
เงื่อนไขที่ใช้หักคะแนน: ไม่พบข้อผิดพลาด</t>
  </si>
  <si>
    <t>แอดมินใช้น้ำเสียงสุภาพ ให้ข้อมูลตรงไปตรงมา และช่วยแก้ปัญหาให้พี่ไรเดอร์อย่างเหมาะสม สถานการณ์นี้พี่ไรเดอร์ต้องการให้ช่วยจบงานเพื่อรับงานต่อ แอดมินตอบและดำเนินการได้ดี
เงื่อนไขที่ใช้หักคะแนน: ไม่พบข้อผิดพลาด</t>
  </si>
  <si>
    <t>ไรเดอร์ขอให้ช่วยจบงาน / แอปค้างและไม่ได้กดถึงร้าน (Rider Unable to Complete Order / App Issue)</t>
  </si>
  <si>
    <t>พี่ไรเดอร์แจ้งว่าแอปค้าง กดถึงร้านไม่ได้ แต่นำอาหารไปส่งให้ลูกค้าเรียบร้อยแล้ว และขอให้แอดมินช่วยจบงาน แอดมินตรวจสอบออเดอร์ ยืนยันเลขออเดอร์และชื่อร้านค้ากับพี่ไรเดอร์ก่อน จากนั้นแจ้งว่าพี่ไรเดอร์ยังไม่ได้กดปุ่มถึงร้าน จึงไม่สามารถปิดงานแทนเป็นสถานะสำเร็จได้ พร้อมเสนอทางเลือก 2 ทาง คือกลับไปกดถึงร้านก่อน หรือให้แอดมินยกเลิกงานออกจากหน้าจอและใส่ค่ารอบให้ พี่ไรเดอร์เลือกข้อ 2 แอดมินจึงดำเนินการยกเลิกออเดอร์และใส่ค่ารอบ 46 บาทให้เรียบร้อย</t>
  </si>
  <si>
    <t>https://drive.google.com/open?id=1DZPIXvmMzy8TjxQqjdAxpKM7pn-UYvLV</t>
  </si>
  <si>
    <t>AA236070</t>
  </si>
  <si>
    <t>https://app.oho.chat/business/6805c0f16232119d2a1204b5/smartchat?room=6841309bc8188d913e4d8d75</t>
  </si>
  <si>
    <t>แอดมินทักทาย แนะนำตัว และปิดท้ายสุภาพครบถ้วน มีการขอบคุณและอวยพรให้พี่ไรเดอร์ขับขี่ปลอดภัย เหมาะสมกับประเภทผู้ติดต่อ</t>
  </si>
  <si>
    <t>ไม่พบการเปิดเผยข้อมูลส่วนบุคคลเกินความจำเป็น ข้อมูลที่ใช้สนทนาเกี่ยวข้องกับการตรวจสอบออเดอร์และการประสานร้านค้าเท่านั้น</t>
  </si>
  <si>
    <t>แอดมินดำเนินการตาม Flow หลักได้ดี มีการตรวจสอบ ติดต่อร้านค้า และแจ้งผลกลับพี่ไรเดอร์จนร้านกดรับออเดอร์ได้ แต่ยังไม่พบการบันทึกเคสในระบบ ทั้งที่เป็นเคสปัญหาก่อนจัดส่ง/ร้านค้ากดรับออเดอร์ไม่ได้ จึงควรมีการบันทึกรายละเอียดไว้เพื่อใช้อ้างอิงภายหลัง
ตัวอย่างที่เหมาะสมกว่า:
“แอดมินประสานร้านค้าเรียบร้อยแล้วนะคะ ร้านค้าเจอออเดอร์และกำลังดำเนินการกดรับให้ค่ะ แอดมินจะบันทึกเรื่องไว้ในระบบเพื่ออ้างอิงกรณีเกิดปัญหาซ้ำอีกครั้งนะคะ”</t>
  </si>
  <si>
    <t>ข้อมูลที่แอดมินแจ้งถูกต้องตามสถานการณ์จริง โดยตรวจสอบแล้วร้านค้ากดรับออเดอร์ได้ และพี่ไรเดอร์ยืนยันว่า “ได้แล้วครับ” ถือว่าคำตอบช่วยให้ไรเดอร์ทำงานต่อได้จริง แต่ควรระบุขั้นตอนต่อให้ละเอียดขึ้นเล็กน้อย
ตัวอย่างที่เหมาะสมกว่า:
“จากการตรวจสอบ ร้านค้ากดรับออเดอร์เรียบร้อยแล้วนะคะ พี่ไรเดอร์สามารถกดถึงร้าน รอรับอาหาร และดำเนินการจัดส่งตามขั้นตอนปกติได้เลยค่ะ”</t>
  </si>
  <si>
    <t>แอดมินตอบครอบคลุมปัญหาหลัก คือร้านค้ากดรับออเดอร์ไม่ได้ และสามารถประสานให้ร้านค้าดำเนินการต่อได้ แต่ยังขาดการย้ำขั้นตอนที่พี่ไรเดอร์ต้องทำหลังร้านกดรับ เช่น กดถึงร้าน รอรับอาหาร และตรวจสอบรายการอาหารก่อนจัดส่ง
ตัวอย่างที่เหมาะสมกว่า:
“ตอนนี้ร้านค้ากดรับออเดอร์เรียบร้อยแล้วนะคะ พี่ไรเดอร์สามารถกดถึงร้าน รอรับอาหาร ตรวจสอบรายการอาหาร และจัดส่งให้ลูกค้าตามขั้นตอนปกติได้เลยค่ะ”</t>
  </si>
  <si>
    <t>ขั้นตอนโดยรวมเข้าใจได้ แอดมินแจ้งว่าประสานร้านค้าแล้วและให้เข้าไปรออาหารได้ แต่ยังไม่ได้อธิบายลำดับต่อให้ชัดเจนพอสำหรับพี่ไรเดอร์
ตัวอย่างที่เหมาะสมกว่า:
“ร้านค้ารับทราบและกดรับออเดอร์แล้วค่ะ พี่ไรเดอร์กดถึงร้าน จากนั้นรอรับอาหารและจัดส่งได้ตามปกตินะคะ”</t>
  </si>
  <si>
    <t>แอดมินแก้ปัญหาได้ตรงจุด เพราะปัญหาหลักคือร้านค้ากดรับออเดอร์ไม่ได้ แอดมินเลือกติดต่อร้านค้าและติดตามจนร้านเห็นออเดอร์ ทำให้ออเดอร์เดินต่อได้จริง จุดที่ยังขาดคือควรตรวจสอบ/แจ้งสถานะในระบบให้ชัดเจนขึ้น และบันทึกเคสไว้
ตัวอย่างที่เหมาะสมกว่า:
“แอดมินตรวจสอบแล้วออเดอร์ยังรอร้านค้ากดรับ จึงประสานร้านค้าให้ตรวจสอบในระบบ ตอนนี้ร้านเห็นออเดอร์และกดรับเรียบร้อยแล้วค่ะ”</t>
  </si>
  <si>
    <t>แอดมินมี Ownership ดี มีการรับเรื่อง ติดต่อร้านค้า และแจ้งผลกลับพี่ไรเดอร์ต่อเนื่อง แต่ Next Step ยังควรชัดกว่านี้ เช่น บอกให้กดถึงร้าน/รอรับอาหาร และแจ้งว่าจะบันทึกเคสไว้ หากเกิดปัญหาเดิมซ้ำจะได้ตรวจสอบต่อได้ง่าย
ตัวอย่างที่เหมาะสมกว่า:
“แอดมินประสานร้านค้าและตรวจสอบสถานะให้แล้วนะคะ ตอนนี้ร้านกดรับออเดอร์เรียบร้อย พี่ไรเดอร์สามารถกดถึงร้านและรอรับอาหารได้เลยค่ะ หากยังพบปัญหาเดิมแจ้งแอดมินได้ทันทีนะคะ”</t>
  </si>
  <si>
    <t>ข้อความอ่านง่าย กระชับ ไม่ยาวเกินไป และตอบตามสถานการณ์ได้เหมาะสม</t>
  </si>
  <si>
    <t>ภาษาสุภาพและเข้าใจง่าย แต่มีจุดสะกด/พิมพ์ตกเล็กน้อย ข้อความแอดมินโดยรวมไม่มีคำผิดรุนแรง แต่ประโยค “ร้านค้าเข้าใหม่” ควรเขียนให้ชัดกว่าเป็น “ร้านค้าเข้าแอปใหม่”
ตัวอย่างที่เหมาะสมกว่า:
“ร้านค้าเข้าแอปใหม่และเห็นออเดอร์แล้วนะคะ”</t>
  </si>
  <si>
    <t>น้ำเสียงสุภาพ ใจเย็น และช่วยประสานงานให้พี่ไรเดอร์ได้ดี เหมาะกับสถานการณ์ที่ไรเดอร์กำลังติดปัญหาหน้างาน แต่ควรเพิ่มความมั่นใจให้พี่ไรเดอร์มากขึ้นด้วยการแจ้งขั้นตอนถัดไปแบบชัดเจน
ตัวอย่างที่เหมาะสมกว่า:
“ไม่ต้องกังวลนะคะ แอดมินประสานร้านค้าให้แล้ว ตอนนี้ร้านกดรับเรียบร้อย พี่ไรเดอร์สามารถรอรับอาหารและจัดส่งต่อได้เลยค่ะ”</t>
  </si>
  <si>
    <t>ร้านค้ากดรับออเดอร์ไม่ได้ / ปัญหาก่อนจัดส่ง (Merchant Cannot Accept Order / Pre-delivery Issue)</t>
  </si>
  <si>
    <t>พี่ไรเดอร์แจ้งว่าร้านค้ากดรับออเดอร์ไม่ได้ แอดมินรับเรื่อง ตรวจสอบ และมีการติดต่อร้านค้าเพื่อประสานให้ร้านกดรับออเดอร์ โดยร้านค้าแจ้งว่าเจอออเดอร์แล้วและจะกดรับ/ทำอาหารให้ จากนั้นแอดมินแจ้งพี่ไรเดอร์ให้เข้าไปรอรับอาหารได้ และออเดอร์สามารถดำเนินต่อจนจัดส่งสำเร็จ ถือว่าแก้ปัญหาได้ตรงจุด แต่ยังขาดการบันทึกเคสในระบบ และควรแจ้งขั้นตอนให้พี่ไรเดอร์ชัดขึ้นอีกนิด เช่น ให้กดถึงร้าน/รอรับอาหาร/ถ่ายรูปตามขั้นตอน เพื่อป้องกันปัญหาออเดอร์ค้างหรือ Timeout</t>
  </si>
  <si>
    <t>https://drive.google.com/open?id=1_ZXGCIs9fhlEYuiauxNrxBdbk-nSrH1p</t>
  </si>
  <si>
    <t>AA237160</t>
  </si>
  <si>
    <t>https://app.oho.chat/business/6805c0f16232119d2a1204b5/smartchat?room=6a0437d4915f3320d8baea93</t>
  </si>
  <si>
    <t>แอดมินมีการทักทาย ระบุชื่อแอดมิน และปิดการสนทนาได้สุภาพครบถ้วน มีข้อความเปิดโอกาสให้พี่ไรเดอร์ติดต่อกลับมาได้อีกครั้ง
เงื่อนไขที่ใช้หักคะแนน: ไม่พบข้อผิดพลาด</t>
  </si>
  <si>
    <t>แอดมินตรวจสอบจากข้อมูลที่พี่ไรเดอร์แจ้งเข้ามาเอง เช่น ชื่อ เบอร์ และรหัสไรเดอร์ และไม่พบการเปิดเผยข้อมูลส่วนบุคคลเกินจำเป็น แต่เคสนี้เกี่ยวกับบัญชีไรเดอร์และการขอเปิดระบบอีกครั้ง หากจะดำเนินการต่อควรมีการยืนยันตัวตนให้ครบก่อน เช่น ให้พี่ไรเดอร์ส่งภาพถ่ายตนเองคู่บัตรประชาชน เพื่อความปลอดภัยของข้อมูล
เงื่อนไขที่ใช้หักคะแนน: พลาดเล็กน้อย
หัก 2 คะแนน
ตัวอย่างจากเคส:
แอดมินตรวจสอบและแจ้งสถานะบัญชีจากข้อมูลที่พี่ไรเดอร์ให้มา แต่ยังไม่พบการขอรูปยืนยันตัวตนคู่บัตรประชาชนก่อนเข้าสู่ขั้นตอนดำเนินการต่อ
ตัวอย่างที่เหมาะสมกว่า:
“เพื่อความปลอดภัยของข้อมูล รบกวนพี่ไรเดอร์ยืนยันตัวตนด้วยภาพถ่ายตนเองคู่กับบัตรประชาชนก่อนนะครับ หลังจากตรวจสอบเรียบร้อย แอดมินจะดำเนินการประสานงานให้ครับ”</t>
  </si>
  <si>
    <t>แอดมินดำเนินการตาม Process ได้หลายส่วน ทั้งตรวจสอบบัญชี แจ้งว่าใช้บัญชี RR795977 ได้ ไม่ต้องสมัครใหม่ ตอบเรื่องรถชื่อแฟน และแจ้งรายการเอกสารที่ต้องใช้ แต่ยังขาดการแจ้งเงื่อนไขสำคัญของการกลับมาเปิดระบบ เช่น ต้องทำแบบทดสอบใหม่ให้ผ่านเกณฑ์ และเรื่องเงินประกัน 400 บาท รวมถึงควรแจ้งให้ชัดว่าเมื่อเอกสารครบแล้ว แอดมินจะส่งเรื่องให้ทีมที่เกี่ยวข้องตรวจสอบต่อ
เงื่อนไขที่ใช้หักคะแนน: พลาดเล็กน้อย
หัก 2 คะแนน
ตัวอย่างจากเคส:
แอดมินแจ้งเอกสารที่ต้องอัปโหลด แต่ยังไม่ได้แจ้งชัดว่าเมื่อส่งครบแล้ว แอดมินจะส่งเรื่องให้ทีมที่เกี่ยวข้องตรวจสอบและดำเนินการเปิดระบบให้
ตัวอย่างที่เหมาะสมกว่า:
“หลังจากพี่ไรเดอร์ส่งเอกสารครบและยืนยันตัวตนเรียบร้อยแล้ว แอดมินจะส่งเรื่องให้ทีมที่เกี่ยวข้องตรวจสอบและดำเนินการเปิดระบบให้นะครับ”</t>
  </si>
  <si>
    <t>แอดมินให้ข้อมูลถูกต้องเป็นส่วนใหญ่ ทั้งเรื่องบัญชี RR795977 การไม่ต้องสมัครใหม่ การใช้รถที่เป็นชื่อแฟนได้หากมีเอกสารยินยอมให้ใช้รถ และรายการเอกสารที่ต้องส่ง แต่ยังขาดข้อมูลสำคัญเรื่องการทำแบบทดสอบใหม่ให้ได้ 18 คะแนนขึ้นไป และเงื่อนไขเงินประกัน 400 บาท หากเคยได้รับเงินประกันเดิมคืนแล้ว
เงื่อนไขที่ใช้หักคะแนน: พลาดเล็กน้อย
หัก 2 คะแนน
ตัวอย่างจากเคส:
แอดมินแจ้งรายการเอกสารครบ แต่ยังไม่แจ้งเรื่องการอบรม/สอบใหม่ และเงินประกัน 400 บาท
ตัวอย่างที่เหมาะสมกว่า:
“เพิ่มเติมนะครับ กรณีขอเปิดระบบอีกครั้ง พี่ไรเดอร์จะต้องอบรมออนไลน์และทำแบบทดสอบใหม่ให้ผ่านเกณฑ์ 18 คะแนนขึ้นไป และหากเคยได้รับเงินประกันคืนแล้ว จะต้องยินยอมให้หักเงินประกัน 400 บาทใหม่อีกครั้งครับ”</t>
  </si>
  <si>
    <t>คำตอบครอบคลุมประเด็นหลักได้ดี ทั้งสาเหตุที่เข้าไม่ได้ บัญชีที่พบในระบบ การใช้รถชื่อแฟน และเอกสารที่ต้องใช้ แต่ยังไม่ครบทั้งหมด เพราะไม่ได้แจ้งเงื่อนไขสำคัญก่อนเปิดระบบ ได้แก่ การสอบใหม่ และเงินประกัน 400 บาท รวมถึงไม่ได้สรุปขั้นตอนถัดไปให้ชัดว่าแอดมินจะส่งเรื่องให้ทีมที่เกี่ยวข้องเมื่อเอกสารครบ
เงื่อนไขที่ใช้หักคะแนน: พลาดเล็กน้อย
หัก 2 คะแนน
ตัวอย่างจากเคส:
แอดมินแจ้งเอกสารที่ต้องใช้ แต่ยังไม่ได้บอกเงื่อนไขที่ต้องทำก่อนกลับมาเปิดระบบครบถ้วน
ตัวอย่างที่เหมาะสมกว่า:
“เอกสารที่ต้องใช้มีตามรายการที่แจ้งนะครับ และเงื่อนไขเพิ่มเติมคือพี่ไรเดอร์ต้องทำแบบทดสอบใหม่ให้ผ่านเกณฑ์ หากเอกสารครบแล้ว แอดมินจะส่งเรื่องให้ทีมที่เกี่ยวข้องตรวจสอบและดำเนินการเปิดระบบให้ครับ”</t>
  </si>
  <si>
    <t>แอดมินแจ้งข้อมูลหลายส่วน แต่ลำดับยังไม่ชัดพอ เพราะมีทั้งเรื่องบัญชีเดิม เอกสาร รถชื่อแฟน และพื้นที่งาน หากสรุปเป็นขั้นตอนสั้น ๆ ว่าต้องยืนยันตัวตน ส่งเอกสารให้ครบ แล้วแอดมินจะส่งเรื่องต่อ จะทำให้พี่ไรเดอร์เข้าใจง่ายกว่าเดิม
เงื่อนไขที่ใช้หักคะแนน: พลาดเล็กน้อย
หัก 1 คะแนน
ตัวอย่างจากเคส:
แอดมินแจ้งเอกสารหลายรายการต่อเนื่อง แต่ไม่ได้สรุปว่าหลังจากส่งเอกสารครบแล้วจะเกิดอะไรต่อ
ตัวอย่างที่เหมาะสมกว่า:
“สรุปขั้นตอนนะครับ พี่ไรเดอร์ส่งเอกสารให้ครบและยืนยันตัวตนก่อน หลังจากนั้นแอดมินจะส่งเรื่องให้ทีมที่เกี่ยวข้องตรวจสอบการเปิดระบบให้อีกครั้งครับ”</t>
  </si>
  <si>
    <t>แอดมินวิเคราะห์ได้ตรงจุดค่อนข้างดี เพราะตรวจสอบพบว่าพี่ไรเดอร์มีบัญชี RR795977 และแนะนำให้ใช้การเปิดระบบจากบัญชีเดิมแทนการสมัครใหม่ ซึ่งตรงกับปัญหาที่พี่ไรเดอร์แจ้งว่าเบอร์ขึ้นว่าไม่เคยลงทะเบียน จุดที่ยังขาดคือยังไม่ได้แจ้งเงื่อนไขก่อนเปิดระบบให้ครบ ทำให้พี่ไรเดอร์อาจยังไม่เข้าใจว่าต้องสอบใหม่และมีเรื่องเงินประกันที่ต้องรับทราบก่อน
เงื่อนไขที่ใช้หักคะแนน: พลาดเล็กน้อย
หัก 2 คะแนน
ตัวอย่างจากเคส:
“พี่ไรเดอร์ต้องการเปิดระบบ สามารถแจ้งเปิดระบบจากบัญชี RR795977 ได้เลยครับ”
ตัวอย่างที่เหมาะสมกว่า:
“พี่ไรเดอร์สามารถขอเปิดระบบจากบัญชี RR795977 ได้ครับ โดยต้องส่งเอกสารให้ครบ ยืนยันตัวตน และรับทราบเงื่อนไขการสอบใหม่กับเงินประกันก่อน จากนั้นแอดมินจะส่งเรื่องให้ทีมที่เกี่ยวข้องตรวจสอบต่อครับ”</t>
  </si>
  <si>
    <t>แอดมินดูแลเคสได้ต่อเนื่อง มีการตอบคำถามหลายประเด็น และแจ้งให้พี่ไรเดอร์ส่งเอกสารผ่านช่องทางนี้ได้ ถือว่าดูแลเคสได้ดีในระดับหนึ่ง แต่ยังควรแจ้งขั้นตอนต่อไปให้ชัดกว่านี้ เช่น เมื่อได้รับเอกสารครบแล้ว แอดมินจะส่งเรื่องให้ทีมที่เกี่ยวข้องตรวจสอบ และจะแจ้งผลกลับอีกครั้ง เพื่อให้พี่ไรเดอร์เข้าใจว่าหลังส่งเอกสารแล้วต้องรออะไรต่อ
เงื่อนไขที่ใช้หักคะแนน: พลาดเล็กน้อย
หัก 2 คะแนน
ตัวอย่างจากเคส:
“หรือหากอัปเดตเอกสารเข้าสู่แอปฯไม่ได้ สามารถส่งเอกสารให้แอดมินทางนี้ได้เลยครับ”
ตัวอย่างที่เหมาะสมกว่า:
“หากอัปโหลดเอกสารผ่านแอปไม่ได้ สามารถส่งเอกสารผ่านช่องทางนี้ได้ครับ หลังจากได้รับเอกสารครบ แอดมินจะส่งเรื่องให้ทีมที่เกี่ยวข้องตรวจสอบ และจะแจ้งผลหรือขั้นตอนถัดไปให้ทราบอีกครั้งครับ”</t>
  </si>
  <si>
    <t>ข้อความโดยรวมอ่านเข้าใจได้ แต่ช่วงท้ายมีหลายประเด็นรวมกัน ทั้งเรื่องเอกสาร พื้นที่งาน และการปิดเคส หากแยกหัวข้อสั้น ๆ จะช่วยให้พี่ไรเดอร์เข้าใจง่ายขึ้น
เงื่อนไขที่ใช้หักคะแนน: พลาดเล็กน้อย
หัก 1 คะแนน
ตัวอย่างจากเคส:
มีการแจ้งเอกสารหลายรายการ และตอบเรื่อง “สายไหม เป็นพื้นที่ที่มีงานตลอดทั้งวัน” ในช่วงเดียวกัน
ตัวอย่างที่เหมาะสมกว่า:
“ขอแยกเป็น 2 เรื่องนะครับ
เรื่องเปิดระบบ: ส่งเอกสารครบแล้วแอดมินจะส่งเรื่องให้ทีมตรวจสอบ
เรื่องพื้นที่รับงาน: หลังเปิดระบบแล้วสามารถตรวจสอบงานจากแผนที่งานในแอปได้ครับ”</t>
  </si>
  <si>
    <t>ภาษาสุภาพ แต่มีคำสะกดและคำลงท้ายบางจุดที่ควรแก้ เช่น “โฟรไฟล์” ควรเป็น “โปรไฟล์” และบางประโยคใช้ “นะคะ” ทั้งที่แอดมินใช้ครับเป็นหลัก ทำให้โทนไม่สม่ำเสมอ
เงื่อนไขที่ใช้หักคะแนน: พลาดเล็กน้อย
หัก 1 คะแนน
ตัวอย่างจากเคส:
“รูปถ่ายโฟรไฟล์”
“ต้องมีเอกสารยินยอมให้ใช้รถเท่านั้นนะคะ”
ตัวอย่างที่เหมาะสมกว่า:
“รูปถ่ายโปรไฟล์”
“กรณีเป็นรถของบุคคลอื่น ต้องมีเอกสารยินยอมให้ใช้รถแนบมาด้วยครับ”</t>
  </si>
  <si>
    <t>แอดมินใช้น้ำเสียงสุภาพ และตอบพี่ไรเดอร์ได้ต่อเนื่อง เหมาะกับกรณีที่พี่ไรเดอร์ต้องการกลับมาขับอีกครั้ง จุดที่ยังเพิ่มเติมได้คือควรสรุปให้ชัดว่ากรณีนี้สามารถดำเนินการจากบัญชีเดิมได้ และเมื่อพี่ไรเดอร์ส่งเอกสารครบแล้ว แอดมินจะช่วยส่งเรื่องต่อให้ทีมที่เกี่ยวข้องตรวจสอบ
เงื่อนไขที่ใช้หักคะแนน: พลาดเล็กน้อย
หัก 1 คะแนน
ตัวอย่างจากเคส:
พี่ไรเดอร์กังวลเรื่องต้องสมัครใหม่และบัญชีเดิม แอดมินตอบได้ แต่ยังไม่ได้สรุปให้มั่นใจตอนท้าย
ตัวอย่างที่เหมาะสมกว่า:
“ไม่ต้องกังวลนะครับพี่ กรณีนี้สามารถดำเนินการจากบัญชีเดิม RR795977 ได้ครับ หลังจากส่งเอกสารครบ แอดมินจะช่วยส่งเรื่องให้ทีมที่เกี่ยวข้องตรวจสอบต่อครับ”</t>
  </si>
  <si>
    <t>ไรเดอร์สอบถามการกลับมาใช้งานบัญชีเดิม / ขอเปิดระบบอีกครั้ง (Rider Re-activation Inquiry)</t>
  </si>
  <si>
    <t>พี่ไรเดอร์แจ้งว่าใส่เบอร์แล้วระบบขึ้นว่าไม่เคยลงทะเบียน ต้องการกลับมาขับงานใหม่ และสงสัยว่าต้องสมัครใหม่หรือไม่ แอดมินตรวจสอบพบว่าบัญชี RR795977 เคยกดยกเลิกบัญชี และแจ้งว่าปัจจุบันมีบัญชีเดียว จากนั้นแนะนำให้ติดตั้งแอปใหม่ เข้าระบบด้วยเบอร์เดิม หรือส่งเอกสารเพิ่มเติมได้</t>
  </si>
  <si>
    <t>https://drive.google.com/open?id=1uGUdobCP7DiPLF1TsxwsxVO7ERrP2LT_</t>
  </si>
  <si>
    <t>AA237389</t>
  </si>
  <si>
    <t>https://app.oho.chat/business/6805c0f16232119d2a1204b5/smartchat?room=6a022bb7d56c56d631c414ec</t>
  </si>
  <si>
    <t>แอดมินมีการทักทาย แนะนำชื่อ และปิดการสนทนาครบถ้วน สุภาพ เหมาะสม
เงื่อนไขที่ใช้หักคะแนน: ไม่พบข้อผิดพลาด</t>
  </si>
  <si>
    <t>ไม่พบการเปิดเผยข้อมูลส่วนบุคคลเกินจำเป็น และเป็นการให้ข้อมูลทั่วไปเกี่ยวกับเงื่อนไขเงินประกัน จึงไม่เข้าข่ายละเมิดข้อมูลส่วนบุคคล
เงื่อนไขที่ใช้หักคะแนน: ไม่พบข้อผิดพลาด</t>
  </si>
  <si>
    <t>แอดมินตอบกลับภายในเวลาที่เหมาะสม แต่ยังไม่ได้ให้ข้อมูลตาม Process ให้ครบ โดยเฉพาะเงื่อนไขการได้รับเงินประกันคืน และไม่ได้แนะนำให้พี่ไรเดอร์ตรวจสอบสถานะการลบบัญชีหรือเงินประกันคงเหลือ หากต้องการให้แอดมินช่วยตรวจสอบเพิ่มเติม
เงื่อนไขที่ใช้หักคะแนน: พลาดปานกลาง
หัก 3 คะแนน
ตัวอย่างที่เหมาะสมกว่า:
“พี่ไรเดอร์จะได้รับเงินประกันคืน หากกดลบบัญชีด้วยตนเอง ไม่มีประวัติทุจริต และมีเงินประกันคงเหลือในระบบ โดยระบบจะโอนคืนเข้าบัญชีที่ลงทะเบียนไว้ภายใน 7 วันทำการหลังลบบัญชีสำเร็จค่ะ หากต้องการให้แอดมินตรวจสอบสถานะเพิ่มเติม รบกวนแจ้ง RR หรือเบอร์โทรศัพท์ที่ลงทะเบียนได้เลยนะคะ”</t>
  </si>
  <si>
    <t>ข้อมูลเรื่อง “คืนภายใน 7 วันทำการ” ถูกต้อง แต่คำตอบยังเหมือนแจ้งว่าได้คืนแน่นอนทุกกรณี ทั้งที่ตาม Process ต้องมีเงื่อนไข เช่น ต้องไม่มีประวัติทุจริต ต้องกดลบบัญชีเอง และต้องมีเงินประกันคงเหลือ จึงถือว่าคำตอบถูกแค่บางส่วน
เงื่อนไขที่ใช้หักคะแนน: พลาดปานกลาง
หัก 3 คะแนน
ตัวอย่างที่เหมาะสมกว่า:
“เงินประกันจะได้รับคืนภายใน 7 วันทำการหลังจากลบบัญชีสำเร็จค่ะ โดยต้องเป็นกรณีที่พี่ไรเดอร์ไม่มีประวัติทุจริต และมีเงินประกันคงเหลือในระบบนะคะ”</t>
  </si>
  <si>
    <t>แอดมินตอบเพียงระยะเวลาคืนเงิน แต่ยังไม่ครอบคลุมเงื่อนไขหลักของเงินประกัน ได้แก่ ได้คืนเมื่อพ้นสถานะไรเดอร์, ต้องกดลบบัญชีเอง, ไม่มีความผิดหรือทุจริต, คืนตามยอดเงินประกันคงเหลือ และถ้าเกินกำหนดยังไม่ได้รับเงินควรติดต่อกลับมาให้ตรวจสอบ
เงื่อนไขที่ใช้หักคะแนน: พลาดปานกลาง
หัก 5 คะแนน
ตัวอย่างที่เหมาะสมกว่า:
“เงินประกันจะได้รับคืนเมื่อพี่ไรเดอร์กดลบบัญชีด้วยตนเอง และไม่มีประวัติทุจริตหรือความผิดที่เข้าเงื่อนไขไม่คืนเงินประกันนะคะ ระบบจะโอนคืนเข้าบัญชีที่ลงทะเบียนไว้ภายใน 7 วันทำการ โดยคืนตามยอดเงินประกันที่คงเหลือในระบบค่ะ หากครบกำหนดแล้วยังไม่ได้รับเงิน สามารถติดต่อกลับมาให้แอดมินตรวจสอบได้ค่ะ”</t>
  </si>
  <si>
    <t>ข้อความสั้นและเข้าใจง่าย แต่ยังไม่ชัดว่า “ต้องทำอะไรถึงจะได้เงินคืน” และไม่มีการแยกเงื่อนไขกับระยะเวลา ทำให้พี่ไรเดอร์อาจเข้าใจว่าแค่ลบบัญชีแล้วจะได้เงินคืนทุกกรณี
เงื่อนไขที่ใช้หักคะแนน: พลาดปานกลาง
หัก 2 คะแนน
ตัวอย่างที่เหมาะสมกว่า:
“สรุปเงื่อนไขคือ 1) พี่ไรเดอร์ต้องกดลบบัญชีด้วยตนเอง 2) ไม่มีประวัติทุจริต 3) มีเงินประกันคงเหลือในระบบ หากครบเงื่อนไข ระบบจะคืนเงินภายใน 7 วันทำการค่ะ”</t>
  </si>
  <si>
    <t>แอดมินเข้าใจว่าพี่ไรเดอร์ถามเรื่องเงินประกันและตอบเรื่องระยะเวลาคืนเงินได้ แต่ยังไม่ได้วิเคราะห์ต่อว่าพี่ไรเดอร์อยู่ในสถานะไหน เช่น กดลบบัญชีแล้วหรือยัง มีเงินประกันคงเหลือหรือไม่ หรือเคยมีความผิดที่อาจกระทบสิทธิ์เงินประกันหรือไม่ ทำให้การตอบยังไม่ตรงจุดครบถ้วน
เงื่อนไขที่ใช้หักคะแนน: พลาดปานกลาง
หัก 5 คะแนน
ตัวอย่างที่เหมาะสมกว่า:
“กรณีเงินประกัน แอดมินขอแจ้งเงื่อนไขเบื้องต้นก่อนนะคะ หากพี่ไรเดอร์กดลบบัญชีเอง ไม่มีประวัติทุจริต และมีเงินประกันคงเหลือ ระบบจะคืนเงินภายใน 7 วันทำการค่ะ หากต้องการให้ตรวจสอบสถานะของบัญชี รบกวนแจ้ง RR หรือเบอร์โทรศัพท์ที่ลงทะเบียนค่ะ”</t>
  </si>
  <si>
    <t>แอดมินตอบคำถามให้แล้ว แต่ยังปิดเคสค่อนข้างเร็ว และยังไม่ได้แจ้งขั้นตอนต่อไปให้ชัดเจน เช่น หากยังไม่ได้ลบบัญชีต้องทำอย่างไร หรือหากลบบัญชีแล้วเกิน 7 วันทำการยังไม่ได้รับเงินคืน ต้องแจ้งข้อมูลอะไรกลับมาให้ตรวจสอบต่อ
เงื่อนไขที่ใช้หักคะแนน: พลาดปานกลาง
หัก 4 คะแนน
ตัวอย่างที่เหมาะสมกว่า:
“หากพี่ไรเดอร์ยังไม่ได้กดลบบัญชี สามารถเข้าแอป Robinhood Rider เพื่อกดลบบัญชีได้ด้วยตนเองนะคะ หลังจากลบสำเร็จ หากครบ 7 วันทำการแล้วยังไม่ได้รับเงิน รบกวนติดต่อกลับมาพร้อม RR หรือเบอร์โทรศัพท์ที่ลงทะเบียน เพื่อให้แอดมินตรวจสอบเพิ่มเติมค่ะ”</t>
  </si>
  <si>
    <t>ข้อความไม่ยาว อ่านง่าย แต่ควรจัดโครงสร้างให้ชัดกว่าเดิม เพราะประเด็นเงินประกันมีทั้ง “เงื่อนไขการคืนเงิน” และ “ระยะเวลาการคืนเงิน” ไม่ควรรวมสั้นเกินไปจนข้อมูลไม่ครบ
เงื่อนไขที่ใช้หักคะแนน: พลาดเล็กน้อย
หัก 1 คะแนน
ตัวอย่างที่เหมาะสมกว่า:
“ขอแจ้งเป็น 2 ส่วนนะคะ
1.เงื่อนไขการได้รับเงินประกันคืน
2.ระยะเวลาการคืนเงินหลังลบบัญชีสำเร็จ”</t>
  </si>
  <si>
    <t>ภาษาสุภาพ แต่ประโยค “ในส่วนการแจ้งลบบัญชี เงินจะคืนภายใน 7 วันทำการ” ยังไม่ค่อยเป็นธรรมชาติ ควรเขียนให้ชัดว่า “หลังจากกดลบบัญชีสำเร็จ”
เงื่อนไขที่ใช้หักคะแนน: พลาดเล็กน้อย
หัก 1 คะแนน
ตัวอย่างที่เหมาะสมกว่า:
“หลังจากพี่ไรเดอร์กดลบบัญชีสำเร็จ ระบบจะคืนเงินประกันภายใน 7 วันทำการค่ะ”</t>
  </si>
  <si>
    <t>แอดมินใช้น้ำเสียงสุภาพ แต่ยังตอบไม่ชัดพอ เพราะพี่ไรเดอร์ถามว่าจะได้เงินคืนไหม จึงควรอธิบายให้ชัดทั้งเงื่อนไข ระยะเวลาคืนเงิน และข้อมูลที่ต้องแจ้งกลับมาหากครบกำหนดแล้วยังไม่ได้รับเงิน
เงื่อนไขที่ใช้หักคะแนน: พลาดเล็กน้อย
หัก 2 คะแนน
ตัวอย่างที่เหมาะสมกว่า:
“พี่ไรเดอร์ไม่ต้องกังวลนะคะ หากบัญชีเข้าเงื่อนไขตามที่กำหนด ระบบจะคืนเงินประกันให้อัตโนมัติภายใน 7 วันทำการหลังลบบัญชีสำเร็จค่ะ”</t>
  </si>
  <si>
    <t>ไรเดอร์สอบถามการคืนเงินประกันหลังลบบัญชี (Rider Deposit Refund Inquiry)</t>
  </si>
  <si>
    <t>พี่ไรเดอร์สอบถามว่า “เงินประกันเราจะได้คืนไหมครับ” แอดมินแจ้งว่าเงินจะคืนภายใน 7 วันทำการหลังลบบัญชี ซึ่งเป็นข้อมูลที่ถูกบางส่วน แต่ยังตอบไม่ครบตาม Process เพราะควรแจ้งเงื่อนไขสำคัญด้วย เช่น ต้องกดลบบัญชีด้วยตนเอง ไม่มีประวัติทุจริต และมีเงินประกันคงเหลือในระบบ จึงจะได้รับเงินคืน</t>
  </si>
  <si>
    <t>https://drive.google.com/open?id=1MAWfMhcDW-RiXtTu2mhIeKQh2mnzfhKm</t>
  </si>
  <si>
    <t>AA237005</t>
  </si>
  <si>
    <t>https://app.oho.chat/business/6805c0f16232119d2a1204b5/smartchat?room=68330f672cc1bf1b5ca9d081</t>
  </si>
  <si>
    <t>มีการทักทาย แนะนำตัว และปิดการสนทนาสุภาพครบถ้วน</t>
  </si>
  <si>
    <t>แอดมินมีการขอข้อมูลร้านค้าเพื่อใช้ตรวจสอบ ได้แก่ ชื่อร้าน เบอร์โทรศัพท์ และ Shop ID ได้ถูกต้อง แต่ยังไม่ได้ยืนยันตัวตนผู้จดทะเบียนร้านค้าตาม Process เช่น ชื่อ-นามสกุล และเลขบัตรประชาชน 5 หลักสุดท้าย
เงื่อนไขที่ใช้หักคะแนน: พลาดเล็กน้อย
หัก 2 คะแนน</t>
  </si>
  <si>
    <t>แอดมินดำเนินการตาม Process ได้ค่อนข้างครบ ทั้งการตรวจสอบ GP และอธิบายโครงสร้างค่าธรรมเนียม แต่ยังไม่ได้ตรวจสอบเพิ่มเติมว่าร้านค้าอยู่ในโปรแกรมพิเศษ เช่น “ราคาเท่าหน้าร้าน” หรือ GP Rate อื่นหรือไม่ ซึ่งอาจมีผลต่อสูตรคำนวณ
เงื่อนไขที่ใช้หักคะแนน: พลาดเล็กน้อย
หัก 1 คะแนน</t>
  </si>
  <si>
    <t>ข้อมูล GP 28%, VAT และค่าธรรมเนียมการชำระเงิน 1.98% ที่แอดมินอธิบายถือว่าถูกต้องตาม Process และสูตรคำนวณโดยรวมถูกต้อง
อย่างไรก็ตาม แอดมินสรุปว่า “ร้านจะได้รับประมาณ 68.65% ของยอดขาย” ซึ่งเป็นการประมาณแบบกลาง ๆ อาจคลาดเคลื่อนเล็กน้อยตามโครงสร้างภาษีจริงของแต่ละร้าน
เงื่อนไขที่ใช้หักคะแนน: พลาดเล็กน้อย
หัก 1 คะแนน</t>
  </si>
  <si>
    <t>แม้แอดมินจะอธิบายสูตรละเอียด แต่ยังตอบไม่ครบตามคำถามร้านค้า เพราะร้านค้าถามราคาหลายช่วง ได้แก่ 45 / 50 / 55 / 60 / 10 บาท แต่แอดมินยกตัวอย่างคำนวณเพียงราคา 55 บาทเท่านั้น
เงื่อนไขที่ใช้หักคะแนน: พลาดปานกลาง
หัก 4 คะแนน
ตัวอย่างที่เหมาะสมกว่า:
ขายหน้าร้าน 45 บาท → ตั้งประมาณ 66 บาท
ขายหน้าร้าน 50 บาท → ตั้งประมาณ 73 บาท
ขายหน้าร้าน 55 บาท → ตั้งประมาณ 81 บาท
ขายหน้าร้าน 60 บาท → ตั้งประมาณ 88 บาท
ขายหน้าร้าน 10 บาท → ตั้งประมาณ 15 บาท
จะช่วยให้ร้านค้านำไปใช้งานได้ทันทีและตอบตรงคำถามมากกว่า</t>
  </si>
  <si>
    <t>แม้ข้อมูลถูกต้อง แต่การอธิบายค่อนข้างยาวและใช้ภาษาทางเทคนิคเยอะ เช่น “กำไรขั้นต้น”, “VAT ของ GP”, “ค่าธรรมเนียมการชำระเงิน” ทำให้ร้านค้าอาจเข้าใจยาก
เงื่อนไขที่ใช้หักคะแนน: พลาดปานกลาง
หัก 2 คะแนน
ควรสรุปเป็นตารางหรือคำนวณให้เลยตามราคาที่ร้านถาม จะเข้าใจง่ายกว่า</t>
  </si>
  <si>
    <t>แอดมินเข้าใจว่าร้านค้าต้องการคำนวณราคาขายสุทธิหลังหัก GP และช่วยวิเคราะห์สูตรให้ได้ถูกทิศทาง ถือว่าช่วยแก้ปัญหาได้ดี
แต่ยังไม่ตอบในรูปแบบที่ร้านค้านำไปใช้ได้ทันที เช่น ไม่คำนวณครบทุกตัวเลขที่ถาม
เงื่อนไขที่ใช้หักคะแนน: พลาดเล็กน้อย
หัก 3 คะแนน</t>
  </si>
  <si>
    <t>แอดมินแจ้งว่าสามารถสอบถามเพิ่มเติมได้ ถือว่ามีการดูแลต่อในระดับหนึ่ง แต่ยังควรต่อยอดการช่วยเหลือให้มากขึ้น เช่น เสนอช่วยคำนวณราคาเพิ่มเติม หรือแจ้งว่าร้านค้าสามารถส่งเมนูมาให้ช่วยประเมินราคาที่ควรตั้งในแอปได้
เงื่อนไขที่ใช้หักคะแนน: พลาดเล็กน้อย
หัก 2 คะแนน</t>
  </si>
  <si>
    <t>ข้อความแบ่งเป็นขั้นตอนชัดเจน แต่รายละเอียดค่อนข้างแน่น อ่านยากเล็กน้อยสำหรับร้านค้าทั่วไป
เงื่อนไขที่ใช้หักคะแนน: พลาดเล็กน้อย
หัก 1 คะแนน</t>
  </si>
  <si>
    <t>ใช้ภาษาสุภาพ และไม่พบคำผิด</t>
  </si>
  <si>
    <t>น้ำเสียงสุภาพ พร้อมช่วยเหลือ และเหมาะสมกับการให้ข้อมูลร้านค้า</t>
  </si>
  <si>
    <t>สอบถามการคำนวณ GP / ราคาขายบนแอป (Merchant GP &amp; Pricing Inquiry)</t>
  </si>
  <si>
    <t>ร้านค้าสอบถามว่าหากต้องการขายหน้าร้านในราคาต่าง ๆ ควรตั้งราคาในแอปเท่าไร แอดมินมีการตรวจสอบข้อมูลร้านค้า และอธิบายโครงสร้าง GP, VAT และค่าธรรมเนียมการชำระเงินได้ค่อนข้างละเอียด พร้อมยกตัวอย่างสูตรคำนวณให้ร้านค้าเข้าใจแนวทางการตั้งราคาได้ อย่างไรก็ตาม คำตอบยังไม่ตอบตรงครบทุกราคาที่ร้านค้าถาม และมีบางจุดที่อธิบายซับซ้อนเกินจำเป็นสำหรับร้านค้า</t>
  </si>
  <si>
    <t>https://drive.google.com/open?id=1K5hikh9cg9ItJo4aqwXa1X-xDzNeq2aQ</t>
  </si>
  <si>
    <t>AA236969</t>
  </si>
  <si>
    <t>https://app.oho.chat/business/6805c0f16232119d2a1204b5/smartchat?room=6a03fa9942d6c1f43962a1a2</t>
  </si>
  <si>
    <t>แอดมินทักทาย แนะนำตัว และปิดการสนทนาครบถ้วน สุภาพ มีการถามก่อนปิดแชทว่าต้องการให้ช่วยเหลือเพิ่มเติมหรือไม่</t>
  </si>
  <si>
    <t>แอดมินขอข้อมูลเท่าที่จำเป็น คือหมายเลขคำสั่งซื้อหรือเบอร์โทรศัพท์ที่ใช้งานในระบบ และมีการยืนยันออเดอร์กับคุณลูกค้าก่อนแจ้งรายละเอียด ไม่พบการเปิดเผยข้อมูลส่วนบุคคลเกินความจำเป็น</t>
  </si>
  <si>
    <t>แอดมินทำตาม Flow ได้ดี มีการขอข้อมูล ตรวจสอบออเดอร์ ยืนยันรายการ และแจ้งผลการคืนเงินตามช่องทางชำระเงิน แต่จุดที่ควรแก้คือระยะเวลาคืนเงินของ K PLUS ตาม Process ต้องแจ้งว่า “ภายใน 2 วันทำการ” ไม่ใช่ “1–2 วันทำการ” เพราะอาจทำให้ลูกค้าเข้าใจระยะเวลาคืนเงินไม่ชัดเจน
เงื่อนไขที่ใช้หักคะแนน: พลาดเล็กน้อย
หัก 1 คะแนน
ตัวอย่างที่เหมาะสมกว่า:
“สำหรับช่องทาง K PLUS ระบบจะคืนเงินเข้าบัญชีธนาคารภายใน 2 วันทำการนะคะ หากเกินระยะเวลาดังกล่าวแล้วยังไม่ได้รับเงินคืน สามารถติดต่อกลับมาให้แอดมินช่วยตรวจสอบเพิ่มเติมได้ค่ะ”</t>
  </si>
  <si>
    <t>คำตอบหลักถูกต้อง เพราะตรวจสอบแล้วพบว่าออเดอร์ถูกยกเลิกโดยลูกค้า และชำระผ่าน KBANK / K PLUS จริง แต่ระยะเวลาคืนเงินที่แอดมินแจ้งว่า “1–2 วันทำการ” ยังไม่ตรงตาม Process เนื่องจาก K PLUS ต้องแจ้งว่า “ภายใน 2 วันทำการ” เพื่อให้ข้อมูลชัดเจนและตรงมาตรฐาน
เงื่อนไขที่ใช้หักคะแนน: พลาดเล็กน้อย
หัก 1 คะแนน
ตัวอย่างที่เหมาะสมกว่า:
“ออเดอร์ 260512-SE-0036 ถูกยกเลิกแล้ว และระบบจะคืนเงินกลับผ่านช่องทาง K PLUS ภายใน 2 วันทำการค่ะ”</t>
  </si>
  <si>
    <t>ตอบครบตามที่คุณลูกค้าถาม มีการแจ้งสถานะออเดอร์ สาเหตุการยกเลิก ช่องทางคืนเงิน ระยะเวลาคืนเงิน และแจ้งให้ติดต่อกลับได้หากยังไม่ได้รับเงินคืน</t>
  </si>
  <si>
    <t>โดยรวมอธิบายเข้าใจง่าย แต่ควรระบุ “วันทำการ” ให้ชัด และแจ้งให้ตรงกับช่องทาง K PLUS แบบไม่คลุมเครือ
เงื่อนไขที่ใช้หักคะแนน: พลาดเล็กน้อย
หัก 1 คะแนน
ตัวอย่างที่เหมาะสมกว่า:
“ระยะเวลานี้นับเป็นวันทำการ ไม่รวมวันเสาร์-อาทิตย์และวันหยุดนักขัตฤกษ์นะคะ”</t>
  </si>
  <si>
    <t>แอดมินตรวจสอบได้ตรงประเด็นจากเบอร์โทรศัพท์ที่ลูกค้าแจ้ง และสามารถระบุออเดอร์ที่เกี่ยวข้องได้ถูกต้อง พร้อมยืนยันกับลูกค้าก่อนแจ้งผล</t>
  </si>
  <si>
    <t>แอดมินแจ้งขั้นตอนต่อไปได้ชัดเจนแล้วว่า หากลูกค้าไม่ได้รับเงินคืนภายในเวลาที่แจ้ง สามารถติดต่อกลับมาเพื่อตรวจสอบและติดตามได้ จุดที่ควรเพิ่มอีกนิดคือควรแจ้งให้ชัดว่า หากเกินระยะเวลาตาม SLA แล้ว แอดมินจะช่วยส่งเรื่องตรวจสอบต่อให้
เงื่อนไขที่ใช้หักคะแนน: พลาดเล็กน้อย
หัก 1 คะแนน
ตัวอย่างที่เหมาะสมกว่า:
“หากเกิน 2 วันทำการแล้วยังไม่ได้รับเงินคืน แอดมินจะช่วยตรวจสอบสถานะและส่งเรื่องติดตามให้เพิ่มเติมค่ะ”</t>
  </si>
  <si>
    <t>ข้อความเรียงลำดับดี อ่านเข้าใจง่าย มีการแยกช่องทาง K PLUS ชัดเจน</t>
  </si>
  <si>
    <t>ภาษาโดยรวมสุภาพ กระชับ และไม่มีคำผิดที่กระทบความเข้าใจ</t>
  </si>
  <si>
    <t>น้ำเสียงสุภาพ ให้ความช่วยเหลือดี และเหมาะกับเคสที่ลูกค้ากังวลเรื่องเงินคืน</t>
  </si>
  <si>
    <t>ติดตามสถานะเงินคืนจากออเดอร์ยกเลิก (Refund Status Inquiry)</t>
  </si>
  <si>
    <t>ลูกค้าสอบถามว่าเมื่อวานยกเลิกออเดอร์แล้วแต่ยังไม่ได้รับเงินคืน แอดมินขอข้อมูลสำหรับตรวจสอบ ตรวจสอบพบคำสั่งซื้อ 260512-SE-0036 และยืนยันกับคุณลูกค้าก่อนแจ้งผล จากนั้นแจ้งว่าคำสั่งซื้อถูกยกเลิกโดยลูกค้า และเงินจะคืนผ่านช่องทาง K PLUS ตามระยะเวลาที่กำหนด โดยรวมตอบถูกทิศทาง สุภาพ และปิดแชทครบ แต่การแจ้ง SLA ควรชัดกว่านี้ เพราะ Process ระบุ K PLUS คืนภายใน 2 วันทำการ ไม่ควรแจ้งกว้างเป็น 1-2 วันทำการ</t>
  </si>
  <si>
    <t>https://drive.google.com/open?id=1VyZMJeOTvnO57XaL75IDgZ5rjplDIcwB</t>
  </si>
  <si>
    <t>AA237641</t>
  </si>
  <si>
    <t>https://app.oho.chat/business/6805c0f16232119d2a1204b5/smartchat?room=696cb9e8a217458d8777ecd6</t>
  </si>
  <si>
    <t>เคสนี้มีการทักทายและมีการปิดการสนทนา แต่ยังไม่ครบตามเงื่อนไขเพราะชื่อแอดมิน/ชื่อผู้ให้บริการปรากฏไม่ครบอย่างน้อย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แต่ตอนปิดแชทไม่ได้ลงชื่อแอดมินหรือชื่อผู้ให้บริการซ้ำให้ครบ จึงควรหักในระดับพลาดเล็กน้อย
เงื่อนไขที่ใช้หักคะแนนตามไฟล์:
เข้ากลุ่ม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t>
  </si>
  <si>
    <t>แอดมินขอข้อมูลเท่าที่จำเป็นต่อการตรวจสอบสถานะร้านค้า เช่น ชื่อร้านค้า เบอร์โทรศัพท์ และ Shop ID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</si>
  <si>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และมีการขอข้อมูลร้านค้าเพื่อใช้ตรวจสอบ แต่การดำเนินการยังไม่ครบตาม Process เพราะควรตรวจสอบสถานะร้านค้าใน Admin Panel ให้ชัดว่าอยู่ในสถานะใด เช่น Pending (can sell), Pending (can't sell) หรือสามารถเปิดใช้งานได้ปกติ แล้วจึงแจ้งผลให้ตรงกับสถานะจริง อีกทั้งไม่ควรแจ้งระยะเวลาอนุมัติ 1–2 วันทำการ เพราะตาม Process การอนุมัติร้านค้าปกติใช้ประมาณ 3 วันทำการ
เงื่อนไขที่ใช้หักคะแนนตามไฟล์:
พลาดเล็กน้อย
หัก 2 คะแนน
ตัวอย่างจากเคส:
แอดมินแจ้งว่า “ในส่วนที่รออนุมัติจะอนุมัติภายใน 1-2 วันทำการครับ” ซึ่งไม่ตรงกับ Process ที่กำหนดไว้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รบกวนตรวจสอบการเปิด/ปิดร้านในระบบอีกครั้ง หรือแจ้งกลับมาให้แอดมินช่วยตรวจสอบเพิ่มเติมได้ครับ”</t>
  </si>
  <si>
    <t>คำตอบยังมีข้อมูลไม่ถูกต้อง เพราะแอดมินแจ้งว่า “ส่วนที่รออนุมัติจะอนุมัติภายใน 1–2 วันทำการ” ซึ่งไม่ตรงกับ Process ที่ระบุว่าการอนุมัติร้านค้าโดยปกติใช้เวลาประมาณ 3 วันทำการ และจากข้อมูลเพิ่มเติมที่ตรวจสอบกับทีม Operation พบว่าร้านค้าไม่ได้ติดเอกสารหรือรออนุมัติใด ๆ สามารถเปิดร้านค้าได้ปกติ จึงไม่ควรแจ้งให้ร้านค้าเข้าใจว่ายังมีส่วนที่รออนุมัติอยู่
เงื่อนไขที่ใช้หักคะแนนตามไฟล์:
พลาดปานกลาง
หัก 4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ร้านค้าไม่ได้ติดสถานะรออนุมัติหรือเอกสารใด ๆ และสามารถเปิดร้านได้ตามปกติครับ หากร้านยังไม่แสดงออนไลน์ แอดมินแนะนำให้ตรวจสอบการตั้งค่าเปิดร้านในระบบอีกครั้งครับ”</t>
  </si>
  <si>
    <t>แอดมินขอข้อมูลร้านค้าครบ แต่คำตอบยังไม่ครบ เพราะไม่ได้อธิบายสถานะร้านค้าให้ชัดว่าอยู่ในสถานะใดในระบบ และไม่ได้แจ้งให้ร้านค้าทราบว่าจากการตรวจสอบไม่พบเอกสารติดรออนุมัติ สามารถเปิดร้านได้ปกติ อีกทั้งไม่ได้ทวนข้อมูลร้านค้าก่อนแจ้งผล เช่น ชื่อร้าน Shop ID และเบอร์โทรศัพท์ ทำให้ร้านค้าอาจยังไม่เข้าใจว่าปัญหาที่ร้านไม่ขึ้นออนไลน์เกิดจากอะไร และต้องทำอะไรต่อ
เงื่อนไขที่ใช้หักคะแนนตามไฟล์:
พลาดปานกลาง
หัก 4 คะแนน
ตัวอย่างจากเคส:
ร้านค้าถามว่า “ต้องเข้าไปเปิดให้เห็นในระบบของร้านต้องทำยังไงดีค่ะ” แต่แอดมินไม่ได้อธิบายวิธีตรวจสอบหรือเปิดร้านให้ชัด และไม่ได้แจ้งสถานะจริงจากระบบให้ครบ
ตัวอย่างที่ถูกต้องมากขึ้น:
“ขอทวนข้อมูลนะครับ ร้านวุ้นแฟนซี Maynisa Onnut 54/สาขา 1, Shop ID 9052, เบอร์ 0616645494 ถูกต้องนะครับ จากการตรวจสอบ ร้านค้าไม่ได้ติดเอกสารรออนุมัติและสามารถเปิดร้านได้ปกติ หากร้านยังไม่ขึ้นออนไลน์ รบกวนตรวจสอบการเปิดร้านในระบบอีกครั้ง หรือแจ้งกลับมาให้แอดมินช่วยตรวจสอบต่อได้ครับ”</t>
  </si>
  <si>
    <t>แอดมินยังแจ้งขั้นตอนต่อไปไม่ชัด เพราะหลังตรวจสอบแล้วไม่ได้บอกให้ร้านค้าทำอะไรต่อ เช่น ต้องเข้าไปเปิดร้านตรงไหน ต้องรอระบบอัปเดตหรือไม่ หรือถ้าร้านยังไม่ขึ้นออนไลน์ต้องส่งข้อมูลอะไรกลับมาเพิ่มเติม อีกทั้งข้อความที่แจ้งว่า “อนุมัติแล้ว” แต่ต่อมาบอกว่า “รออนุมัติภายใน 1–2 วันทำการ” ทำให้ข้อมูลดูขัดกัน และอาจทำให้ร้านค้าสับสน
เงื่อนไขที่ใช้หักคะแนนตามไฟล์:
พลาดปานกลาง
หัก 3 คะแนน
ตัวอย่างจากเคส:
“เบื้องต้นแอดมินดำเนินการอนุมัติร้านค้าเรียบร้อยแล้วครับ”
“สามารถใช้งานได้ตามปกติครับในส่วนที่รออนุมัติจะอนุมัติภายใน 1-2 วันทำการครับ”
ตัวอย่างที่ถูกต้องมากขึ้น:
“ร้านค้าไม่ได้ติดสถานะรออนุมัติแล้วนะครับ สามารถเปิดร้านได้ตามปกติ หากร้านยังไม่แสดงออนไลน์ รบกวนตรวจสอบสถานะเปิดร้านในระบบร้านค้าอีกครั้ง หากยังพบปัญหาสามารถส่งภาพหน้าจอเข้ามาให้แอดมินตรวจสอบต่อได้ครับ”</t>
  </si>
  <si>
    <t>แอดมินมีการขอข้อมูลร้านค้าและแจ้งว่าจะตรวจสอบให้แล้ว แต่การตอบยังไม่ตรงกับปัญหาหลักของร้านค้า เพราะร้านค้าสอบถามว่าทำไมร้านไม่ขึ้นออนไลน์และต้องทำอย่างไรให้ร้านแสดงในระบบ ซึ่งควรแจ้งจากสถานะจริงของร้านค้าให้ชัดเจน แต่ในเคสนี้แอดมินยังไม่ได้อธิบายสถานะร้านให้ชัด และมีการแจ้งให้รออนุมัติ 1–2 วันทำการ ทั้งที่ไม่ตรงกับ Process และไม่ตรงกับข้อมูลจากทีม Operation ที่แจ้งว่าร้านค้าเอกสารครบและเปิดร้านได้ปกติ
เงื่อนไขที่ใช้หักคะแนนตามไฟล์:
พลาดปานกลาง
หัก 5 คะแนน
ตัวอย่างจากเคส:
แอดมินแจ้งว่าอนุมัติแล้วและมีส่วนที่รออนุมัติ แต่จากการตรวจสอบเพิ่มเติม ร้านค้าไม่มีเอกสารรออนุมัติ และสามารถเปิดร้านได้ปกติ
ตัวอย่างที่ถูกต้องมากขึ้น:
“จากการตรวจสอบ ร้านค้าไม่มีเอกสารติดรออนุมัติ และสามารถเปิดร้านได้ตามปกติครับ หากร้านยังไม่ขึ้นออนไลน์ ขอแนะนำให้ตรวจสอบสถานะการเปิดร้านในระบบร้านค้าอีกครั้ง หรือส่งภาพหน้าจอที่พบปัญหามาให้แอดมินตรวจสอบเพิ่มเติมครับ”</t>
  </si>
  <si>
    <t>แอดมินมีการรับเรื่องและตรวจสอบให้แล้ว แต่ยังแจ้งขั้นตอนต่อไปไม่ชัด เพราะไม่ได้บอกว่าหากร้านยังไม่ขึ้นออนไลน์ ร้านค้าต้องทำอะไรต่อ เช่น เช็กการเปิดร้าน ส่งภาพหน้าจอ หรือแจ้งกลับมาให้ตรวจสอบเพิ่ม อีกทั้งจากข้อมูลทีม Operation พบว่าร้านค้าไม่มีติดเอกสารและเปิดร้านได้ปกติ จึงควรสื่อสารสถานะจริงให้ร้านค้าทราบ แทนการแจ้งให้รออนุมัติ
เงื่อนไขที่ใช้หักคะแนนตามไฟล์:
พลาดปานกลาง
หัก 4 คะแนน
ตัวอย่างจากเคส:
แอดมินแจ้งปิดเคสหลังให้ข้อมูล แต่ยังไม่ได้ให้ทางเลือกต่อที่ชัดเจนหากร้านยังไม่ขึ้นออนไลน์
ตัวอย่างที่ถูกต้องมากขึ้น:
“หากร้านค้ายังไม่ขึ้นออนไลน์ รบกวนตรวจสอบการตั้งค่าเปิดร้านในระบบอีกครั้ง หรือส่งภาพหน้าจอที่พบปัญหาเข้ามาให้แอดมินตรวจสอบเพิ่มเติมได้ครับ”</t>
  </si>
  <si>
    <t>ข้อความโดยรวมอ่านเข้าใจได้ แต่ช่วงแจ้งผลยังเรียงประโยคไม่ชัด ทำให้ความหมายดูขัดกันระหว่างอนุมัติเรียบร้อยแล้วกับยังรออนุมัติภายใน 1–2 วันทำการ ควรแยกประโยคและสถานะให้ชัดกว่านี้
เงื่อนไขที่ใช้หักคะแนนตามไฟล์:
พลาดเล็กน้อย
หัก 1 คะแนน
ตัวอย่างจากเคส:
“สามารถใช้งานได้ตามปกติครับในส่วนที่รออนุมัติจะอนุมัติภายใน 1-2 วันทำการครับ”
ตัวอย่างที่ถูกต้องมากขึ้น:
“จากการตรวจสอบ ร้านค้าไม่ได้ติดสถานะรออนุมัติ และสามารถเปิดร้านได้ตามปกติครับ หากร้านยังไม่แสดงออนไลน์ รบกวนตรวจสอบการเปิดร้านในระบบอีกครั้งครับ”</t>
  </si>
  <si>
    <t>ภาษาสุภาพ แต่มีการใช้คำลงท้ายไม่สอดคล้องกันเล็กน้อย เช่น แอดมินใช้ “ครับ” แต่ในข้อความขอข้อมูลใช้ “ดังนี้ค่ะ” และมีประโยคที่ควรเว้นวรรคหรือเรียบเรียงใหม่เพื่อให้อ่านง่ายขึ้น
เงื่อนไขที่ใช้หักคะแนนตามไฟล์:
พลาดเล็กน้อย
หัก 1 คะแนน
ตัวอย่างจากเคส:
“แอดมินขอรบกวนข้อมูลเพิ่มเติมจากทางร้านค้า เพื่อใช้ในการตรวจสอบ ดังนี้ค่ะ”
“สามารถใช้งานได้ตามปกติครับในส่วนที่รออนุมัติจะอนุมัติภายใน 1-2 วันทำการครับ”
ตัวอย่างที่ถูกต้องมากขึ้น:
“แอดมินขอรบกวนข้อมูลเพิ่มเติมจากทางร้านค้า เพื่อใช้ในการตรวจสอบ ดังนี้ครับ”
“สามารถใช้งานได้ตามปกติครับ หากยังพบปัญหาร้านไม่ขึ้นออนไลน์ สามารถแจ้งกลับมาให้แอดมินตรวจสอบเพิ่มเติมได้ครับ”</t>
  </si>
  <si>
    <t>น้ำเสียงของแอดมินสุภาพและเหมาะสม มีการขอข้อมูลและแจ้งผลด้วยท่าทีพร้อมช่วยเหลือ ไม่พบถ้อยคำที่ไม่เหมาะสมต่อร้านค้า
เงื่อนไขที่ใช้หักคะแนนตามไฟล์:
ไม่เข้ากลุ่มพลาด</t>
  </si>
  <si>
    <t>ร้านค้าสอบถามสถานะร้านไม่ขึ้นออนไลน์ในระบบ (Merchant Inquires About Store Not Showing Online in the System)</t>
  </si>
  <si>
    <t>ร้านค้าติดต่อเข้ามาแจ้งว่าร้านค้าในระบบ Robinhood ไม่ขึ้นออนไลน์ และต้องการทราบว่าต้องทำอย่างไรเพื่อให้ร้านแสดงในระบบ</t>
  </si>
  <si>
    <t>https://drive.google.com/open?id=1BGOMKOjtWC6VX18wP2J3w-W7C3doL_EH</t>
  </si>
  <si>
    <t>AA237624</t>
  </si>
  <si>
    <t>https://app.oho.chat/business/6805c0f16232119d2a1204b5/smartchat?room=68a976d92dad757d15e8da1d</t>
  </si>
  <si>
    <t>เคสนี้มีการทักทายและมีการปิดการสนทนา แต่ยังไม่ครบตามเงื่อนไข เพราะชื่อแอดมิน/ชื่อผู้ให้บริการปรากฏไม่ครบอย่างน้อย 2 ครั้ง โดยตอนทักทายมีการแจ้ง “แอดมินขนมถ้วย” แต่ตอนปิดแชทไม่ได้ลงชื่อแอดมินหรือชื่อผู้ให้บริการซ้ำ
เงื่อนไขที่ใช้หักคะแนนตามไฟล์:
พลาดเล็กน้อย
หัก 2 คะแนน
ตัวอย่างจากเคส:
“สวัสดีครับ แอดมินขนมถ้วย ยินดีให้บริการครับ”
ตอนปิดแชทมีการขออนุญาตปิดเคส แต่ไม่ได้ลงท้ายชื่อแอดมิน/ชื่อผู้ให้บริการซ้ำให้ครบตามมาตรฐาน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ขอบคุณที่ใช้บริการ Robinhood แอดมินขนมถ้วยยินดีให้บริการครับ 🙏</t>
  </si>
  <si>
    <t>แอดมินตอบกลับอยู่ใน SLA และแจ้งขั้นตอนหลักได้ว่าไรเดอร์ต้องอบรมและทำแบบสอบถามก่อน แต่ยังมีข้อมูลไม่ตรง Process ในส่วนระยะเวลาดำเนินการ เพราะแจ้งว่าอนุมัติภายใน 3–5 วันทำการ ทั้งที่ Process ระบุว่าหลังไรเดอร์ดำเนินการตามขั้นตอนและส่งเอกสารครบถ้วนแล้ว ระบบจะเปิดให้ภายใน 3 วันทำการ อีกทั้งยังไม่ได้ทวนข้อมูลสถานะเอกสารก่อนแจ้งผล
เงื่อนไขที่ใช้หักคะแนนตามไฟล์:
พลาดเล็กน้อย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“จากการตรวจสอบ ตอนนี้พี่ไรเดอร์ยังขาดรูปโปรไฟล์นะครับ หลังจากอัปโหลดรูปครบ อบรม และทำแบบสอบถามเรียบร้อยแล้ว ระบบจะเปิดให้ภายใน 3 วันทำการครับ</t>
  </si>
  <si>
    <t>แอดมินตอบถูกในส่วนที่แจ้งว่าพี่ไรเดอร์ยังขาดรูปโปรไฟล์ และต้องอบรม/ทำแบบสอบถามก่อน แต่มีข้อมูลไม่ถูกต้องในส่วนระยะเวลา เพราะแจ้งว่ารออนุมัติภายใน 3–5 วันทำการ ทั้งที่ Process ที่ถูกต้องคือระบบจะเปิดให้ภายใน 3 วันทำการ หลังจากไรเดอร์ดำเนินการตามขั้นตอนและส่งเอกสารครบถ้วนแล้ว
เงื่อนไขที่ใช้หักคะแนนตามไฟล์:
พลาดเล็กน้อยถึงปานกลาง
หัก 3 คะแนน
ตัวอย่างจากเคส:
“จากนั้นจะรออนุมัติภายใน 3-5 วันทำการครับ”
ตัวอย่างที่ถูกต้องมากขึ้น:
“หลังจากพี่ไรเดอร์ส่งเอกสารครบ อบรม และทำแบบสอบถามเรียบร้อยแล้ว ระบบจะเปิดให้ภายใน 3 วันทำการครับ”</t>
  </si>
  <si>
    <t>แอดมินตอบคำถามหลักได้ว่าเอกสารที่ขาดคือรูปโปรไฟล์ และแจ้งว่าต้องอบรมกับทำแบบสอบถามก่อน แต่คำตอบยังไม่ครบ เพราะไม่ได้ทวนข้อมูลสำคัญก่อนตอบ เช่น RR และสถานะเอกสารที่ตรวจสอบพบ อีกทั้งยังไม่ได้อธิบายให้ชัดว่าระยะเวลา 3 วันทำการจะเริ่มนับหลังจากไรเดอร์ส่งเอกสารครบและทำตามขั้นตอนครบแล้ว
เงื่อนไขที่ใช้หักคะแนนตามไฟล์:
พลาดเล็กน้อยถึงปานกลาง
หัก 3 คะแนน
ตัวอย่างจากเคส:
แอดมินตอบว่า “ขาดรูปโปรไฟล์” และ “รออนุมัติภายใน 3–5 วันทำการ” แต่ยังไม่ได้บอกเงื่อนไขการนับระยะเวลาที่ถูกต้อง
ตัวอย่างที่ถูกต้องมากขึ้น:
“ขอทวนข้อมูลนะครับ พี่ไรเดอร์ RR692544 ตอนนี้ยังขาดรูปโปรไฟล์ หลังจากอัปโหลดรูปโปรไฟล์ อบรม และทำแบบสอบถามครบแล้ว ระบบจะเปิดให้ภายใน 3 วันทำการครับ”</t>
  </si>
  <si>
    <t>แอดมินแจ้งขั้นตอนหลักได้บางส่วน แต่ยังไม่ครบถ้วน เพราะระยะเวลาที่แจ้งไม่ตรงกับ Process และยังไม่ได้อธิบายลำดับให้ชัดว่า พี่ไรเดอร์ต้องส่งเอกสารให้ครบก่อน จากนั้นจึงเข้าอบรม ทำแบบสอบถาม และรอระบบเปิดให้ภายใน 3 วันทำการ
เงื่อนไขที่ใช้หักคะแนนตามไฟล์:
พลาดปานกลาง
หัก 2 คะแนน
ตัวอย่างจากเคส:
“หากส่งเรียบร้อยแล้วจะต้องอบรมและทำแบบสอบถามก่อนนะครับ จากนั้นจะรออนุมัติภายใน 3-5 วันทำการครับ”
ตัวอย่างที่ถูกต้องมากขึ้น:
“รบกวนพี่ไรเดอร์อัปโหลดรูปโปรไฟล์ให้ครบก่อนนะครับ หลังจากส่งเอกสารครบ อบรม และทำแบบสอบถามเรียบร้อยแล้ว ระบบจะเปิดให้ภายใน 3 วันทำการครับ”</t>
  </si>
  <si>
    <t>แอดมินตอบคำถามได้บางส่วน โดยแจ้งได้ว่าพี่ไรเดอร์ขาดรูปโปรไฟล์ และต้องอบรมพร้อมทำแบบสอบถามก่อน แต่คำตอบยังไม่ครบ เพราะระยะเวลาที่แจ้งไม่ตรงกับ Process และยังไม่ได้อธิบายให้ชัดว่า ระบบจะเปิดให้ภายใน 3 วันทำการ หลังจากพี่ไรเดอร์ส่งเอกสารครบ อบรม และทำแบบสอบถามครบแล้ว
เงื่อนไขที่ใช้หักคะแนนตามไฟล์:
พลาดเล็กน้อยถึงปานกลาง
หัก 3 คะแนน
ตัวอย่างจากเคส:
พี่ไรเดอร์ถามว่า “ส่งแล้วรอประมาณกี่วันครับถึงจะเปิดระบบ” แต่แอดมินแจ้งระยะเวลาเป็น 3–5 วันทำการ ซึ่งไม่ตรง Process
ตัวอย่างที่ถูกต้องมากขึ้น:
“หลังจากส่งเอกสารครบ อบรม และทำแบบสอบถามเรียบร้อยแล้ว ระบบจะเปิดให้ภายใน 3 วันทำการครับ”</t>
  </si>
  <si>
    <t>แอดมินแจ้งแนวทางต่อไว้บางส่วนว่า พี่ไรเดอร์ต้องอบรมและทำแบบสอบถามก่อน แต่ยังอธิบายไม่ครบ เพราะไม่ได้บอกให้ชัดว่าตอนนี้ต้องอัปโหลดรูปโปรไฟล์ให้ครบก่อน จากนั้นเมื่ออบรมและทำแบบสอบถามครบแล้ว ระบบจะเปิดให้ภายใน 3 วันทำการ รวมถึงควรแจ้งเพิ่มเติมว่าหากครบกำหนดแล้วยังเปิดระบบไม่ได้ สามารถติดต่อกลับมาให้แอดมินตรวจสอบต่อได้
เงื่อนไขที่ใช้หักคะแนนตามไฟล์:
พลาดเล็กน้อยถึงปานกลาง
หัก 3 คะแนน
ตัวอย่างจากเคส:
แอดมินแจ้งเพียงว่าต้องอบรม ทำแบบสอบถาม และรออนุมัติ 3–5 วันทำการ แต่ยังไม่ได้ย้ำขั้นตอนต่อให้ครบ
ตัวอย่างที่ถูกต้องมากขึ้น:
“รบกวนพี่ไรเดอร์อัปโหลดรูปโปรไฟล์ให้ครบก่อนนะครับ หลังจากอบรมและทำแบบสอบถามเรียบร้อยแล้ว ระบบจะเปิดให้ภายใน 3 วันทำการ หากครบเวลาแล้วยังไม่สามารถใช้งานได้ สามารถติดต่อกลับมาให้แอดมินตรวจสอบเพิ่มเติมได้ครับ”</t>
  </si>
  <si>
    <t>ข้อความสั้น อ่านง่าย และเข้าใจประเด็นหลักได้ ไม่ยาวหรือซับซ้อน
เงื่อนไขที่ใช้หักคะแนนตามไฟล์:
ไม่เข้ากลุ่มพลาด</t>
  </si>
  <si>
    <t>ภาษาที่ใช้สุภาพ กระชับ และไม่พบคำสะกดผิดที่มีผลต่อความเข้าใจ
เงื่อนไขที่ใช้หักคะแนนตามไฟล์:
ไม่เข้ากลุ่มพลาด</t>
  </si>
  <si>
    <t>น้ำเสียงของแอดมินสุภาพ เหมาะสม และตอบด้วยท่าทีพร้อมช่วยเหลือ ไม่พบถ้อยคำที่ไม่เหมาะสมต่อพี่ไรเดอร์
เงื่อนไขที่ใช้หักคะแนนตามไฟล์:
ไม่เข้ากลุ่มพลาด</t>
  </si>
  <si>
    <t>ไรเดอร์สอบถามเอกสารที่ยังขาดเพื่อเปิดระบบ (Rider Inquires About Missing Documents for Account Activation)</t>
  </si>
  <si>
    <t>พี่ไรเดอร์ติดต่อเข้ามาสอบถามว่า “ขาดรูปอย่างเดียวใช่ไหมครับ” เพื่อยืนยันว่าเอกสารที่ยังขาดสำหรับการเปิดระบบมีเพียงรูปโปรไฟล์หรือไม่</t>
  </si>
  <si>
    <t>https://drive.google.com/open?id=1GOPQN0y9rsL_vfnl4Pb6rd3GbFtyfxJs</t>
  </si>
  <si>
    <t>AA237813</t>
  </si>
  <si>
    <t>https://app.oho.chat/business/6805c0f16232119d2a1204b5/smartchat?room=68f724f8600329ecd0e04bb2</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</si>
  <si>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พร้อมเปิดโอกาสให้พี่ไรเดอร์ติดต่อกลับหากต้องการสอบถามเพิ่มเติม จึงไม่หักคะแนนในหัวข้อนี้
เงื่อนไขที่ใช้หักคะแนนตามไฟล์:
ไม่เข้ากลุ่มพลาด</t>
  </si>
  <si>
    <t>แอดมินมีการขอยืนยันตัวตนก่อนดำเนินการต่อ ซึ่งสอดคล้องกับ Process สำหรับเคสที่เกี่ยวกับสถานะบัญชีไรเดอร์ แต่การขอให้เห็นเลขบัตรประชาชน 13 หลักเต็มในแชทมีความอ่อนไหว ควรขอเท่าที่จำเป็น หรือแจ้งให้ชัดว่าข้อมูลใช้เพื่อยืนยันตัวตนเท่านั้น และควรระมัดระวังเรื่องการขอข้อมูลส่วนบุคคลในช่องทางแชท
เงื่อนไขที่ใช้หักคะแนนตามไฟล์:
พลาดเล็กน้อย
หัก 2 คะแนน
ตัวอย่างจากเคส:
“ถ่ายรูปตนเองคู่กับบัตรประชาชน ให้เห็นทั้งใบหน้าและรายละเอียดบนบัตรอย่างชัดเจน (ชื่อ-นามสกุล และเลขบัตรประชาชน 13 หลัก)”
ตัวอย่างที่ถูกต้องมากขึ้น:
“เพื่อยืนยันตัวตน รบกวนพี่ไรเดอร์ส่งภาพถ่ายตนเองคู่กับบัตรประชาชน โดยให้เห็นใบหน้าและข้อมูลบนบัตรชัดเจนเท่าที่จำเป็นสำหรับการตรวจสอบนะคะ ข้อมูลนี้ใช้เพื่อยืนยันตัวตนเท่านั้นค่ะ”</t>
  </si>
  <si>
    <t>แอดมินตอบกลับอยู่ใน SLA และดำเนินการตามขั้นตอนหลักได้ค่อนข้างครบ มีการตรวจสอบออเดอร์ แจ้งเหตุผลการถูกระงับ แจ้งยอดเงินที่ถูกหัก และขอให้พี่ไรเดอร์ยืนยันตัวตนก่อนดำเนินการต่อ เคสนี้ยังไม่จำเป็นต้องเปิดเคสอุทธรณ์ เพราะเป็นการระงับบัญชีเพื่อให้ไรเดอร์ติดต่อเข้ามารับทราบปัญหา อย่างไรก็ตาม ควรแจ้งขั้นตอนหลังยืนยันตัวตนให้ชัดขึ้น เช่น หลังตรวจสอบตัวตนแล้วแอดมินจะตรวจสอบสถานะบัญชีและแจ้งขั้นตอนถัดไป
เงื่อนไขที่ใช้หักคะแนนตามไฟล์:
พลาดเล็กน้อย
หัก 1 คะแนน
ตัวอย่างจากเคส:
“แอดมินดำเนินการระงับสัญญาณพี่ไรเดอร์เนื่องจากติดต่อไม่ได้ค่ะ”
ตัวอย่างที่ถูกต้องมากขึ้น:
“หลังจากยืนยันตัวตนเรียบร้อยแล้ว แอดมินจะตรวจสอบสถานะบัญชีและประวัติการระงับในระบบ เพื่อแจ้งขั้นตอนถัดไปให้ทราบนะคะ”</t>
  </si>
  <si>
    <t>คำตอบของแอดมินถูกต้องในประเด็นหลัก เพราะแจ้งได้ว่าออเดอร์ 260514-SE-9560 พี่ไรเดอร์รับอาหารแล้วแต่ไม่ได้จัดส่งให้ลูกค้า และมีการหักเงินค่าอาหาร 350 บาท ซึ่งตรงกับข้อมูลที่ตรวจสอบเพิ่มเติมว่าในระบบมีการหักเงินไรเดอร์คืนร้านค้าแล้ว รวมถึงแจ้งว่ามีการระงับบัญชีเนื่องจากติดต่อไม่ได้ อย่างไรก็ตาม ควรอธิบายให้ชัดขึ้นว่าการหักเงินเป็นไปตามระเบียบเพื่อรับผิดชอบค่าอาหารในออเดอร์ที่มีปัญหา
เงื่อนไขที่ใช้หักคะแนนตามไฟล์:
พลาดเล็กน้อย
หัก 1 คะแนน
ตัวอย่างจากเคส:
“แอดมินดำเนินการหักเงินค่าอาหารมูลค่า 350 บาทคืนให้กับลูกค้าค่ะ”
ตัวอย่างที่ถูกต้องมากขึ้น:
“กรณีรับอาหารแล้วไม่ได้จัดส่งให้ลูกค้า ระบบมีการหักเงินค่าอาหาร 350 บาท เพื่อรับผิดชอบค่าอาหารของออเดอร์ที่เกิดปัญหาค่ะ”</t>
  </si>
  <si>
    <t>แอดมินตอบได้ครบในส่วนสำคัญ คือแจ้งผลการตรวจสอบ แจ้งยอดหักเงิน และแจ้งให้ยืนยันตัวตนก่อนดำเนินการต่อ แต่ยังขาดการอธิบายขั้นตอนถัดไปให้ชัดเจน เช่น หลังยืนยันตัวตนแล้วจะตรวจสอบสถานะบัญชีอย่างไร และพี่ไรเดอร์จะต้องรอผลหรือดำเนินการต่ออย่างไร อีกทั้งควรแจ้งให้ชัดว่าขณะนี้ยังเป็นการรับทราบปัญหาและยืนยันตัวตน ไม่ใช่การยื่นอุทธรณ์เพื่อเปิดระบบทันที
เงื่อนไขที่ใช้หักคะแนนตามไฟล์:
พลาดเล็กน้อย
หัก 2 คะแนน
ตัวอย่างจากเคส:
พี่ไรเดอร์ถามว่า “แล้วผมต้องทำอย่างไรต่อครับ” แอดมินขอให้ยืนยันตัวตน แต่ยังไม่ได้แจ้งขั้นตอนหลังจากยืนยันตัวตนครบ
ตัวอย่างที่ถูกต้องมากขึ้น:
“รบกวนพี่ไรเดอร์ยืนยันตัวตนก่อนนะคะ หลังจากยืนยันตัวตนครบแล้ว แอดมินจะตรวจสอบสถานะบัญชีในระบบและแจ้งขั้นตอนถัดไปให้ทราบค่ะ</t>
  </si>
  <si>
    <t>แอดมินแจ้งขั้นตอนการยืนยันตัวตนค่อนข้างชัดเจน โดยบอกให้ถ่ายรูปตนเองคู่กับบัตรประชาชน และอธิบายว่าต้องเห็นใบหน้าและข้อมูลบนบัตร แต่ยังขาดการอธิบายลำดับหลังจากส่งเอกสารแล้ว ว่าจะนำไปตรวจสอบสถานะบัญชีหรือแจ้งผลอย่างไรต่อ
เงื่อนไขที่ใช้หักคะแนนตามไฟล์:
พลาดเล็กน้อย
หัก 1 คะแนน
ตัวอย่างจากเคส:
“รบกวนพี่ไรเดอร์ทำการยืนยันตัวตน โดยถ่ายรูปตนเองคู่กับบัตรประชาชน...”
ตัวอย่างที่ถูกต้องมากขึ้น:
“หลังจากพี่ไรเดอร์ส่งภาพยืนยันตัวตนครบแล้ว แอดมินจะตรวจสอบสถานะบัญชีในระบบ และแจ้งผลหรือขั้นตอนถัดไปให้ทราบนะคะ”</t>
  </si>
  <si>
    <t>แอดมินวิเคราะห์ปัญหาได้ตรงจุด เพราะตรวจสอบพบว่าไรเดอร์รับอาหารแล้วไม่ได้จัดส่งให้ลูกค้า และมีการระงับบัญชีเนื่องจากติดต่อไม่ได้ แอดมินแจ้งยอดหักเงินและขอให้ยืนยันตัวตนก่อนดำเนินการต่อ ซึ่งตรงกับแนวทางหลักของเคสประเภทนี้ แต่ยังควรอธิบายให้พี่ไรเดอร์เข้าใจมากขึ้นว่าเหตุใดจึงถูกหักเงินและระงับบัญชี รวมถึงหลังยืนยันตัวตนแล้วจะมีขั้นตอนตรวจสอบต่อ ไม่ใช่การปลดระบบทันที
เงื่อนไขที่ใช้หักคะแนนตามไฟล์:
พลาดเล็กน้อย
หัก 2 คะแนน
ตัวอย่างจากเคส:
แอดมินแจ้งว่า “รับอาหารแต่ไม่ได้จัดส่ง” และ “ระงับสัญญาณเนื่องจากติดต่อไม่ได้” แต่ยังไม่ได้ขยายเหตุผล/ขั้นตอนถัดไปให้ครบ
ตัวอย่างที่ถูกต้องมากขึ้น:
“กรณีนี้ระบบมีการระงับบัญชีไว้ก่อน เนื่องจากพี่ไรเดอร์รับอาหารแล้วไม่สามารถติดต่อได้และไม่ได้จัดส่งออเดอร์ หลังยืนยันตัวตนครบแล้ว แอดมินจะตรวจสอบสถานะบัญชีและแจ้งขั้นตอนถัดไปให้ทราบค่ะ”</t>
  </si>
  <si>
    <t>แอดมินมีการดูแลเคสต่อเนื่อง ตรวจสอบข้อมูล แจ้งผล และติดตามให้พี่ไรเดอร์ส่งภาพยืนยันตัวตน ถือว่ามีความรับผิดชอบต่อเคสดีระดับหนึ่ง แต่ next step ยังไม่ชัดพอ เพราะหลังขอภาพยืนยันตัวตน แอดมินไม่ได้แจ้งว่าหลังจากได้รับภาพครบแล้วจะดำเนินการตรวจสอบหรือแจ้งผลอย่างไรต่อ และเมื่อภาพที่ส่งมายังไม่ครบ ควรบอกให้ชัดว่าต้องส่งใหม่เพื่อให้ดำเนินการต่อได้
เงื่อนไขที่ใช้หักคะแนนตามไฟล์:
พลาดปานกลาง
หัก 3 คะแนน
ตัวอย่างจากเคส:
“พี่ไรเดอร์ถ่ายภาพให้เห็นข้อมูลบัตรประชาชนให้ครบถ้วนนะคะ” แต่ไม่ได้แจ้งต่อว่าหากส่งครบแล้วจะตรวจสอบและแจ้งผลอย่างไร
ตัวอย่างที่ถูกต้องมากขึ้น:
“ภาพที่ส่งมายังเห็นข้อมูลไม่ครบ รบกวนส่งใหม่อีกครั้งนะคะ เมื่อได้รับภาพครบแล้ว แอดมินจะตรวจสอบตัวตนและสถานะบัญชีให้ต่อค่ะ”</t>
  </si>
  <si>
    <t>ข้อความโดยรวมอ่านเข้าใจง่าย เรียงลำดับจากตรวจสอบ แจ้งผล แจ้งเหตุผลการระงับ และขอเอกสารยืนยันตัวตนได้ชัดเจน ไม่พบปัญหาด้านโครงสร้างข้อความ
เงื่อนไขที่ใช้หักคะแนนตามไฟล์:
ไม่เข้ากลุ่มพลาด</t>
  </si>
  <si>
    <t>ภาษาสุภาพ กระชับ และไม่พบคำสะกดผิดที่กระทบต่อความเข้าใจในเคสนี้
เงื่อนไขที่ใช้หักคะแนนตามไฟล์:
ไม่เข้ากลุ่มพลาด</t>
  </si>
  <si>
    <t>น้ำเสียงของแอดมินโดยรวมสุภาพ และสื่อสารเหมาะสมกับพี่ไรเดอร์ แต่ในช่วงที่แจ้งผลตรวจสอบเรื่องการหักเงินและการระงับบัญชี ซึ่งเป็นประเด็นที่ค่อนข้างอ่อนไหว แอดมินยังสื่อสารแบบตรงข้อมูลค่อนข้างมาก ทำให้โทนคำตอบดูแข็งไปเล็กน้อย หากเพิ่มคำอธิบายและน้ำเสียงเชิงเห็นใจอีกนิด จะช่วยให้พี่ไรเดอร์รับข้อมูลได้ดีขึ้น
เงื่อนไขที่ใช้หักคะแนนตามไฟล์:
พลาดเล็กน้อย
หัก 1 คะแนน
ตัวอย่างจากเคส:
“จากการตรวจสอบข้อมูลออเดอร์ 260514-SE-9560 พี่ไรเดอร์รับอาหารแต่ไม่ได้จัดส่งให้ลูกค้า แอดมินดำเนินการหักเงินค่าอาหารมูลค่า 350 บาทคืนให้กับลูกค้าค่ะ”
เหตุที่นำมาเป็นตัวอย่าง:
ประโยคนี้ข้อมูลถูกต้อง แต่โทนค่อนข้างตรงและแข็ง เพราะเป็นการแจ้งทั้งเรื่องไม่จัดส่งและการหักเงิน ซึ่งเป็นเรื่องที่กระทบความรู้สึกของพี่ไรเดอร์ ควรมีคำอธิบายเชิงเห็นใจหรือผ่อนน้ำเสียงเพิ่มอีกเล็กน้อย
ตัวอย่างที่เหมาะสมกว่า:
“จากการตรวจสอบออเดอร์ 260514-SE-9560 พบว่าระบบตรวจสอบว่ามีการรับอาหารแล้ว แต่ยังไม่ได้จัดส่งให้ลูกค้านะคะ จึงมีการหักค่าอาหารจำนวน 350 บาทตามเงื่อนไขของระบบค่ะ แอดมินขออภัยในความไม่สะดวกด้วยนะคะ และหากพี่ไรเดอร์ต้องการให้ช่วยตรวจสอบขั้นตอนต่อเพิ่มเติม แอดมินยินดีช่วยดูให้ค่ะ”</t>
  </si>
  <si>
    <t>ไรเดอร์สอบถามสถานะถูกระงับจากการไม่จัดส่งออเดอร์ (Rider Inquiry About Account Suspension Due to Undelivered Order)</t>
  </si>
  <si>
    <t>พี่ไรเดอร์ติดต่อเข้ามาแจ้งออเดอร์ 260514-SE-9560 และแจ้งว่าไม่ได้ไปส่งออเดอร์ลูกค้า เนื่องจากโทรศัพท์พัง พร้อมแจ้งเบอร์โทรศัพท์ของไรเดอร์เข้ามา</t>
  </si>
  <si>
    <t>https://drive.google.com/open?id=1nHcsl4Zoph3xa53Otcn_9g-l8VJ713FO</t>
  </si>
  <si>
    <t>AA237635</t>
  </si>
  <si>
    <t>https://app.oho.chat/business/6805c0f16232119d2a1204b5/smartchat?room=6a02db081214601047cc87cd</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</si>
  <si>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และข้อความสุดท้ายเป็นข้อความของแอดมินที่ปิดเคส พร้อมเปิดโอกาสให้ร้านค้าติดต่อกลับหากต้องการให้ตรวจสอบเพิ่มเติม 
เงื่อนไขที่ใช้หักคะแนนตามไฟล์:
ไม่เข้ากลุ่มพลาด</t>
  </si>
  <si>
    <t>ไม่พบการเปิดเผยข้อมูลส่วนบุคคลเกินความจำเป็น แอดมินมีการขอข้อมูลเพื่อยืนยันตัวตนก่อนให้ข้อมูลการจัดการร้านค้า ซึ่งยังอยู่ในขอบเขตที่เกี่ยวข้องกับข้อมูลร้านค้า อย่างไรก็ตาม คำถามของร้านค้าเป็นการสอบถามวิธีเพิ่มเมนูทั่วไป แอดมินควรใช้ถ้อยคำที่นุ่มกว่านี้ ไม่ควรใช้ประโยคที่ดูปิดกั้นเกินไป เช่น “สงวนสิทธิ์ในการให้ข้อมูลทุกกรณี”
เงื่อนไขที่ใช้หักคะแนนตามไฟล์:
พลาดเล็กน้อย
หัก 1 คะแนน
ตัวอย่างจากเคส:
“หากไม่สามารถยืนยันข้อมูลดังกล่าวได้ ทางเราขอสงวนสิทธิ์ในการให้ข้อมูลทุกกรณีค่ะ”
ตัวอย่างที่เหมาะสมกว่า:
“เพื่อความปลอดภัยของข้อมูลร้านค้า รบกวนยืนยันข้อมูลเจ้าของกิจการก่อนนะคะ หลังจากตรวจสอบแล้ว แอดมินจะช่วยแนะนำขั้นตอนให้ค่ะ”</t>
  </si>
  <si>
    <t>แอดมินตอบกลับอยู่ใน SLA และมีการให้ขั้นตอนการเพิ่มเมนูพร้อมภาพประกอบ ถือว่าดำเนินการตามขั้นตอนหลักได้บางส่วน แต่ยังแจ้ง Process ไม่ครบ เพราะไม่ได้ระบุเงื่อนไขสำคัญว่าการเพิ่ม ลบ หรือแก้ไขเมนูทำได้เฉพาะสาขาหลัก ส่วนสาขาย่อยทำได้เพียงเปิด/ปิด หรือซ่อนเมนูเท่านั้น อีกทั้งมีการส่งข้อความ/ลิงก์ที่ไม่เกี่ยวกับเคส แล้วพิมพ์เพียง “ขออภัยค่ะ” โดยไม่แก้ไขให้ชัดเจน
เงื่อนไขที่ใช้หักคะแนนตามไฟล์:
พลาดเล็กน้อย
หัก 2 คะแนน
ตัวอย่างจากเคส:
แอดมินส่งลิงก์ที่ไม่เกี่ยวกับเคส แล้วตามด้วย “ขออภัยค่ะ” แต่ไม่ได้แจ้งว่าข้อความก่อนหน้าส่งผิดหรือให้ยึดข้อมูลใด
ตัวอย่างที่ถูกต้องมากขึ้น:
“ขออภัยค่ะ แอดมินส่งลิงก์ผิดก่อนหน้านี้ รบกวนยึดตามภาพขั้นตอนการเพิ่มเมนูที่ส่งให้ล่าสุดนะคะ หากต้องการเพิ่มเมนู ให้ดำเนินการผ่านสาขาหลัก หรือผ่าน Merchant Portal ได้ค่ะ”</t>
  </si>
  <si>
    <t>คำตอบของแอดมินถูกในประเด็นหลัก เพราะมีการแจ้งวิธีเพิ่มเมนูและส่งภาพขั้นตอนให้ร้านค้าดูประกอบ แต่ยังไม่ครบตาม Process เรื่องสิทธิ์ของสาขาหลักและสาขาย่อย หากร้านค้าที่ติดต่อมาเป็นสาขาย่อย อาจไม่สามารถเพิ่มหรือแก้ไขเมนูเองได้ นอกจากนี้มีการส่งข้อความ/ลิงก์ที่ไม่เกี่ยวกับเคส ทำให้ความถูกต้องของข้อมูลที่ส่งในแชทลดลงบางส่วน
เงื่อนไขที่ใช้หักคะแนนตามไฟล์:
พลาดเล็กน้อย
หัก 2 คะแนน
ตัวอย่างจากเคส:
“ทางร้านค้าสามารถเพิ่มเมนูตามขั้นตอนนี้ได้เลยนะคะ” แต่ไม่ได้แจ้งเงื่อนไขเรื่องสาขาหลัก/สาขาย่อย และมีข้อความ/ลิงก์ที่ไม่เกี่ยวกับเคสแทรกเข้ามา
ตัวอย่างที่ถูกต้องมากขึ้น:
“ร้านค้าสามารถเพิ่มเมนูได้จากสาขาหลักเท่านั้นนะคะ หากเป็นสาขาย่อยจะสามารถเปิด/ปิด หรือซ่อนเมนูที่พร้อมขาย/ไม่พร้อมขายได้ค่ะ”</t>
  </si>
  <si>
    <t>แอดมินตอบคำถามหลักได้ค่อนข้างครบ มีการส่งภาพขั้นตอนให้ร้านค้าทำตาม และแจ้งว่าหากทำตามแล้วยังติดปัญหาสามารถติดต่อกลับมาได้ แต่ยังขาดข้อมูลสำคัญ เช่น การเพิ่ม/แก้ไขเมนูทำได้เฉพาะสาขาหลัก สาขาย่อยทำได้เพียงเปิด/ปิดหรือซ่อนเมนู และไม่ได้แจ้งช่องทาง Merchant Portal เป็นอีกทางเลือก นอกจากนี้ข้อความที่ส่งผิดและไม่เกี่ยวกับเคสทำให้คำตอบโดยรวมดูไม่ครบถ้วนและไม่เรียบร้อยเท่าที่ควร
เงื่อนไขที่ใช้หักคะแนนตามไฟล์:
พลาดเล็กน้อย
หัก 2 คะแนน
ตัวอย่างจากเคส:
แอดมินส่งภาพขั้นตอนและลิงก์ประกอบ แต่มีข้อความ/ลิงก์ที่ไม่เกี่ยวกับเคสแทรก และไม่ได้อธิบายแก้ไขให้ชัดเจน
ตัวอย่างที่ถูกต้องมากขึ้น:
“ร้านค้าสามารถเพิ่มเมนูได้ผ่านแอป Robinhood Shop หรือ Merchant Portal โดยการเพิ่ม/แก้ไขเมนูจะทำได้จากสาขาหลักเท่านั้น หากเป็นสาขาย่อยจะเปิด/ปิดหรือซ่อนเมนูได้ค่ะ”</t>
  </si>
  <si>
    <t>แอดมินมีการส่งภาพขั้นตอนการเพิ่มเมนู ทำให้ร้านค้ามีแนวทางเบื้องต้นในการทำตาม แต่ความชัดเจนถูกลดลง เพราะมีการส่งข้อความ/ลิงก์ที่ไม่เกี่ยวข้องกับเคส แล้วตามด้วยคำว่า “ขออภัยค่ะ” โดยไม่ได้บอกว่าข้อความก่อนหน้าส่งผิด หรือให้ร้านค้ายึดขั้นตอนไหนเป็นข้อมูลที่ถูกต้อง ทำให้ขั้นตอนและแหล่งอ้างอิงในแชทดูสับสน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https://khanom-tuapaep.vercel.app/#lib|CS-027
ขออภัยค่ะ”
ตัวอย่างที่ถูกต้องมากขึ้น:
“ขออภัยค่ะ แอดมินส่งลิงก์ผิดก่อนหน้านี้ ขอแจ้งใหม่อีกครั้งนะคะ รบกวนร้านค้ายึดตามภาพขั้นตอนการเพิ่มเมนูที่แอดมินส่งให้ค่ะ หากทำตามแล้วยังติดปัญหา สามารถแจ้งแอดมินตรวจสอบต่อได้เลยนะคะ”</t>
  </si>
  <si>
    <t>แอดมินเข้าใจปัญหาหลักว่าร้านค้าต้องการสร้างหรือเพิ่มเมนู และมีการส่งภาพขั้นตอนให้ทำตาม ถือว่าช่วยแก้ปัญหาได้ตรงจุดในระดับหนึ่ง แต่ยังขาดการตรวจสอบหรือแจ้งเงื่อนไขสำคัญเรื่องสาขาหลัก/สาขาย่อย และมีการส่งข้อความที่ไม่เกี่ยวข้องกับเคส ทำให้การแก้ปัญหาดูไม่เรียบร้อยและอาจทำให้ร้านค้าสับสนได้
เงื่อนไขที่ใช้หักคะแนนตามไฟล์:
พลาดเล็กน้อยถึงปานกลาง
หัก 3 คะแนน
ตัวอย่างจากเคส:
ร้านค้าถามเรื่องเพิ่มเมนู แอดมินส่งขั้นตอนให้ แต่มีข้อความ/ลิงก์ที่ไม่เกี่ยวกับเคสแทรก และไม่ได้แก้ไขให้ชัดเจนว่าเป็นการส่งผิด
ตัวอย่างที่ถูกต้องมากขึ้น:
“ขออภัยค่ะ ข้อความก่อนหน้าส่งผิดนะคะ สำหรับเคสนี้ รบกวนร้านค้าทำตามภาพขั้นตอนการเพิ่มเมนูที่แอดมินส่งให้ และหากร้านค้าเป็นสาขาย่อย อาจต้องให้สาขาหลักเป็นผู้เพิ่มหรือแก้ไขเมนูค่ะ”</t>
  </si>
  <si>
    <t>แอดมินมีการแจ้งว่าหากทำตามขั้นตอนแล้วยังไม่สามารถเพิ่มเมนูได้ สามารถติดต่อกลับมาให้ตรวจสอบได้ ถือว่ามี next step อยู่บ้าง แต่เมื่อมีการส่งข้อความ/ลิงก์ที่ไม่เกี่ยวข้องกับเคส แอดมินควรรับผิดชอบการสื่อสารให้ชัดเจนกว่านี้ เช่น แจ้งว่า “ขออภัย ส่งผิด” และสรุปข้อมูลที่ถูกต้องให้ร้านค้าอีกครั้ง ไม่ควรพิมพ์เพียง “ขออภัยค่ะ” แล้วปล่อยให้ร้านค้าตีความเอง
เงื่อนไขที่ใช้หักคะแนนตามไฟล์:
พลาดปานกลาง
หัก 3 คะแนน
ตัวอย่างจากเคส:
หลังส่งข้อความ/ลิงก์ที่ไม่เกี่ยวกับเคส แอดมินพิมพ์เพียง “ขออภัยค่ะ” แต่ไม่ได้บอกว่าข้อความก่อนหน้าส่งผิดหรือไม่เกี่ยวกับเคสนี้
ตัวอย่างที่ถูกต้องมากขึ้น:
“ขออภัยค่ะ แอดมินส่งลิงก์ไม่เกี่ยวข้องกับเคสนี้ รบกวนร้านค้ายึดตามภาพขั้นตอนการเพิ่มเมนูที่ส่งให้ก่อนหน้านะคะ หากทำตามแล้วยังติดปัญหา แอดมินยินดีตรวจสอบต่อให้ค่ะ”</t>
  </si>
  <si>
    <t>ช่วงต้นและช่วงท้ายของข้อความยังอ่านเข้าใจได้ แต่ช่วงที่ส่งข้อความ/ลิงก์ที่ไม่เกี่ยวกับเคส และตามด้วย “ขออภัยค่ะ” โดยไม่มีการอธิบาย ทำให้โครงสร้างการสื่อสารสะดุด ไม่ต่อเนื่อง และอาจทำให้ร้านค้าไม่แน่ใจว่าควรใช้ข้อมูลใดเป็นข้อมูลหลัก
เงื่อนไขที่ใช้หักคะแนนตามไฟล์:
พลาดปานกลาง
หัก 2 คะแนน
ตัวอย่างจากเคส:
“หรือเพิ่มเติมสามารถทำตามคลิปวิดิโอดังกล่าวได้เลยนะคะ … ขออภัยค่ะ”
ตัวอย่างที่เหมาะสมกว่า:
“ขออภัยค่ะ ข้อความก่อนหน้าของแอดมินส่งผิดนะคะ ขอแจ้งข้อมูลที่ถูกต้องอีกครั้ง ร้านค้าสามารถทำตามภาพขั้นตอนการเพิ่มเมนูที่แอดมินส่งให้ได้เลยค่ะ”</t>
  </si>
  <si>
    <t>ภาษาสุภาพ แต่มีจุดผิดที่กระทบความเข้าใจ คือมีการส่งข้อความ/ลิงก์ที่ไม่เกี่ยวกับเคส แล้วขอโทษแบบไม่ชัดเจน ทำให้ข้อความดูไม่ถูกต้องและไม่สมบูรณ์ นอกจากนี้พบคำสะกดที่ควรแก้ เช่น “วิดิโอ” ควรเขียนเป็น “วิดีโอ”
เงื่อนไขที่ใช้หักคะแนนตามไฟล์:
พลาดปานกลาง
หัก 2 คะแนน
ตัวอย่างจากเคส:
“คลิปวิดิโอ”
และ
“ขออภัยค่ะ” หลังจากส่งข้อความ/ลิงก์ที่ไม่เกี่ยวกับเคส โดยไม่ได้อธิบายเพิ่มเติม
ตัวอย่างที่ถูกต้อง:
“คลิปวิดีโอ”
และ
“ขออภัยค่ะ แอดมินส่งข้อความผิดเคส ขอแจ้งข้อมูลที่ถูกต้องอีกครั้งนะคะ”</t>
  </si>
  <si>
    <t>น้ำเสียงโดยรวมสุภาพและเหมาะสมกับร้านค้า แต่ในจุดที่แอดมินส่งข้อความ/ลิงก์ที่ไม่เกี่ยวกับเคส การพิมพ์เพียง “ขออภัยค่ะ” ยังไม่เหมาะพอ เพราะไม่ได้อธิบายหรือรับผิดชอบความผิดพลาดให้ชัดเจน ควรขออภัยแบบชัดเจนว่าเป็นการส่งผิด และสรุปข้อมูลที่ถูกต้องให้ร้านค้าอีกครั้ง เพื่อลดความสับสน
เงื่อนไขที่ใช้หักคะแนนตามไฟล์:
พลาดเล็กน้อย
หัก 2 คะแนน
ตัวอย่างจากเคส:
“ขออภัยค่ะ”
ตัวอย่างที่เหมาะสมกว่า:
“ขออภัยค่ะ แอดมินส่งข้อความผิดเคส ขอแจ้งข้อมูลที่ถูกต้องอีกครั้งนะคะ ร้านค้าสามารถเพิ่มเมนูตามภาพขั้นตอนที่แอดมินส่งให้ได้เลยค่ะ หากติดปัญหาเพิ่มเติม แอดมินยินดีช่วยตรวจสอบต่อค่ะ”</t>
  </si>
  <si>
    <t>ร้านค้าสอบถามวิธีสร้าง/เพิ่มเมนูอาหาร (Merchant Menu Creation Inquiry)</t>
  </si>
  <si>
    <t>ร้านค้าสอบถามว่า “จะสร้างเมนูยังไง / ลงอาหารยังไง” แอดมินมีการทักทาย ขอข้อมูลยืนยันตัวตน ตรวจสอบ และแจ้งวิธีเพิ่มเมนูให้ร้านค้าทำตาม พร้อมส่งภาพขั้นตอนและลิงก์วิดีโอประกอบ จากนั้นแจ้งว่าหากทำตามแล้วยังไม่สามารถเพิ่มเมนูได้ สามารถติดต่อกลับมาให้แอดมินช่วยตรวจสอบได้</t>
  </si>
  <si>
    <t>https://drive.google.com/open?id=1d0pLyknDpJGv7KIus_jrxNBrRTlWCJ5-</t>
  </si>
  <si>
    <t>AA237661</t>
  </si>
  <si>
    <t>https://app.oho.chat/business/6805c0f16232119d2a1204b5/smartchat?room=68a43772f090010f166f4a51</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</si>
  <si>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พร้อมเปิดโอกาสให้ลูกค้าติดต่อกลับหากมีคำถามเพิ่มเติม 
เงื่อนไขที่ใช้หักคะแนนตามไฟล์:
ไม่เข้ากลุ่มพลาด</t>
  </si>
  <si>
    <t>ไม่พบการเปิดเผยข้อมูลส่วนบุคคลเกินความจำเป็น แอดมินใช้ข้อมูลหมายเลขออเดอร์และสถานะการจัดส่งเพื่อประกอบการตรวจสอบเท่านั้น ไม่พบการเปิดเผยข้อมูลส่วนตัวของลูกค้า ร้านค้า หรือไรเดอร์ที่ไม่เกี่ยวข้องกับการแก้ไขปัญหา
เงื่อนไขที่ใช้หักคะแนนตามไฟล์:
ไม่เข้ากลุ่มพลาด</t>
  </si>
  <si>
    <t>แอดมินตอบกลับอยู่ใน SLA และตรวจสอบข้อมูลจากระบบได้บางส่วน โดยแจ้งถูกต้องว่าไรเดอร์รับงานจากระยะห่างร้าน 1 กม. แต่ยังดำเนินการตาม Process ไม่ครบ เพราะลูกค้ามีข้อสงสัยเรื่องความล่าช้าและพฤติกรรมไรเดอร์ แอดมินแจ้งว่าจะประสานงานไรเดอร์ แต่ไม่พบหลักฐานการโทรออกหรือสอบถามไรเดอร์ตามที่แจ้ง อีกทั้งไม่ได้อัปเดตสถานะจัดส่งสำเร็จให้ลูกค้าทราบก่อนปิดเคส
เงื่อนไขที่ใช้หักคะแนนตามไฟล์:
พลาดปานกลาง
หัก 3 คะแนน
ตัวอย่างจากเคส:
“อย่างไรแล้วแอดมินจะประสานงานไรเดอร์สอบถามรายละเอียดอีกครั้งนะคะ”
แต่ไม่พบการโทรออกหรือการสอบถามไรเดอร์จริงตามที่แจ้ง
ตัวอย่างที่เหมาะสมกว่า:
“แอดมินตรวจสอบพบว่า ณ ตอนรับงาน ไรเดอร์อยู่ห่างร้านประมาณ 1 กม. ค่ะ ขณะนี้ออเดอร์จัดส่งสำเร็จแล้วเวลา 15:39 น. สำหรับข้อกังวลเรื่องการจัดส่งล่าช้า แอดมินจะบันทึกและส่งเรื่องตรวจสอบพฤติกรรมไรเดอร์เพิ่มเติมนะคะ”</t>
  </si>
  <si>
    <t>ข้อมูลที่แอดมินแจ้งว่าไรเดอร์รับงานระยะห่างจากร้านเพียง 1 กม. ถูกต้องตามข้อมูลจาก Admin Panel V2 แต่คำตอบยังไม่ครบในประเด็นที่ลูกค้าถามเรื่องความล่าช้าและข้อสงสัยว่าไรเดอร์รับงานแอปอื่นหรือไม่ แอดมินยังไม่ได้อธิบายให้ลูกค้าเข้าใจว่า ระบบคำนวณระยะจากตำแหน่งไรเดอร์ตอนรับงาน และหลังรับงานไรเดอร์อาจเคลื่อนที่ออกจากพื้นที่ได้ รวมถึงไม่ได้แจ้งสถานะล่าสุดว่าออเดอร์จัดส่งสำเร็จแล้ว
เงื่อนไขที่ใช้หักคะแนนตามไฟล์:
พลาดเล็กน้อยถึงปานกลาง
หัก 2 คะแนน
ตัวอย่างจากเคส:
“ไรเดอร์ได้รับงานระยะห่างจากร้านเพียง 1 กิโลเมตรค่ะ”
ตัวอย่างที่เหมาะสมกว่า:
“จากการตรวจสอบ ณ เวลาที่ระบบจ่ายงาน ไรเดอร์อยู่ห่างจากร้านประมาณ 1 กม. ค่ะ ส่วนกรณีที่ลูกค้าพบว่าใช้เวลานาน แอดมินจะตรวจสอบประวัติการเคลื่อนที่และบันทึกเรื่องให้ทีมที่เกี่ยวข้องตรวจสอบเพิ่มเติมค่ะ”</t>
  </si>
  <si>
    <t>แอดมินตอบประเด็นระยะห่างไรเดอร์จากร้านได้ แต่ยังตอบไม่ครบทุกข้อสงสัยของลูกค้า ลูกค้าถามทั้งเรื่องทำไมนาน ไรเดอร์อยู่ไกล และมีข้อสงสัยว่าไรเดอร์รับแอปอื่นหรือไม่ แอดมินควรอธิบายสถานะการจัดส่งปัจจุบัน แจ้งไทม์ไลน์ที่ตรวจสอบได้ หรืออย่างน้อยแจ้งว่าจะบันทึกเรื่องเพื่อให้ทีมตรวจสอบพฤติกรรมไรเดอร์ แต่ในเคสนี้แอดมินแจ้งเพียงว่าจะประสานงานไรเดอร์ และไม่ได้แจ้งผลต่อให้ลูกค้าทราบ
เงื่อนไขที่ใช้หักคะแนนตามไฟล์:
พลาดปานกลาง
หัก 3 คะแนน
ตัวอย่างจากเคส:
ลูกค้าถาม “เค้ารับแอพอื่นด้วยรึเปล่า ปกติไม่น่านาน”
แต่แอดมินไม่ได้ตอบหรือแจ้งแนวทางตรวจสอบประเด็นนี้ให้ชัดเจน
ตัวอย่างที่เหมาะสมกว่า:
“ประเด็นที่ลูกค้ากังวลว่าไรเดอร์อาจออกนอกเส้นทางหรือทำให้จัดส่งล่าช้า แอดมินจะบันทึกเรื่องและส่งให้ทีมที่เกี่ยวข้องตรวจสอบประวัติการเดินทางของไรเดอร์เพิ่มเติมนะคะ”</t>
  </si>
  <si>
    <t>แอดมินแจ้งผลตรวจสอบระยะทางได้ แต่ขั้นตอนต่อไปยังไม่ชัดเจน เพราะบอกว่าจะประสานงานไรเดอร์สอบถามรายละเอียด แต่ไม่ได้แจ้งต่อว่าผลเป็นอย่างไร หรือจะดำเนินการอะไรต่อกับข้อกังวลของลูกค้า อีกทั้งไม่ได้แจ้งสถานะออเดอร์ที่จัดส่งสำเร็จแล้วก่อนปิดเคส ทำให้ลูกค้าไม่เห็นภาพว่าปัญหาถูกติดตามต่ออย่างไร
เงื่อนไขที่ใช้หักคะแนนตามไฟล์:
พลาดปานกลาง
หัก 2 คะแนน
ตัวอย่างจากเคส:
“แอดมินจะประสานงานไรเดอร์สอบถามรายละเอียดอีกครั้งนะคะ”
แต่ไม่มีการแจ้งผลการประสานงานกลับมา
ตัวอย่างที่เหมาะสมกว่า:
“ขณะนี้ออเดอร์จัดส่งสำเร็จแล้วเวลา 15:39 น. ค่ะ ส่วนเรื่องความล่าช้า แอดมินจะบันทึกเรื่องเพื่อตรวจสอบพฤติกรรมการจัดส่งของไรเดอร์เพิ่มเติมนะคะ”</t>
  </si>
  <si>
    <t>แอดมินตรวจสอบข้อมูลได้บางส่วน โดยเช็กระยะห่างของไรเดอร์จากร้านและแจ้งข้อมูลที่ถูกต้อง แต่ยังแก้ปัญหาได้ไม่ครบ เพราะประเด็นหลักของลูกค้าคือออเดอร์ล่าช้าและกังวลเรื่องพฤติกรรมไรเดอร์ เคสนี้ควรตรวจสอบไทม์ไลน์การจัดส่ง สถานะล่าสุด และหากพบข้อสงสัยเรื่องไรเดอร์ออกนอกเส้นทางหรือดึงเวลา ควรบันทึกพฤติกรรมหรือแจ้งว่าจะส่งตรวจสอบเพิ่มเติม อีกทั้งยังไม่ได้แจ้งสถานะจัดส่งสำเร็จก่อนจบเคส
เงื่อนไขที่ใช้หักคะแนนตามไฟล์:
พลาดปานกลาง
หัก 5 คะแนน
ตัวอย่างจากเคส:
แอดมินแจ้งว่าไรเดอร์อยู่ห่างร้าน 1 กม. แต่ไม่ได้ติดตามต่อว่าทำไมจัดส่งล่าช้า หรือแจ้งสถานะว่าออเดอร์จัดส่งสำเร็จแล้ว
ตัวอย่างที่เหมาะสมกว่า:
“จากไทม์ไลน์การจัดส่ง ไรเดอร์รับงานเวลา 14:53 น. ออกเดินทาง 15:15 น. ได้รับอาหาร 15:22 น. และจัดส่งสำเร็จเวลา 15:39 น. ค่ะ แอดมินขออภัยในความล่าช้า และจะบันทึกเรื่องเพื่อให้ทีมตรวจสอบการจัดส่งเพิ่มเติมนะคะ</t>
  </si>
  <si>
    <t>แอดมินรับเรื่องและแจ้งว่าจะตรวจสอบให้แล้ว แต่ยังดูแลเคสไม่ต่อเนื่องพอ เพราะหลังแจ้งว่าจะประสานงานกับไรเดอร์ ยังไม่พบการอัปเดตผลกลับให้ลูกค้าทราบ อีกทั้งเมื่อออเดอร์จัดส่งสำเร็จระหว่างเคส ควรแจ้งสถานะให้ลูกค้าทราบและบอกแนวทางต่อสำหรับข้อร้องเรียนเรื่องความล่าช้า
เงื่อนไขที่ใช้หักคะแนนตามไฟล์:
พลาดปานกลาง
หัก 4 คะแนน
ตัวอย่างจากเคส:
แอดมินแจ้งว่าจะประสานงานไรเดอร์ แต่ไม่มีผลการประสานงาน และปิดเคสหลังจากขอโทษเรื่องความล่าช้า
ตัวอย่างที่เหมาะสมกว่า:
“แอดมินตรวจสอบแล้วออเดอร์จัดส่งสำเร็จแล้วนะคะ สำหรับข้อกังวลเรื่องความล่าช้า แอดมินจะบันทึกเรื่องให้ทีมตรวจสอบพฤติกรรมไรเดอร์เพิ่มเติม หากพบความผิดปกติจะดำเนินการตามขั้นตอนของบริษัทค่ะ”</t>
  </si>
  <si>
    <t>โครงสร้างข้อความอ่านเข้าใจได้ แต่การสื่อสารยังไม่ต่อเนื่อง เพราะแจ้งว่าจะประสานงานกับไรเดอร์แล้วไม่ได้อัปเดตผลกลับมา ทำให้การปิดเคสดูเร็วเกินไปเมื่อเทียบกับปัญหาของลูกค้า
เงื่อนไขที่ใช้หักคะแนนตามไฟล์:
พลาดเล็กน้อย
หัก 1 คะแนน</t>
  </si>
  <si>
    <t>ภาษาสุภาพและเข้าใจได้ แต่พบคำสะกดผิดที่ควรแก้ เช่น “จากากรตรวจสอบ” ควรเป็น “จากการตรวจสอบ” และควรเว้นวรรคให้เหมาะสม เช่น “1 กิโลเมตร” เพื่อให้ข้อความดูเรียบร้อยขึ้น
เงื่อนไขที่ใช้หักคะแนนตามไฟล์:
พลาดเล็กน้อย
หัก 1 คะแนน
ตัวอย่างจากเคส:
“จากากรตรวจสอบหมายเลขออเดอร์…”
ตัวอย่างที่ถูกต้อง:
“จากการตรวจสอบหมายเลขออเดอร์…”</t>
  </si>
  <si>
    <t>น้ำเสียงของแอดมินสุภาพและมีการขออภัยในความล่าช้า เหมาะสมกับสถานการณ์ที่ลูกค้ารออาหารนาน อย่างไรก็ตาม ลูกค้ามีความกังวลเรื่องความล่าช้าและพฤติกรรมไรเดอร์ แอดมินควรแสดงความเข้าใจมากขึ้น พร้อมแจ้งว่าจะตรวจสอบพฤติกรรมหรือบันทึกเรื่องให้ ไม่ใช่เพียงขออภัยและปิดเคส
เงื่อนไขที่ใช้หักคะแนนตามไฟล์:
พลาดเล็กน้อย
หัก 2 คะแนน
ตัวอย่างจากเคส:
“แอดมินต้องขออภัยในความล่าช้าที่เกิดขึ้นนะคะ”
ตัวอย่างที่เหมาะสมกว่า:
“แอดมินต้องขออภัยที่คุณลูกค้ารออาหารนานนะคะ แอดมินเข้าใจว่าทำให้ไม่สะดวก และจะบันทึกเรื่องความล่าช้าเพื่อให้ทีมที่เกี่ยวข้องตรวจสอบพฤติกรรมการจัดส่งของไรเดอร์เพิ่มเติมค่ะ”</t>
  </si>
  <si>
    <t>ลูกค้าติดตามสถานะออเดอร์และสอบถามสาเหตุการจัดส่งล่าช้า (Order Delivery Delay Inquiry)</t>
  </si>
  <si>
    <t>ลูกค้าติดต่อเข้ามาเพื่อติดตามออเดอร์ 260514-SF-1321 เนื่องจากสั่งอาหารก่อน 15:00 น. แต่ยังไม่ได้รับอาหาร และตั้งข้อสงสัยว่าไรเดอร์อยู่ไกลหรืออาจรับงานจากแอปอื่นร่วมด้วย</t>
  </si>
  <si>
    <t>https://drive.google.com/open?id=1X-_ENiP_KuGzWgwUXj-3P4gy7DlHjAtV</t>
  </si>
  <si>
    <t>AA238074</t>
  </si>
  <si>
    <t>https://app.oho.chat/business/6805c0f16232119d2a1204b5/smartchat?room=6a06cbfed9effb47f53907f8</t>
  </si>
  <si>
    <t>เคสนี้มีการทักทายและปิดการสนทนาครบตามมาตรฐาน ชื่อแอดมิน “แอดมินขนมสาลี่” ปรากฏครบมากกว่า 2 ครั้ง และข้อความสุดท้ายเป็นข้อความของแอดมินที่ขออนุญาตจบการสนทนา พร้อมเปิดโอกาสให้ลูกค้าติดต่อกลับหากต้องการตรวจสอบเพิ่มเติม
เงื่อนไขที่ใช้หักคะแนนตามไฟล์:
ไม่เข้ากลุ่มพลาด</t>
  </si>
  <si>
    <t>แอดมินตอบรับเคสเร็วและดำเนินการตรวจสอบตามขั้นตอน โดยใช้หมายเลขออเดอร์ที่ลูกค้าแจ้งเพื่อตรวจสอบสถานะ และมีการดำเนินการหาไรเดอร์ทดแทนก่อนยกเลิกออเดอร์ รวมถึงมีการเปิดเคส Support Center #3524 เพื่อบันทึกปัญหาก่อนการจัดส่ง อย่างไรก็ตาม ช่วงที่ลูกค้าขอให้รอไรเดอร์ทดแทนภายใน 5 นาที หากไม่ได้ให้ยกเลิก แอดมินใช้เวลาถึง 14:58 น. จึงแจ้งยกเลิก และระหว่างนั้นไม่มีการอัปเดตสถานะให้ลูกค้าทราบ จึงยังมีจุดที่ควรปรับเรื่องการแจ้งความคืบหน้า
เงื่อนไขที่ใช้หักคะแนนตามไฟล์:
พลาดเล็กน้อย
หัก 2 คะแนน
ตัวอย่างจากเคส:
ลูกค้าแจ้งเวลา 14:47 น. ว่า “ภายใน 5 นาที ถ้าไม่มีไรเดอร์ รบกวนยกเลิกออเดอร์ไปเลยค่ะ” แต่แอดมินแจ้งยกเลิกอีกครั้งเวลา 14:58 น.
ตัวอย่างที่ถูกต้องมากขึ้น:
“แอดมินกำลังเรียกไรเดอร์ทดแทนให้นะคะ หากภายในเวลาที่แจ้งยังไม่มีไรเดอร์รับงาน แอดมินจะดำเนินการยกเลิกออเดอร์และแจ้งผลให้ทราบทันทีค่ะ”</t>
  </si>
  <si>
    <t>คำตอบของแอดมินถูกต้องในประเด็นหลัก โดยแจ้งว่าออเดอร์ร้านทำอาหารเรียบร้อยแล้ว แต่ไรเดอร์ยังไม่เข้ารับอาหาร และเมื่อลูกค้าสะดวกรอ แอดมินมีการเรียกไรเดอร์ทดแทนให้ หลังจากหาไรเดอร์ไม่ได้จึงยกเลิกออเดอร์และแจ้งข้อมูลการคืนเงินตามช่องทางบัตรเครดิตได้เหมาะสม จุดที่ยังควรปรับคือช่วงแรกแอดมินแจ้งว่าจะยกเลิกทันที ก่อนเสนอทางเลือกเรียกไรเดอร์ทดแทน ทำให้ลูกค้าต้องเป็นฝ่ายถามเองว่าระบบไม่มีเปลี่ยนไรเดอร์ให้หรือไม่
เงื่อนไขที่ใช้หักคะแนนตามไฟล์:
พลาดเล็กน้อย
หัก 1 คะแนน
ตัวอย่างจากเคส:
“แอดมินจะดำเนินการยกเลิกออเดอร์นะคะเนื่องจากร้านทำอาหารเรียบร้อยแต่ทางไรเดอร์ยังไม่เข้ารับอาหารค่ะ”
ตัวอย่างที่ถูกต้องมากขึ้น:
“จากการตรวจสอบ ร้านทำอาหารเรียบร้อยแล้ว แต่ไรเดอร์ยังไม่เข้ารับอาหารค่ะ คุณลูกค้าสะดวกรอให้แอดมินเรียกไรเดอร์ทดแทนก่อนหรือประสงค์ให้ยกเลิกออเดอร์คะ”</t>
  </si>
  <si>
    <t>แอดมินตอบครอบคลุมหลายส่วน ทั้งการตรวจสอบสถานะออเดอร์ การเสนอเรียกไรเดอร์ทดแทน การยกเลิกออเดอร์เมื่อหาไรเดอร์ไม่ได้ และการแจ้งระยะเวลาคืนเงินตามช่องทางบัตรเครดิต อย่างไรก็ตาม คำตอบยังไม่ครบตั้งแต่แรก เพราะควรเสนอทางเลือกให้ลูกค้าชัดเจนก่อน เช่น รอเรียกไรเดอร์ทดแทน หรือยกเลิกและคืนเงิน รวมถึงควรแจ้งความคืบหน้าระหว่างรอหาไรเดอร์ให้ลูกค้าทราบ
เงื่อนไขที่ใช้หักคะแนนตามไฟล์:
พลาดเล็กน้อย
หัก 2 คะแนน
ตัวอย่างจากเคส:
ลูกค้าถามว่า “ระบบไม่มีเปลี่ยนไรเดอร์ให้หรอคะ” แอดมินจึงค่อยถามว่าลูกค้าสะดวกรออาหารหรือไม่
ตัวอย่างที่ถูกต้องมากขึ้น:
“ตอนนี้ร้านทำอาหารเรียบร้อยแล้ว แต่ไรเดอร์ยังไม่เข้ารับอาหารค่ะ แอดมินสามารถช่วยเรียกไรเดอร์ทดแทนให้ได้ หากคุณลูกค้าไม่สะดวกรอแล้ว แอดมินสามารถดำเนินการยกเลิกและแจ้งข้อมูลคืนเงินให้ค่ะ</t>
  </si>
  <si>
    <t>แอดมินแจ้งขั้นตอนโดยรวมพอเข้าใจ มีการบอกว่าจะตรวจสอบ เรียกไรเดอร์ทดแทน และเมื่อยกเลิกแล้วแจ้งระยะเวลาคืนเงินชัดเจน แต่ช่วงการดำเนินการหาไรเดอร์ทดแทนยังไม่ชัด เพราะไม่ได้แจ้งว่ากำลังดำเนินการผ่านขั้นตอนใด และไม่ได้อัปเดตผลระหว่างรอจนลูกค้าต้องรอนานกว่าที่กำหนด
เงื่อนไขที่ใช้หักคะแนนตามไฟล์:
พลาดเล็กน้อย
หัก 1 คะแนน
ตัวอย่างจากเคส:
“รบกวนรอสักครู่นะคะ แอดมินดำเนินการเรียกไรเดอร์ท่านอื่นเข้ารับอาหารให้นะคะ”
ตัวอย่างที่ถูกต้องมากขึ้น:
“แอดมินกำลังดำเนินการเรียกไรเดอร์ทดแทนให้นะคะ หากไม่มีไรเดอร์รับงานภายในเวลาที่คุณลูกค้าแจ้ง แอดมินจะดำเนินการยกเลิกออเดอร์ให้ทันทีค่ะ”</t>
  </si>
  <si>
    <t>แอดมินวิเคราะห์ปัญหาได้ค่อนข้างตรงจุด เพราะเข้าใจว่าปัญหาคืออาหารล่าช้า ไรเดอร์ไม่เข้ารับอาหาร และลูกค้าต้องการติดตามออเดอร์ แอดมินมีการตรวจสอบสถานะ เรียกไรเดอร์ทดแทน และเมื่อหาไรเดอร์ไม่ได้จึงยกเลิกออเดอร์ให้ พร้อมแจ้งข้อมูลคืนเงิน จุดที่ยังขาดคือควรเสนอทางเลือกเรียกไรเดอร์ทดแทนก่อนแจ้งยกเลิก และควรอัปเดตลูกค้าระหว่างรอหาไรเดอร์ให้ชัดกว่านี้
เงื่อนไขที่ใช้หักคะแนนตามไฟล์:
พลาดเล็กน้อย
หัก 2 คะแนน
ตัวอย่างจากเคส:
แอดมินแก้ปัญหาโดยหาไรเดอร์ทดแทนและยกเลิกเมื่อหาไม่ได้ แต่การสื่อสารช่วงแรกยังทำให้ลูกค้าต้องถามเองเรื่องเปลี่ยนไรเดอร์
ตัวอย่างที่ถูกต้องมากขึ้น:
“ตอนนี้ร้านทำอาหารเรียบร้อยแล้ว แต่ไรเดอร์ยังไม่เข้ารับอาหารค่ะ แอดมินขอเสนอ 2 ทางเลือกนะคะ 1) เรียกไรเดอร์ทดแทนให้ หรือ 2) หากคุณลูกค้าไม่สะดวกรอแล้ว แอดมินดำเนินการยกเลิกและคืนเงินให้ค่ะ”</t>
  </si>
  <si>
    <t>แอดมินมีการรับเรื่อง ตรวจสอบ เรียกไรเดอร์ทดแทน และยกเลิกออเดอร์เมื่อหาไรเดอร์ไม่ได้ ถือว่ามีความรับผิดชอบต่อเคส แต่การแจ้ง next step ยังไม่ชัดพอในช่วงกลางเคส โดยเฉพาะหลังลูกค้ากำหนดเวลา 5 นาที หากไม่มีไรเดอร์ให้ยกเลิก แอดมินควรแจ้งรับทราบและอัปเดตความคืบหน้าให้ลูกค้าทราบ ไม่ควรปล่อยให้ลูกค้ารอจนถึงเวลายกเลิกโดยไม่มีข้อความอัปเดต
เงื่อนไขที่ใช้หักคะแนนตามไฟล์:
พลาดปานกลาง
หัก 3 คะแนน
ตัวอย่างจากเคส:
ลูกค้าขอให้ยกเลิกหากภายใน 5 นาทีไม่มีไรเดอร์ แต่แอดมินไม่มีข้อความรับทราบเงื่อนไขหรืออัปเดตระหว่างรอ
ตัวอย่างที่ถูกต้องมากขึ้น:
“รับทราบค่ะ แอดมินจะพยายามเรียกไรเดอร์ทดแทนให้ก่อน หากภายใน 5 นาทีไม่มีไรเดอร์รับงาน แอดมินจะดำเนินการยกเลิกออเดอร์และแจ้งผลให้ทราบนะคะ”</t>
  </si>
  <si>
    <t>ข้อความโดยรวมอ่านเข้าใจง่าย แต่บางช่วงควรเรียงลำดับทางเลือกให้ชัดกว่านี้ โดยเฉพาะช่วงที่ควรแจ้งให้ลูกค้าเลือกระหว่างรอไรเดอร์ทดแทนหรือยกเลิกออเดอร์ ก่อนที่แอดมินจะสรุปว่าจะยกเลิก
เงื่อนไขที่ใช้หักคะแนนตามไฟล์:
พลาดเล็กน้อย
หัก 1 คะแนน</t>
  </si>
  <si>
    <t>ภาษาสุภาพ กระชับ และไม่พบคำสะกดผิดที่กระทบต่อความเข้าใจ ข้อความการคืนเงินอ่านเข้าใจได้และให้รายละเอียดครบพอสมควร
เงื่อนไขที่ใช้หักคะแนนตามไฟล์:
ไม่เข้ากลุ่มพลาด</t>
  </si>
  <si>
    <t>น้ำเสียงของแอดมินสุภาพ เหมาะสมกับสถานการณ์ มีการขออภัยในความไม่สะดวก และสื่อสารด้วยท่าทีพร้อมช่วยเหลือตลอดการสนทนา
เงื่อนไขที่ใช้หักคะแนนตามไฟล์:
ไม่เข้ากลุ่มพลาด</t>
  </si>
  <si>
    <t>ลูกค้าติดตามออเดอร์ล่าช้าและยังไม่ได้รับอาหาร (Customer Follow-up on Delayed Food Delivery)</t>
  </si>
  <si>
    <t>ลูกค้าติดต่อเข้ามาติดตามออเดอร์ 260515-SF-7789 เนื่องจากระบบแจ้งว่าจะได้รับอาหารเวลา 14:16 น. แต่ปัจจุบันยังไม่ได้รับอาหาร และไรเดอร์ไม่ตอบแชท ลูกค้าสอบถามเพิ่มเติมว่าสามารถติดต่อร้านได้หรือไม่</t>
  </si>
  <si>
    <t>https://drive.google.com/open?id=1L8kLwOcGWFGrfx1v6PzVIR94ohN4qYJF</t>
  </si>
  <si>
    <t>AA238226</t>
  </si>
  <si>
    <t>https://app.oho.chat/business/6805c0f16232119d2a1204b5/smartchat?room=69679ee5b01f0a1c8f75e7c5</t>
  </si>
  <si>
    <t>แอดมินมีการทักทาย ระบุชื่อแอดมิน และปิดการสนทนาได้สุภาพครบถ้วน มีข้อความปิดท้ายว่า “แอดมินอินทนิลยินดีให้บริการครับ พี่ไรเดอร์ขับขี่ปลอดภัยนะครับ” ถือว่าครบตามมาตรฐาน
เงื่อนไขที่ใช้หักคะแนน: ไม่พบข้อผิดพลาด</t>
  </si>
  <si>
    <t>ไม่พบการเปิดเผยข้อมูลส่วนบุคคลเกินจำเป็น และไม่มีการขอข้อมูลอ่อนไหวที่ไม่เกี่ยวข้องกับเคส ข้อมูลที่ควรขอเพิ่มเติม เช่น Rider ID หรือเบอร์โทรศัพท์ เป็นข้อมูลที่จำเป็นต่อการประสานงานรับเสื้อ จึงไม่ถือว่าผิด PDPA
เงื่อนไขที่ใช้หักคะแนน: ไม่พบข้อผิดพลาด</t>
  </si>
  <si>
    <t>แอดมินตอบกลับอยู่ในเวลาที่เหมาะสม และแจ้งระยะเวลาจัดส่ง 7–14 วันทำการได้ แต่การดำเนินการตาม Process ยังไม่ครบ เพราะเมื่อพี่ไรเดอร์แจ้งว่าต้องการเข้ารับสินค้าด้วยตนเอง แอดมินควรขอข้อมูลที่จำเป็น เช่น Rider ID หรือเบอร์โทรศัพท์ แล้วแจ้งว่าจะช่วยบันทึกหรือประสานงานกับส่วนงานที่เกี่ยวข้องเพื่อยืนยันสถานที่และเวลารับ ไม่ใช่ตอบกลับภายหลังว่าให้รอรับการจัดส่งแทน
เงื่อนไขที่ใช้หักคะแนน: พลาดปานกลาง
หัก 3 คะแนน
ตัวอย่างจากเคส:
แอดมินแจ้งว่า “สามารถแจ้งวันและเวลาที่สะดวกเข้ารับสินค้าได้เลยนะครับ” แต่เมื่อไรเดอร์แจ้งวันเวลามาแล้ว แอดมินกลับตอบว่า “แนะนำให้รอรับการจัดส่งจะสะดวกกว่าครับ”
ตัวอย่างที่เหมาะสมกว่า:
“รับทราบครับ พี่ไรเดอร์สะดวกเข้ารับสินค้าวันที่ 25/05/2026 เวลา 09:30 น. แอดมินขอ Rider ID หรือเบอร์โทรศัพท์เพิ่มเติม เพื่อบันทึกข้อมูลและประสานงานยืนยันสถานที่/เวลารับสินค้ากับส่วนงานที่เกี่ยวข้องให้นะครับ”</t>
  </si>
  <si>
    <t>ข้อมูลเรื่องการจัดส่งภายใน 7–14 วันทำการถือว่าให้ข้อมูลได้ แต่คำตอบเรื่องการรับเองยังไม่ชัดและมีความย้อนแย้งในแชท ตอนแรกแจ้งว่าสามารถรับเองได้และให้แจ้งวันเวลา แต่ภายหลังแนะนำให้รอรับการจัดส่งแทน โดยไม่ได้ดำเนินการประสานงานตามที่แจ้งไว้ ทำให้คำตอบไม่ตรงกับความต้องการของพี่ไรเดอร์เท่าที่ควร
เงื่อนไขที่ใช้หักคะแนน: พลาดปานกลาง
หัก 3 คะแนน
ตัวอย่างจากเคส:
พี่ไรเดอร์แจ้งว่า “ผมมีความประสงค์จะเข้ารับสินค้าที่บริษัทครับ” และแจ้งวันเวลาแล้ว แต่แอดมินไม่ได้รับเรื่องต่อ
ตัวอย่างที่เหมาะสมกว่า:
“กรณีต้องการเข้ารับเอง แอดมินจะช่วยประสานงานให้ก่อนนะครับ เพื่อยืนยันว่ารอบวันและเวลาที่พี่ไรเดอร์สะดวกสามารถเข้ารับได้หรือไม่ หากยืนยันแล้วจะแจ้งรายละเอียดสถานที่รับให้อีกครั้งครับ”</t>
  </si>
  <si>
    <t>คำตอบยังไม่ครบตามคำถามหลัก เพราะพี่ไรเดอร์ถามว่า “รับได้ที่ไหน” แต่แอดมินไม่ได้แจ้งสถานที่รับที่ชัดเจน หรืออย่างน้อยควรแจ้งว่าจะตรวจสอบ/ประสานงานเพื่อยืนยันสถานที่ให้ รวมถึงไม่ได้ขอ Rider ID หรือเบอร์โทรศัพท์เพื่อบันทึกข้อมูลในการประสานงาน และไม่ได้แจ้งให้ตรวจสอบรายละเอียดจากลิงก์สั่งซื้อ
เงื่อนไขที่ใช้หักคะแนน: พลาดปานกลาง
หัก 4 คะแนน
ตัวอย่างจากเคส:
แอดมินแจ้งเพียงระยะเวลาจัดส่ง และเมื่อไรเดอร์ต้องการรับเอง ก็ยังไม่ได้แจ้งสถานที่รับหรือขั้นตอนต่อที่ชัดเจน
ตัวอย่างที่เหมาะสมกว่า:
“สถานที่รับอุปกรณ์จะยืนยันตามรอบและรายละเอียดที่ส่วนงานอุปกรณ์แจ้งนะครับ แอดมินขอ Rider ID หรือเบอร์โทรศัพท์ไว้ก่อน เพื่อช่วยประสานงานยืนยันสถานที่รับและแจ้งกลับให้พี่ไรเดอร์ทราบครับ”</t>
  </si>
  <si>
    <t>แอดมินอธิบายขั้นตอนไม่ชัดพอ เพราะตอนแรกบอกว่าสามารถรับเองได้และให้แจ้งวันเวลา แต่ภายหลังกลับแนะนำให้รอจัดส่ง ทำให้พี่ไรเดอร์อาจสับสนว่าจริง ๆ แล้วรับเองได้หรือไม่ได้ ควรแยกให้ชัดว่า “จัดส่งตามปกติ” กับ “กรณีต้องการรับเอง แอดมินจะช่วยประสานงานยืนยันให้”
เงื่อนไขที่ใช้หักคะแนน: พลาดปานกลาง
หัก 2 คะแนน
ตัวอย่างจากเคส:
“ได้ครับ หากพี่ไรเดอร์ประสงค์จะเข้ารับสินค้าด้วยตนเอง...”
ต่อมา “แอดมินแนะนำให้รอรับการจัดส่งจะสะดวกกว่าครับ”
ตัวอย่างที่เหมาะสมกว่า:
“โดยปกติสินค้าจะจัดส่งภายใน 7–14 วันทำการครับ หากพี่ไรเดอร์ต้องการเข้ารับเอง แอดมินจะช่วยประสานงานยืนยันรอบรับสินค้าให้ก่อน และจะแจ้งสถานที่/เวลาที่แน่นอนอีกครั้งครับ”</t>
  </si>
  <si>
    <t>แอดมินเข้าใจเบื้องต้นว่าเป็นเรื่องการสั่งเสื้อและการรับสินค้า แต่ยังตอบไม่ตรงกับความต้องการหลักของพี่ไรเดอร์ เพราะพี่ไรเดอร์แจ้งชัดว่าอยากเข้ารับสินค้าที่บริษัท และระบุวันเวลาไว้แล้ว เคสนี้แอดมินควรรับเรื่องไปประสานงานต่อก่อน ไม่ควรตอบให้รอจัดส่งเพียงอย่างเดียว ทำให้ความต้องการของพี่ไรเดอร์ยังไม่ได้รับการดูแลต่อ
เงื่อนไขที่ใช้หักคะแนน: พลาดปานกลาง
หัก 6 คะแนน
ตัวอย่างจากเคส:
พี่ไรเดอร์แจ้งวันเวลาเข้ารับสินค้า “25/5/2026 09.30น.” แล้ว แต่แอดมินไม่ได้ขอข้อมูลเพิ่มหรือแจ้งว่าจะประสานงานให้
ตัวอย่างที่เหมาะสมกว่า:
“รับทราบวันเวลาที่พี่ไรเดอร์สะดวกแล้วครับ แอดมินจะช่วยประสานงานเพื่อยืนยันรอบเข้ารับสินค้าให้ หากสามารถเข้ารับได้ตามวันเวลาดังกล่าว แอดมินจะแจ้งรายละเอียดสถานที่และวิธีเข้ารับให้อีกครั้งครับ”</t>
  </si>
  <si>
    <t>แอดมินมีการตอบต่อเนื่อง แต่การดูแลเคสยังไม่ครบ เพราะเมื่อพี่ไรเดอร์แจ้งความประสงค์และระบุวันเวลาที่ต้องการรับสินค้าแล้ว แอดมินยังไม่ได้รับเรื่องไปดำเนินการต่อ ไม่ได้ขอข้อมูลเพิ่มเติมเพื่อใช้ประสานงาน และไม่ได้แจ้งว่าจะตรวจสอบกับส่วนงานที่เกี่ยวข้อง ทำให้พี่ไรเดอร์ยังไม่ทราบว่าต้องดำเนินการต่ออย่างไร
เงื่อนไขที่ใช้หักคะแนน: พลาดปานกลาง
หัก 4 คะแนน
ตัวอย่างจากเคส:
แอดมินถามให้แจ้งวันเวลา แต่หลังจากได้รับข้อมูลแล้วไม่ได้ดำเนินการต่อในทิศทางนั้น
ตัวอย่างที่เหมาะสมกว่า:
“แอดมินรับข้อมูลวันและเวลาที่พี่ไรเดอร์สะดวกไว้แล้วนะครับ ขอ Rider ID หรือเบอร์โทรศัพท์เพิ่มเติม เพื่อประสานงานกับทีมอุปกรณ์และแจ้งยืนยันกลับให้อีกครั้งครับ”</t>
  </si>
  <si>
    <t>ข้อความอ่านง่าย ไม่ยาวเกินไป และสื่อสารเป็นลำดับพอสมควร ไม่มีปัญหาเรื่องโครงสร้างข้อความ
เงื่อนไขที่ใช้หักคะแนน: ไม่พบข้อผิดพลาด</t>
  </si>
  <si>
    <t>ภาษาสุภาพ กระชับ อ่านเข้าใจง่าย ไม่พบคำผิดที่กระทบต่อความหมายหรือความเป็นมืออาชีพ
เงื่อนไขที่ใช้หักคะแนน: ไม่พบข้อผิดพลาด</t>
  </si>
  <si>
    <t>น้ำเสียงสุภาพและเป็นมิตร มีการอวยพรให้พี่ไรเดอร์ขับขี่ปลอดภัย เหมาะกับการสื่อสารกับไรเดอร์ แต่ยังขาดความชัดเจนในการรับเรื่องต่อ เมื่อไรเดอร์แจ้งว่าจะเข้ารับสินค้าด้วยตนเองแล้ว
เงื่อนไขที่ใช้หักคะแนน: พลาดเล็กน้อย
หัก 1 คะแนน
ตัวอย่างจากเคส:
น้ำเสียงสุภาพ แต่ยังไม่ได้แสดงการรับเรื่องต่อให้ชัดหลังไรเดอร์แจ้งวันเวลาเข้ารับสินค้า
ตัวอย่างที่เหมาะสมกว่า:
“รับทราบครับ แอดมินจะช่วยประสานงานเรื่องการเข้ารับสินค้าให้ และจะแจ้งยืนยันกลับอีกครั้งนะครับ”</t>
  </si>
  <si>
    <t>ไรเดอร์สอบถามการรับเสื้อ / อุปกรณ์การทำงาน (Rider Uniform / Equipment Pickup Inquiry)</t>
  </si>
  <si>
    <t>พี่ไรเดอร์สอบถามว่าสั่งเสื้อแล้วสามารถรับได้ที่ไหน แอดมินแจ้งว่าหากสั่งซื้อเสื้อแล้ว ทีมที่เกี่ยวข้องจะจัดส่งภายในประมาณ 7–14 วันทำการ ต่อมาพี่ไรเดอร์ถามว่าสามารถรับเองที่บริษัทได้หรือไม่ แอดมินตอบว่าได้ และให้แจ้งวันเวลาที่สะดวกเพื่อประสานงาน แต่เมื่อพี่ไรเดอร์แจ้งวันเวลาที่ต้องการเข้ารับ แอดมินกลับแนะนำให้รอรับการจัดส่งแทน โดยไม่ได้ขอ Rider ID หรือเบอร์โทรศัพท์เพื่อบันทึก/ประสานงาน และไม่ได้แจ้งว่าจะตรวจสอบกับ Senior หรือส่วนงานอุปกรณ์เพื่อยืนยันสถานที่และเวลารับที่แน่นอน</t>
  </si>
  <si>
    <t>https://drive.google.com/open?id=10Pi4xnyC7prVKTrtbDlMP79oVDvlxWog</t>
  </si>
  <si>
    <t>AA238191</t>
  </si>
  <si>
    <t>https://app.oho.chat/business/6805c0f16232119d2a1204b5/smartchat?room=6a07093e499d418881c56e5b</t>
  </si>
  <si>
    <t>แอดมินทักทาย ระบุชื่อแอดมิน และปิดท้ายได้สุภาพ มีการขอบคุณและอวยพรให้ร้านค้ามียอดขายดี ถือว่าครบตามมาตรฐาน
เงื่อนไขที่ใช้หักคะแนน: ไม่พบข้อผิดพลาด</t>
  </si>
  <si>
    <t>ไม่พบการเปิดเผยข้อมูลส่วนบุคคลเกินจำเป็น แอดมินขอเฉพาะหมายเลขออเดอร์เพื่อใช้ตรวจสอบและดำเนินการยกเลิก ซึ่งเกี่ยวข้องกับเคสโดยตรง
เงื่อนไขที่ใช้หักคะแนน: ไม่พบข้อผิดพลาด</t>
  </si>
  <si>
    <t>แอดมินรับเรื่องและดำเนินการยกเลิกออเดอร์ได้รวดเร็ว แต่ยังทำ Process ไม่ครบ เพราะกรณีร้านค้าแจ้งว่าสินค้าหมดและลูกค้าขอยกเลิก แอดมินควรยืนยันกับลูกค้าโดยตรงก่อน และหากมีไรเดอร์เกี่ยวข้องควรแจ้งไรเดอร์ให้ทราบด้วย เพื่อป้องกันผลกระทบต่อทุกฝ่าย
เงื่อนไขที่ใช้หักคะแนน: พลาดปานกลาง
หัก 5 คะแนน
ตัวอย่างจากเคส:
แอดมินดำเนินการยกเลิกออเดอร์ทันทีหลังร้านค้าแจ้งเลขออเดอร์ โดยไม่พบหลักฐานการโทรหรือประสานยืนยันกับลูกค้าและไรเดอร์
ตัวอย่างที่เหมาะสมกว่า:
“รับทราบครับ แอดมินขอตรวจสอบสถานะออเดอร์และขอประสานยืนยันกับคุณลูกค้า/พี่ไรเดอร์ก่อนนะครับ หากลูกค้ายืนยันยกเลิก แอดมินจะดำเนินการยกเลิกออเดอร์ให้ครับ”</t>
  </si>
  <si>
    <t>การยกเลิกออเดอร์กรณีสินค้าหมดสามารถทำได้ และจากระบบพบว่ามีการยกเลิกแบบ ADMIN - CANCEL แล้วจริง แต่คำตอบยังไม่ถูกต้องครบตามเงื่อนไข เพราะยังขาดการประสานยืนยันกับลูกค้าและไรเดอร์ก่อนดำเนินการ
เงื่อนไขที่ใช้หักคะแนน: พลาดปานกลาง
หัก 3 คะแนน
ตัวอย่างจากเคส:
“แอดมินดำเนินการยกเลิกหมายเลขคำสั่งซื้อ 260515-SF-9807 เรียบร้อยแล้วนะครับ”
ตัวอย่างที่เหมาะสมกว่า:
“แอดมินตรวจสอบออเดอร์แล้วนะครับ ขอประสานยืนยันกับคุณลูกค้าและพี่ไรเดอร์ก่อน หากยืนยันยกเลิกเรียบร้อย แอดมินจะดำเนินการยกเลิกให้ทันทีครับ”</t>
  </si>
  <si>
    <t>แอดมินแจ้งผลการยกเลิกให้ร้านค้าทราบแล้ว แต่ยังตอบไม่ครบในมุม Process เพราะไม่ได้แจ้งว่าจะมีการประสานลูกค้า/ไรเดอร์ ไม่แจ้งเรื่องผลกระทบหลังยกเลิก เช่น ระบบจะคืนเงินให้ลูกค้าตามช่องทางชำระเงิน และไม่ได้ยืนยันว่าทุกฝ่ายรับทราบแล้ว
เงื่อนไขที่ใช้หักคะแนน: พลาดปานกลาง
หัก 4 คะแนน
ตัวอย่างจากเคส:
แอดมินแจ้งเพียงว่ายกเลิกเรียบร้อย แต่ไม่ได้แจ้งว่ามีการยืนยันกับลูกค้าและไรเดอร์แล้วหรือไม่
ตัวอย่างที่เหมาะสมกว่า:
“ดำเนินการยกเลิกออเดอร์เรียบร้อยแล้วครับ ระบบจะคืนเงินให้คุณลูกค้าตามช่องทางที่ชำระเข้ามา และแอดมินได้แจ้งผู้เกี่ยวข้องให้ทราบเรียบร้อยครับ”</t>
  </si>
  <si>
    <t>ข้อความของแอดมินสั้นและเข้าใจง่าย แต่ขั้นตอนที่แจ้งยังไม่ชัด เพราะไม่ได้บอกว่าก่อนยกเลิกต้องตรวจสอบสถานะและประสานผู้เกี่ยวข้อง หากแจ้งให้ร้านค้าทราบว่าแอดมินจะตรวจสอบและยืนยันกับลูกค้า/ไรเดอร์ก่อน จะทำให้ขั้นตอนชัดเจนกว่า
เงื่อนไขที่ใช้หักคะแนน: พลาดปานกลาง
หัก 2 คะแนน
ตัวอย่างจากเคส:
“รับทราบครับ แอดมินอินทนิลตรวจสอบให้สักครู่นะครับ”
ตัวอย่างที่เหมาะสมกว่า:
“รับทราบครับ แอดมินจะตรวจสอบสถานะออเดอร์ และประสานยืนยันกับคุณลูกค้า/พี่ไรเดอร์ก่อนดำเนินการยกเลิกนะครับ”</t>
  </si>
  <si>
    <t>แอดมินดำเนินการตามคำขอของร้านค้าได้ โดยยกเลิกออเดอร์ให้เนื่องจากสินค้าหมดและร้านค้าแจ้งว่าลูกค้าขอยกเลิก แต่ยังควรตรวจสอบข้อมูลให้ครบกว่านี้ก่อนดำเนินการ เช่น เช็กสถานะออเดอร์ว่ามีไรเดอร์รับงานแล้วหรือไม่ และควรประสานลูกค้าเพื่อยืนยันความต้องการยกเลิกโดยตรงก่อน
แบบสั้นลง:
เงื่อนไขที่ใช้หักคะแนน: พลาดปานกลาง
หัก 5 คะแนน
ตัวอย่างจากเคส:
ร้านค้าแจ้งว่า “ลูกค้าขอให้ยกเลิกออเดอร์ให้หน่อย” แล้วแอดมินดำเนินการยกเลิก โดยไม่พบการยืนยันกับลูกค้าโดยตรง
ตัวอย่างที่เหมาะสมกว่า:
“แอดมินขอตรวจสอบสถานะออเดอร์และติดต่อยืนยันกับคุณลูกค้าก่อนนะครับ หากคุณลูกค้ายืนยันยกเลิก แอดมินจะดำเนินการยกเลิกให้ และหากมีพี่ไรเดอร์รับงานแล้วจะแจ้งพี่ไรเดอร์ให้ทราบด้วยครับ”</t>
  </si>
  <si>
    <t>แอดมินรับเรื่องและดำเนินการยกเลิกออเดอร์ให้จนเสร็จ แต่การดูแลเคสยังไม่ครบ เพราะยังไม่ได้แจ้งให้เห็นว่ามีการตรวจสอบผลกระทบกับฝ่ายที่เกี่ยวข้อง เช่น ลูกค้าและพี่ไรเดอร์ รวมถึงไม่ได้แจ้งขั้นตอนหลังยกเลิกให้ชัด เช่น การคืนเงินให้ลูกค้า หรือการแจ้งพี่ไรเดอร์หากมีงานอยู่ในระบบ
เงื่อนไขที่ใช้หักคะแนน: พลาดปานกลาง
หัก 3 คะแนน
ตัวอย่างจากเคส:
แอดมินแจ้งผลกับร้านค้าอย่างเดียวว่า “ยกเลิกเรียบร้อยแล้ว”
ตัวอย่างที่เหมาะสมกว่า:
“แอดมินดำเนินการยกเลิกออเดอร์เรียบร้อยแล้วครับ และจะดูแลให้ระบบคืนเงินคุณลูกค้าตามช่องทางที่ชำระ รวมถึงแจ้งพี่ไรเดอร์ที่เกี่ยวข้องให้ทราบเรียบร้อยครับ”</t>
  </si>
  <si>
    <t>ข้อความสั้น อ่านง่าย ไม่ซับซ้อน ร้านค้าเข้าใจผลการดำเนินการได้ทันที
เงื่อนไขที่ใช้หักคะแนน: ไม่พบข้อผิดพลาด</t>
  </si>
  <si>
    <t>ใช้ภาษาสุภาพ กระชับ ไม่มีคำผิดที่กระทบต่อความเข้าใจ
เงื่อนไขที่ใช้หักคะแนน: ไม่พบข้อผิดพลาด</t>
  </si>
  <si>
    <t>แอดมินใช้น้ำเสียงสุภาพและปิดท้ายได้ดี แต่ในเคสที่ต้องยกเลิกออเดอร์เพราะสินค้าหมด ควรเพิ่มข้อความขออภัยหรือแสดงความเข้าใจต่อผลกระทบของลูกค้าและพี่ไรเดอร์เล็กน้อย เพื่อให้การสื่อสารดูใส่ใจมากขึ้น
เงื่อนไขที่ใช้หักคะแนน: พลาดเล็กน้อย
หัก 1 คะแนน
ตัวอย่างจากเคส:
แอดมินแจ้งผลการยกเลิกและอวยพรยอดขาย แต่ยังไม่ได้กล่าวขออภัยในความไม่สะดวกที่เกิดขึ้นกับออเดอร์
ตัวอย่างที่เหมาะสมกว่า:
“ดำเนินการยกเลิกออเดอร์เรียบร้อยแล้วครับ ขออภัยในความไม่สะดวกที่เกิดขึ้นกับออเดอร์นี้ด้วยนะครับ”</t>
  </si>
  <si>
    <t>ร้านค้าขอยกเลิกออเดอร์เนื่องจากสินค้าหมด (Merchant Order Cancellation Due to Out of Stock)</t>
  </si>
  <si>
    <t>ร้านค้าแจ้งว่าสินค้าหมด และลูกค้าขอให้ยกเลิกออเดอร์ แอดมินทักทายและขอหมายเลขออเดอร์เพื่อดำเนินการตรวจสอบ หลังจากร้านค้าแจ้งออเดอร์ 260515-SF-9807 แอดมินดำเนินการยกเลิกคำสั่งซื้อให้เรียบร้อย ซึ่งจากการตรวจสอบในระบบพบว่ามีการยกเลิกออเดอร์แล้วจริง สถานะเป็น ADMIN - CANCEL</t>
  </si>
  <si>
    <t>https://drive.google.com/open?id=14Tj-ZGft58WxP2MQHiYIM5KC07QS0k2j</t>
  </si>
  <si>
    <t>AA237985</t>
  </si>
  <si>
    <t>https://app.oho.chat/business/6805c0f16232119d2a1204b5/smartchat?room=68d7be3495ccf92243e866ca</t>
  </si>
  <si>
    <t>แอดมินมีการทักทาย ระบุชื่อแอดมิน และปิดการสนทนาได้สุภาพครบถ้วน ข้อความปิดท้ายมีการเปิดโอกาสให้ร้านค้าติดต่อกลับได้อีก ถือว่าครบตามมาตรฐาน
เงื่อนไขที่ใช้หักคะแนน: ไม่พบข้อผิดพลาด</t>
  </si>
  <si>
    <t>ไม่พบการเปิดเผยข้อมูลส่วนบุคคลเกินจำเป็น แอดมินขอข้อมูลที่เกี่ยวข้องกับการตรวจสอบ ได้แก่ หมายเลขออเดอร์ เบอร์โทรศัพท์ที่ลงทะเบียน และ Shop ID ถือว่าอยู่ในขอบเขตการตรวจสอบเคส
เงื่อนไขที่ใช้หักคะแนน: ไม่พบข้อผิดพลาด</t>
  </si>
  <si>
    <t>แอดมินเริ่มจากการขอข้อมูลเพื่อตรวจสอบ ซึ่งเป็นแนวทางที่เหมาะสม และมีการเปิดเคสร้องเรียนไรเดอร์ไว้แล้ว แต่ขั้นตอนยังไม่ครบ เพราะเมื่อแจ้งร้านค้าว่าจะนำเรื่องไปตรวจสอบและตักเตือนพี่ไรเดอร์ ควรมีการตรวจสอบหรือติดต่อไรเดอร์ต่อจริง หรืออย่างน้อยควรบันทึกรายละเอียดให้ครบ เช่น RR ไรเดอร์ เหตุการณ์ พฤติกรรมที่ถูกร้องเรียน และหลักฐานจากร้านค้า เพื่อให้ทีมที่เกี่ยวข้องตรวจสอบต่อได้ชัดเจน
เงื่อนไขที่ใช้หักคะแนน: พลาดปานกลาง
หัก 4 คะแนน
ตัวอย่างจากเคส:
มีการเปิดเคส #3519 แต่ในเนื้อหาไม่พบการระบุ RR ไรเดอร์ และไม่พบการโทรออกหาไรเดอร์เพื่อตักเตือนตามที่แจ้งร้านค้า
ตัวอย่างที่เหมาะสมกว่า:
“แอดมินขอรับเรื่องตรวจสอบพฤติกรรมพี่ไรเดอร์ให้นะครับ โดยจะบันทึกรายละเอียดออเดอร์ เหตุการณ์ และหลักฐานที่ร้านค้าส่งมา เพื่อส่งให้ทีมที่เกี่ยวข้องตรวจสอบและพิจารณาดำเนินการตามขั้นตอนครับ”</t>
  </si>
  <si>
    <t>แอดมินให้ข้อมูลถูกต้องในส่วนที่แจ้งว่า ร้านค้าต้องกดรับออเดอร์ก่อน จากนั้นไรเดอร์จึงจะสามารถเดินทางไปรับสินค้าได้ และการรับเรื่องร้องเรียนพฤติกรรมไรเดอร์ก็เป็นแนวทางที่ถูกต้อง แต่การแจ้งว่าจะ “ตักเตือนพี่ไรเดอร์” ยังเร็วเกินไป เพราะยังไม่พบว่ามีการสอบถามไรเดอร์หรือเก็บข้อมูลไรเดอร์ครบก่อน จึงควรใช้คำว่า “ส่งเรื่องตรวจสอบ/พิจารณาตามขั้นตอน” มากกว่า
เงื่อนไขที่ใช้หักคะแนน: พลาดเล็กน้อย
หัก 2 คะแนน
ตัวอย่างจากเคส:
“แอดมินจะนำเรื่องดังกล่าวไปตรวจสอบและตักเตือนพี่ไรเดอร์”
ตัวอย่างที่เหมาะสมกว่า:
“แอดมินจะรับเรื่องเพื่อตรวจสอบพฤติกรรมพี่ไรเดอร์ตามข้อมูลและหลักฐานที่ร้านค้าแจ้งเข้ามา หากตรวจสอบพบว่าไม่เป็นไปตามมาตรฐานบริการ จะดำเนินการตามขั้นตอนที่เกี่ยวข้องครับ”</t>
  </si>
  <si>
    <t>แอดมินตอบได้บางส่วน แต่ยังไม่ครบทุกประเด็นที่ร้านค้าถาม ร้านค้าถามทั้งเรื่องการอัดเสียง การกระทำของไรเดอร์ถูกต้องตามมารยาทหรือไม่ และขั้นตอนการกดรับออเดอร์ แอดมินตอบเฉพาะเรื่องการกดรับออเดอร์และรับเรื่องตักเตือนไรเดอร์ แต่ไม่ได้อธิบายเรื่องการอัดเสียงหรือแนวทางพฤติกรรมที่เหมาะสมของทั้งไรเดอร์และร้านค้า รวมถึงไม่ได้แจ้งร้านค้าอย่างนุ่มนวลว่าร้านค้าควรรักษาถ้อยคำสุภาพเช่นกัน
เงื่อนไขที่ใช้หักคะแนน: พลาดปานกลาง
หัก 4 คะแนน
ตัวอย่างจากเคส:
ร้านค้าถามว่า “อัดเสียงไว้ด้วย ซึ่งถือว่าเป็นการทำผิดกฎหมายหรือไม่” แต่แอดมินไม่ได้ตอบประเด็นนี้
ตัวอย่างที่เหมาะสมกว่า:
“ในส่วนการอัดเสียง แอดมินขอรับเรื่องและตรวจสอบตามหลักเกณฑ์ของบริษัทก่อนนะครับ ส่วนพฤติกรรมการสื่อสาร ทั้งพี่ไรเดอร์และร้านค้าควรใช้ถ้อยคำสุภาพต่อกัน แอดมินจะบันทึกข้อมูลเหตุการณ์นี้ให้ทีมที่เกี่ยวข้องตรวจสอบต่อครับ”</t>
  </si>
  <si>
    <t>แอดมินมีการขอข้อมูลและแจ้งผลเบื้องต้น แต่ขั้นตอนการรับเรื่องร้องเรียนยังไม่ชัดว่าแอดมินจะตรวจสอบอะไรต่อ ใครเป็นผู้พิจารณา และร้านค้าจะได้รับการติดตามหรือไม่ อีกทั้งข้อความ “จะนำเรื่องไปตักเตือน” ทำให้ดูเหมือนตัดสินผลไปแล้ว ทั้งที่ข้อมูลยังไม่ครบ
เงื่อนไขที่ใช้หักคะแนน: พลาดปานกลาง
หัก 2 คะแนน
ตัวอย่างจากเคส:
แอดมินแจ้งว่าจะตักเตือนไรเดอร์ แต่ไม่มีการแจ้งขั้นตอนว่าบันทึกเรื่อง ส่งตรวจสอบ หรือรอผลพิจารณา
ตัวอย่างที่เหมาะสมกว่า:
“แอดมินจะบันทึกเรื่องร้องเรียนพร้อมรายละเอียดออเดอร์และหลักฐานที่ร้านค้าส่งมา เพื่อให้ทีมที่เกี่ยวข้องตรวจสอบพฤติกรรมพี่ไรเดอร์ตามขั้นตอนนะครับ”</t>
  </si>
  <si>
    <t>แอดมินจับประเด็นได้ว่าเป็นเคสร้องเรียนพฤติกรรมไรเดอร์และสอบถามขั้นตอนการกดรับออเดอร์ แต่การแก้ปัญหายังไม่ครบ เพราะควรแยกประเด็นให้ชัดเจนว่า 1) ระบบการกดรับออเดอร์เป็นอย่างไร 2) พฤติกรรมไรเดอร์ต้องตรวจสอบตามหลักฐาน 3) ร้านค้าเองก็ยอมรับว่ามีการใช้คำไม่สุภาพ จึงควรแนะนำให้ทั้งสองฝ่ายสื่อสารอย่างสุภาพตามมาตรฐาน ไม่ใช่เน้นเพียงตักเตือนไรเดอร์ฝ่ายเดียว
เงื่อนไขที่ใช้หักคะแนน: พลาดปานกลาง
หัก 5 คะแนน
ตัวอย่างจากเคส:
ร้านค้าระบุเองว่า “ทางเราก็เลยสบถ เ_ี้ย ออกไป” แต่แอดมินไม่ได้ชี้แจงแนวทางการสื่อสารที่เหมาะสมกับร้านค้า
ตัวอย่างที่เหมาะสมกว่า:
“แอดมินเข้าใจเหตุการณ์ที่เกิดขึ้นนะครับ อย่างไรก็ตาม ขอความร่วมมือร้านค้าและพี่ไรเดอร์ใช้ถ้อยคำสุภาพต่อกันทุกครั้ง แอดมินจะรับเรื่องพฤติกรรมที่เกิดขึ้นไปตรวจสอบต่อ และหากพบว่าไม่เป็นไปตามมาตรฐานบริการ จะดำเนินการตามขั้นตอนครับ”</t>
  </si>
  <si>
    <t>แอดมินมีความตั้งใจรับเรื่อง แต่ขั้นตอนต่อยังไม่ครบ เพราะแจ้งว่าจะตรวจสอบและตักเตือนพี่ไรเดอร์ แต่ยังไม่พบการติดต่อไรเดอร์หรือบันทึกข้อมูลสำคัญ เช่น RR ทำให้การติดตามต่ออาจไม่สมบูรณ์ ควรแจ้งร้านค้าว่าจะบันทึกเรื่องและส่งตรวจสอบต่อ
เงื่อนไขที่ใช้หักคะแนน: พลาดปานกลาง
หัก 4 คะแนน
ตัวอย่างจากเคส:
เปิดเคสร้องเรียนไรเดอร์แล้ว แต่รายละเอียดไม่ครบและไม่พบการดำเนินการติดต่อไรเดอร์
ตัวอย่างที่เหมาะสมกว่า:
“แอดมินจะบันทึกเรื่องร้องเรียนนี้พร้อม Order ID และหลักฐานที่ร้านค้าส่งมา หากทีมตรวจสอบต้องการข้อมูลเพิ่มเติมจะมีการติดต่อกลับนะครับ”</t>
  </si>
  <si>
    <t>ข้อความของแอดมินอ่านง่าย ไม่ยาวเกินไป มีการแยกช่วงขอข้อมูลและช่วงตอบคำถามชัดเจนพอสมควร
เงื่อนไขที่ใช้หักคะแนน: ไม่พบข้อผิดพลาด</t>
  </si>
  <si>
    <t>ภาษาสุภาพ กระชับ ไม่มีคำผิดที่กระทบต่อความเข้าใจหรือความเป็นมืออาชีพ
เงื่อนไขที่ใช้หักคะแนน: ไม่พบข้อผิดพลาด</t>
  </si>
  <si>
    <t>แอดมินใช้น้ำเสียงสุภาพและแสดงความเข้าใจต่อร้านค้าได้ดี แต่เคสนี้เป็นเหตุการณ์ที่มีการโต้เถียงกันระหว่างร้านค้ากับพี่ไรเดอร์ จึงควรใช้โทนที่เป็นกลางมากกว่านี้ ไม่ควรสื่อเหมือนเป็นความผิดของพี่ไรเดอร์ฝ่ายเดียว เพราะร้านค้าเองก็แจ้งว่ามีการใช้คำไม่สุภาพเช่นกัน ควรปลอบใจร้านค้า พร้อมย้ำเรื่องการสื่อสารที่เหมาะสมของทั้งสองฝ่าย
เงื่อนไขที่ใช้หักคะแนน: พลาดเล็กน้อย
หัก 2 คะแนน
ตัวอย่างจากเคส:
แอดมินขออภัยและแจ้งว่าจะตักเตือนไรเดอร์ แต่ไม่ได้กล่าวถึงการสื่อสารที่เหมาะสมของทั้งสองฝ่าย
ตัวอย่างที่เหมาะสมกว่า:
“แอดมินต้องขออภัยกับเหตุการณ์ที่เกิดขึ้นนะครับ ทั้งนี้ขอความร่วมมือให้ทั้งร้านค้าและพี่ไรเดอร์สื่อสารกันด้วยถ้อยคำสุภาพ แอดมินจะรับเรื่องไปตรวจสอบตามขั้นตอนครับ”</t>
  </si>
  <si>
    <t>ร้านค้าร้องเรียนพฤติกรรมไรเดอร์ / สอบถามขั้นตอนการกดรับออเดอร์ (Merchant Complaint About Rider Behavior / Order Acceptance Inquiry)</t>
  </si>
  <si>
    <t>ร้านค้าติดต่อเข้ามาสอบถามช่องทาง Call Center และเล่าว่ามีปากเสียงกับไรเดอร์ เนื่องจากไรเดอร์โทรติดต่อหลายครั้งให้ร้านค้ากดรับออเดอร์ พร้อมมีการพูดต่อว่าร้านค้าหน้าร้าน ขณะที่ร้านค้ายอมรับว่ามีการใช้คำไม่สุภาพออกไปด้วย แอดมินขอข้อมูลออเดอร์ เบอร์โทรศัพท์ และ Shop ID เพื่อใช้ตรวจสอบ และมีการขออภัยร้านค้า พร้อมแจ้งว่าจะนำเรื่องไปตรวจสอบและตักเตือนไรเดอร์ จากนั้นมีการตอบคำถามเรื่องระบบว่า ร้านค้าต้องกดรับออเดอร์ก่อน ไรเดอร์จึงจะสามารถเดินทางไปรับสินค้าได้</t>
  </si>
  <si>
    <t>https://drive.google.com/open?id=16Su3BnnW6iR16QxAY6gi8ecZkdOeSiZy</t>
  </si>
  <si>
    <t>AA238046</t>
  </si>
  <si>
    <t>https://app.oho.chat/business/6805c0f16232119d2a1204b5/smartchat?room=68c2cde7b0af04351f71ba33</t>
  </si>
  <si>
    <t>แอดมินทักทายครบ ระบุชื่อแอดมิน และมีการปิดการสนทนาอย่างสุภาพ เหมาะสมกับผู้ติดต่อที่เป็นลูกค้า
เงื่อนไขที่ใช้หักคะแนน: ไม่พบข้อผิดพลาด</t>
  </si>
  <si>
    <t>ไม่พบการเปิดเผยข้อมูลส่วนบุคคลเกินจำเป็น ข้อมูลที่ใช้ตรวจสอบเป็นข้อมูลเกี่ยวกับออเดอร์ของลูกค้าโดยตรง
เงื่อนไขที่ใช้หักคะแนน: ไม่พบข้อผิดพลาด</t>
  </si>
  <si>
    <t>แอดมินตรวจสอบสถานะออเดอร์ แจ้งว่าร้านค้าไม่รับสาย ปิดร้านค้า ดำเนินการยกเลิกงานฝั่งไรเดอร์หลังเกิน 10 นาทีจากเวลาที่ไรเดอร์รับงาน และแจ้งเวลาที่ระบบจะยกเลิกอัตโนมัติให้ลูกค้าทราบ รวมถึงมีการบันทึกใน Case Sheet แล้ว ถือว่าทำตาม Flow หลักได้ดี
จุดที่ยังไม่ครบคือพบการโทรหาร้านค้า 2 ครั้ง แต่ Process ระบุให้โทรติดต่อร้านค้า 3 ครั้งภายใน 15 นาที เพื่อยืนยันว่าร้านปิด/ติดต่อไม่ได้ให้ครบถ้วน
เงื่อนไขที่ใช้หักคะแนน: พลาดเล็กน้อย
หัก 2 คะแนน
ตัวอย่างจากเคส:
มีการโทรหาร้านค้า 2 ครั้ง แต่ Process ระบุให้โทร 3 ครั้ง
ตัวอย่างที่เหมาะสมกว่า:
“แอดมินได้พยายามติดต่อร้านค้า 3 ครั้งแล้วแต่ไม่สามารถติดต่อได้ จึงดำเนินการปิดร้านในระบบ และยกเลิกงานฝั่งไรเดอร์เพื่อให้ไรเดอร์รับงานอื่นต่อได้ ส่วนออเดอร์ของคุณลูกค้าจะถูกยกเลิกอัตโนมัติในเวลาประมาณ 14:29 น. และระบบจะคืนเงินตามช่องทางที่ชำระเข้ามาค่ะ/ครับ”</t>
  </si>
  <si>
    <t>ข้อมูลหลักที่แอดมินแจ้งถูกต้อง คือสถานะร้านค้ายังไม่กดรับออเดอร์ ร้านค้าไม่รับสาย แอดมินไม่สามารถยกเลิกฝั่งลูกค้าเองได้ในสถานะนี้ ต้องรอระบบยกเลิกอัตโนมัติเมื่อครบเวลา และแจ้งระยะเวลาคืนเงิน SCB EASY ภายใน 1 วันทำการได้ถูกต้อง
หักเล็กน้อยเพราะช่วงแรกแอดมินแจ้งว่า “ดำเนินการยกเลิกออเดอร์ในส่วนของไรเดอร์และปิดร้านเรียบร้อย” แล้วตามด้วย “หากลูกค้ายกเลิกออเดอร์ไม่ได้ ระบบจะยกเลิกอัตโนมัติ” ซึ่งลูกค้าอาจเข้าใจสับสนว่าตกลงออเดอร์ถูกยกเลิกแล้วหรือยัง
เงื่อนไขที่ใช้หักคะแนน: พลาดเล็กน้อย
หัก 1 คะแนน
ตัวอย่างที่เหมาะสมกว่า:
“ตอนนี้แอดมินยกเลิกงานฝั่งไรเดอร์และปิดร้านในระบบเรียบร้อยแล้วนะครับ แต่สถานะออเดอร์ฝั่งลูกค้าจะถูกระบบยกเลิกอัตโนมัติเมื่อครบเวลา ประมาณ 14:29 น. หลังจากนั้นระบบจะคืนเงินตามช่องทางที่ชำระเข้ามาครับ”</t>
  </si>
  <si>
    <t>แอดมินแจ้งครบหลายส่วน ได้แก่ สถานะออเดอร์ เหตุผลที่ยกเลิกเองไม่ได้ เวลาที่ระบบจะยกเลิกอัตโนมัติ ช่องทางและระยะเวลาการคืนเงิน รวมถึงแจ้งให้ติดต่อกลับได้หากไม่ได้รับเงินคืน
หักเล็กน้อยเพราะควรอธิบายให้ชัดตั้งแต่ข้อความแรกว่า “แอดมินยกเลิกให้ได้เฉพาะงานฝั่งไรเดอร์ ส่วนออเดอร์ลูกค้าต้องรอ Merchant Timeout” เพื่อให้ลูกค้าเข้าใจง่ายขึ้นและลดความไม่พอใจ
เงื่อนไขที่ใช้หักคะแนน: พลาดเล็กน้อย
หัก 1 คะแนน
ตัวอย่างที่เหมาะสมกว่า:
“แอดมินดำเนินการยกเลิกงานฝั่งไรเดอร์ให้แล้วนะครับ ส่วนออเดอร์ของคุณลูกค้าจะถูกระบบยกเลิกอัตโนมัติประมาณ 14:29 น. เนื่องจากร้านค้าไม่กดรับ/ไม่กดปฏิเสธออเดอร์ เมื่อระบบยกเลิกแล้วจะคืนเงินผ่าน SCB EASY ภายใน 1 วันทำการครับ”</t>
  </si>
  <si>
    <t>แอดมินแจ้งขั้นตอนต่อไปให้ลูกค้าทราบว่าต้องรอระบบยกเลิกอัตโนมัติ และแจ้งเวลาคืนเงินได้ชัดเจนพอสมควร แต่ข้อความยาวและมีการอธิบายซ้ำ ทำให้ลูกค้ารู้สึกว่า “ช้ามาก” และอาจยังไม่เข้าใจเหตุผลของระบบในทันที
เงื่อนไขที่ใช้หักคะแนน: พลาดเล็กน้อย
หัก 1 คะแนน
ตัวอย่างที่เหมาะสมกว่า:
“เนื่องจากร้านยังไม่กดรับหรือปฏิเสธออเดอร์ ระบบจึงต้องรอครบเวลายกเลิกอัตโนมัติครับ เวลายกเลิกประมาณ 14:29 น. หลังจากนั้นระบบจะคืนเงินผ่าน SCB EASY ภายใน 1 วันทำการครับ”</t>
  </si>
  <si>
    <t>แอดมินวิเคราะห์สถานะได้ถูกต้องว่าออเดอร์ยังรอร้านค้ากดรับ/ปฏิเสธ และร้านค้าไม่รับสาย จึงดำเนินการปิดร้าน ยกเลิกงานให้ไรเดอร์ และแจ้งเวลาที่ระบบจะยกเลิกอัตโนมัติ ถือว่าแก้ปัญหาได้ตรงตามสถานะจริงของเคส
หักเล็กน้อยเพราะการโทรหาร้านค้ายังไม่ครบ 3 ครั้งตาม Process และควรอธิบายลูกค้าแบบจับประเด็นเร็วกว่าเดิม เพราะลูกค้าร้อนใจเรื่องเงินคืนและการยกเลิก
เงื่อนไขที่ใช้หักคะแนน: พลาดเล็กน้อย
หัก 2 คะแนน
ตัวอย่างที่เหมาะสมกว่า:
“แอดมินตรวจสอบแล้ว ร้านค้ายังไม่กดรับออเดอร์และไม่สามารถติดต่อร้านได้ แอดมินจึงปิดร้านในระบบและยกเลิกงานฝั่งไรเดอร์ให้แล้วนะครับ ส่วนออเดอร์ฝั่งลูกค้าจะถูกระบบยกเลิกอัตโนมัติประมาณ 14:29 น. ครับ”</t>
  </si>
  <si>
    <t>แอดมินดูแลเคสได้ดีในภาพรวม มีการตรวจสอบ แจ้งสถานะ ดำเนินการในส่วนที่ทำได้ และแจ้งขั้นตอนต่อไปเรื่องระยะเวลายกเลิกอัตโนมัติ รวมถึงการคืนเงิน ทำให้ลูกค้าเข้าใจว่าต้องรอระบบดำเนินการต่ออย่างไร
หักเพราะเมื่อลูกค้าตอบว่า “ช้ามาก อะไร” แอดมินอธิบายเหตุผลแล้ว แต่ยังไม่ค่อยจับอารมณ์ลูกค้าเท่าที่ควร ควรย้ำความเข้าใจและบอกว่าแอดมินดำเนินการส่วนที่ทำได้ให้แล้ว ไม่ใช่ปล่อยให้ลูกค้ารอเฉย ๆ
เงื่อนไขที่ใช้หักคะแนน: พลาดเล็กน้อย
หัก 2 คะแนน
ตัวอย่างที่เหมาะสมกว่า:
“เข้าใจคุณลูกค้านะครับ และขออภัยที่ทำให้ต้องรอ แอดมินดำเนินการในส่วนที่ทำได้แล้ว คือยกเลิกงานฝั่งไรเดอร์และปิดร้านในระบบ ส่วนออเดอร์ฝั่งลูกค้าจะถูกระบบยกเลิกอัตโนมัติประมาณ 14:29 น. หลังจากนั้นระบบจะคืนเงินให้อัตโนมัติครับ”</t>
  </si>
  <si>
    <t>ข้อมูลครบ แต่ข้อความช่วงแจ้งผลค่อนข้างยาว มีหลายประเด็นรวมอยู่ในข้อความเดียว เช่น สถานะร้าน, การยกเลิกฝั่งไรเดอร์, การรอระบบ, การคืนเงิน และเงื่อนไขธนาคาร ทำให้อ่านยากเล็กน้อย
เงื่อนไขที่ใช้หักคะแนน: พลาดเล็กน้อย
หัก 1 คะแนน
ตัวอย่างที่เหมาะสมกว่า:
แยกข้อความเป็น 3 ส่วนสั้น ๆ
1.ผลตรวจสอบ: ร้านค้าไม่รับสาย/ยังไม่กดรับออเดอร์
2.สิ่งที่แอดมินทำแล้ว: ยกเลิกงานฝั่งไรเดอร์และปิดร้าน
3.Next Step: ระบบยกเลิกอัตโนมัติ 14:29 น. และคืนเงิน SCB EASY ภายใน 1 วันทำการ</t>
  </si>
  <si>
    <t>ภาษาโดยรวมสุภาพ อ่านเข้าใจ ไม่มีคำสะกดผิดที่กระทบความหมาย และใช้คำเรียก “ลูกค้า” ได้เหมาะสม
เงื่อนไขที่ใช้หักคะแนน: ไม่พบข้อผิดพลาด</t>
  </si>
  <si>
    <t>แอดมินใช้น้ำเสียงสุภาพและขออภัยหลายครั้ง เหมาะกับสถานการณ์ที่ลูกค้าไม่พอใจ แต่เมื่อลูกค้าร้องเรียนว่า “ช้ามาก อะไร” ควรเพิ่ม Empathy ให้ชัดกว่านี้ เพราะลูกค้าต้องรอทั้งอาหารและเงินคืน
เงื่อนไขที่ใช้หักคะแนน: พลาดเล็กน้อย
หัก 2 คะแนน
ตัวอย่างที่เหมาะสมกว่า:
“เข้าใจคุณลูกค้านะครับ ต้องขออภัยจริง ๆ ที่ทำให้เสียเวลาและยังไม่ได้รับอาหาร แอดมินดำเนินการส่วนที่ช่วยได้ทันทีแล้ว และขอแจ้งเวลาที่ระบบจะยกเลิกกับคืนเงินให้ชัดเจนอีกครั้งนะครับ”</t>
  </si>
  <si>
    <t>ลูกค้าขอยกเลิกออเดอร์เนื่องจากร้านปิด / ติดตามการคืนเงิน (Order Cancellation Due to Merchant Closed / Refund Inquiry)</t>
  </si>
  <si>
    <t>ลูกค้าแจ้งว่าร้านปิด ต้องการยกเลิกออเดอร์และขอคืนเงิน ออเดอร์อยู่ในสถานะที่ร้านค้ายังไม่กดรับ และมีไรเดอร์รับงานแล้ว แอดมินตรวจสอบ พบว่าร้านค้าไม่รับสาย มีการโทรหาร้านค้า 2 ครั้ง และดำเนินการยกเลิกงานฝั่งไรเดอร์หลังเกิน 10 นาทีจากเวลาที่ไรเดอร์รับงาน พร้อมแจ้งลูกค้าว่าระบบจะยกเลิกอัตโนมัติประมาณ 14:29 น. และคืนเงินผ่าน SCB EASY ภายใน 1 วันทำการ</t>
  </si>
  <si>
    <t>https://drive.google.com/open?id=1Ho8o8R9b0JGP59wEFyT2eb0iJa9g4fez</t>
  </si>
  <si>
    <t>AA238152</t>
  </si>
  <si>
    <t>https://app.oho.chat/business/6805c0f16232119d2a1204b5/smartchat?room=6a0313b4000f3c8625e338a7</t>
  </si>
  <si>
    <t>แอดมินมีการทักทาย แนะนำตัว และปิดการสนทนาครบถ้วน สุภาพ มีการแจ้งให้ร้านค้าติดต่อกลับได้หากต้องการสอบถามเพิ่มเติม</t>
  </si>
  <si>
    <t>แอดมินตรวจสอบและแจ้งสถานะร้านค้าให้ทราบ แต่ยังไม่ได้ขอยืนยันตัวตนตาม Process เช่น ชื่อ-นามสกุลผู้จดทะเบียน และเลขบัตรประชาชน 5 หลักสุดท้าย ก่อนให้ข้อมูลสถานะร้านค้า ถือว่าเป็นการข้ามขั้นตอนยืนยันตัวตน แม้ข้อมูลที่แจ้งไม่ได้เป็นข้อมูลอ่อนไหวมาก แต่ยังเป็นข้อมูลสถานะบัญชีร้านค้า
เงื่อนไขที่ใช้หักคะแนน: พลาดปานกลาง
หัก 3 คะแนน
ตัวอย่างที่เหมาะสมกว่า:
“เพื่อความปลอดภัยของข้อมูล รบกวนยืนยันชื่อ-นามสกุลผู้จดทะเบียนร้านค้า และเลขบัตรประชาชน 5 หลักสุดท้ายก่อนนะคะ จากนั้นแอดมินจะตรวจสอบสถานะการอนุมัติร้านค้าให้ค่ะ”</t>
  </si>
  <si>
    <t>แอดมินตรวจสอบสถานะร้านค้าและแจ้งผลได้ถูกต้องแล้ว แต่ขั้นตอนยังไม่ครบ เพราะไม่ได้ยืนยันตัวตนก่อนตรวจสอบ และไม่ได้อธิบายให้ชัดตั้งแต่แรกว่า โดยปกติการอนุมัติใช้เวลาภายใน 3 วันทำการ รวมถึงหากร้านค้ายังไม่ผ่านอนุมัติหรือยังเข้าใช้งานไม่ได้ ต้องดำเนินการอย่างไรต่อ แต่สำหรับเคสนี้ร้านค้าได้รับอนุมัติแล้ว จึงไม่จำเป็นต้องเปิดเคส Support Center เพิ่ม
เงื่อนไขที่ใช้หักคะแนน: พลาดเล็กน้อย
หัก 2 คะแนน
ตัวอย่างที่เหมาะสมกว่า:
“จากการตรวจสอบ Shop ID 397801 ร้านค้าได้รับการอนุมัติเรียบร้อยแล้วค่ะ สามารถเข้าสู่ระบบและเปิดรับออเดอร์ได้ตามปกติ หากยังเข้าใช้งานไม่ได้ รบกวนแจ้งหน้าจอที่พบปัญหาเพิ่มเติม เพื่อให้แอดมินตรวจสอบต่อได้ค่ะ”</t>
  </si>
  <si>
    <t>คำตอบหลักถูกต้อง เพราะจากข้อมูลที่ให้มา Shop ID 397801 ได้รับการอนุมัติแล้ว และร้านค้ายืนยันกลับว่า “อนุมัติแล้วค่ะ”</t>
  </si>
  <si>
    <t>แอดมินแจ้งได้ครบว่าร้านค้าอนุมัติแล้วและสามารถเข้าใช้งานเพื่อเปิดรับออเดอร์ได้ แต่ควรเสริมว่า หากร้านค้ายังเข้าไม่ได้ ให้ส่งภาพหน้าจอปัญหากลับมาเพื่อให้แอดมินตรวจสอบต่อ
เงื่อนไขที่ใช้หักคะแนน: พลาดเล็กน้อย
หัก 1 คะแนน
ตัวอย่างที่เหมาะสมกว่า:
“ร้านค้าได้รับการอนุมัติแล้วค่ะ สามารถเข้าสู่ระบบและเปิดรับออเดอร์ได้ตามปกติ หากลองเข้าแล้วพบข้อความแจ้งเตือนหรือยังเปิดร้านไม่ได้ รบกวนส่งภาพหน้าจอเข้ามาให้แอดมินตรวจสอบเพิ่มเติมได้เลยค่ะ”</t>
  </si>
  <si>
    <t>ข้อความแจ้งผลเข้าใจง่าย ไม่ซับซ้อน และมีขั้นตอนต่อให้ร้านค้าลองเข้าไปตรวจสอบก่อน หากยังไม่ได้ให้แจ้งแอดมินได้ทันที</t>
  </si>
  <si>
    <t>แอดมินตรวจสอบตรงกับคำถามของร้านค้า คือสถานะการอนุมัติร้านค้า และแจ้งผลได้ตรงจุดว่าร้านค้าได้รับการอนุมัติแล้ว</t>
  </si>
  <si>
    <t>แอดมินแจ้งขั้นตอนต่อไปได้ชัดเจน โดยให้ร้านค้าลองเข้าสู่ระบบเพื่อตรวจสอบก่อน และหากยังไม่สามารถเข้าสู่ระบบหรือเปิดร้านค้าได้ สามารถแจ้งแอดมินกลับมาได้ทันที ถือว่าช่วยให้ร้านค้ารู้ว่าต้องทำอย่างไรต่อ</t>
  </si>
  <si>
    <t>ข้อความเรียงลำดับดี อ่านง่าย ไม่ยาวเกินไป และแยกประเด็นชัดเจน</t>
  </si>
  <si>
    <t>โดยรวมภาษาเข้าใจง่ายและสุภาพ แต่มีคำสะกดที่ควรปรับ เช่น “ซักครู่” ควรใช้ “สักครู่”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“แอดมินขออนุญาตตรวจสอบข้อมูลร้านค้าให้สักครู่นะคะ”</t>
  </si>
  <si>
    <t>น้ำเสียงสุภาพ ให้ความช่วยเหลือดี และมีการตอบรับร้านค้าเมื่อร้านค้าขอลองเข้าไปเช็คก่อน</t>
  </si>
  <si>
    <t>ร้านค้าสอบถามสถานะการอนุมัติร้านค้า (Merchant Approval Status Inquiry)</t>
  </si>
  <si>
    <t>ร้านค้าสอบถามว่าเพิ่มอีเมลผู้จัดการสาขาแล้ว แต่ทำไมยังไม่ผ่านอนุมัติ แอดมินตรวจสอบ Shop ID 397801 และแจ้งว่าร้านค้าได้รับการอนุมัติเรียบร้อยแล้ว สามารถเข้าสู่ระบบและเปิดรับออเดอร์ได้ตามปกติ โดยคำตอบหลักถูกต้องและร้านค้ายืนยันว่าอนุมัติแล้ว แต่จุดที่ขาดคือไม่ได้ยืนยันตัวตนร้านค้าก่อนตรวจสอบ/แจ้งข้อมูลสถานะ และไม่ได้แจ้งกรอบระยะเวลาหรือแนวทางกรณีร้านค้ายังเข้าใช้งานไม่ได้ให้ครบตั้งแต่แรก</t>
  </si>
  <si>
    <t>https://drive.google.com/open?id=14_nEj6i5G8slUv4OkYu_4-rudN50FG3a</t>
  </si>
  <si>
    <t>AA237954</t>
  </si>
  <si>
    <t>https://app.oho.chat/business/6805c0f16232119d2a1204b5/smartchat?room=6a06a0bd535f2360c39683f4</t>
  </si>
  <si>
    <t>แอดมินมีการทักทาย แนะนำตัว และปิดการสนทนาครบถ้วน สุภาพ เหมาะสมตามมาตรฐาน</t>
  </si>
  <si>
    <t>แอดมินขอข้อมูลร้านค้าเพื่อใช้ตรวจสอบ และมีการยืนยันตัวตนด้วยชื่อ-นามสกุล พร้อมเลขท้ายบัตรประชาชน 5 หลักก่อนแจ้งข้อมูลสถานะร้านค้า ถือว่าทำได้ถูกต้องตาม Process และไม่พบการเปิดเผยข้อมูลเกินความจำเป็น</t>
  </si>
  <si>
    <t>แอดมินดำเนินการตาม Flow หลักได้ดี มีการขอข้อมูลร้านค้า ยืนยันตัวตน ตรวจสอบสถานะ และแจ้งผลกลับร้านค้า แต่ยังควรแจ้งขั้นตอนต่อให้ชัดขึ้นอีกนิด เช่น ถ้าร้านค้าต้องการเปิดร้านเองต้องเข้าเมนูไหน หรือหากยังขึ้นสถานะซ่อนอยู่ให้ส่งภาพหน้าจอกลับมาให้ตรวจสอบต่อ
เงื่อนไขที่ใช้หักคะแนน: พลาดเล็กน้อย
หัก 1 คะแนน
ตัวอย่างที่เหมาะสมกว่า:
“จากการตรวจสอบ Shop ID 175099 สถานะร้านค้าอัปเดตแล้วค่ะ คุณร้านค้าสามารถเข้าแอป Robinhood Shop เพื่อตรวจสอบสถานะร้านและเปิดรับออเดอร์ได้เลยนะคะ หากยังขึ้นว่าซ่อนอยู่ หรือเปิดร้านไม่ได้ รบกวนส่งภาพหน้าจอมาให้แอดมินตรวจสอบเพิ่มเติมได้เลยค่ะ”</t>
  </si>
  <si>
    <t>คำตอบถูกต้องตามข้อมูลเคส เพราะหลังแอดมินตรวจสอบ ร้านค้าสามารถกลับมาเปิดใช้งานได้ และร้านค้ายืนยันว่า “ได้แล้วค่ะ ขอบคุณมากค่ะ”</t>
  </si>
  <si>
    <t>ตอบประเด็นหลักครบว่า Shop ID 175099 สามารถเปิดร้านค้าได้ตามปกติแล้ว แต่ยังควรเสริมรายละเอียดขั้นตอนให้ร้านค้าทราบชัดขึ้นว่าต้องกดเปิดร้านตรงไหน หรือควรตรวจสอบเมนู/เวลาเปิดปิดร้านเพิ่มเติมหรือไม่ เพราะร้านค้าเริ่มต้นถามว่า “จะเปิดกดตรงไหน”
เงื่อนไขที่ใช้หักคะแนน: พลาดเล็กน้อย
หัก 1 คะแนน
ตัวอย่างที่เหมาะสมกว่า:
“ตอนนี้ร้านค้าสามารถเปิดใช้งานได้ตามปกติแล้วค่ะ รบกวนคุณร้านค้าลองเข้าแอป Robinhood Shop ไปที่หน้าจัดการร้านค้า เพื่อตรวจสอบสถานะร้าน/เวลาเปิด-ปิด และเมนูที่เปิดขายอีกครั้งนะคะ หากยังไม่แสดงบนแอปหรือยังขึ้นว่าซ่อนอยู่ แจ้งแอดมินได้เลยค่ะ”</t>
  </si>
  <si>
    <t>ข้อความแจ้งผลเข้าใจง่าย แต่ยังตอบคำถามหลักได้ไม่ครบ เพราะร้านค้าถามว่า “จะเปิดกดตรงไหน” แอดมินควรอธิบายขั้นตอนการเปิดร้านให้เป็นลำดับ หรือแจ้งแนวทางตรวจสอบต่อ เช่น ต้องเข้าเมนูใด หากยังขึ้นสถานะซ่อนอยู่ให้ส่งภาพหน้าจอกลับมา เพื่อให้แอดมินตรวจสอบเพิ่มเติม
เงื่อนไขที่ใช้หักคะแนน: พลาดเล็กน้อย
หัก 1 คะแนน
ตัวอย่างที่เหมาะสมกว่า:
“หลังจากสถานะร้านค้าอัปเดตแล้ว คุณร้านค้าสามารถเข้าแอป Robinhood Shop เพื่อตรวจสอบสถานะร้านค้า และตรวจสอบเมนู/เวลาเปิด-ปิดร้านให้พร้อมขายได้เลยค่ะ”</t>
  </si>
  <si>
    <t>แอดมินเข้าใจปัญหาว่าร้านค้าต้องการกลับมาเปิดขาย และหน้าร้านขึ้นสถานะซ่อนอยู่ จึงตรวจสอบสถานะร้านค้าในระบบและแจ้งผลได้ตรงประเด็น ร้านค้าสามารถดำเนินการต่อได้จริง</t>
  </si>
  <si>
    <t>แอดมินรับเรื่อง ตรวจสอบ และแจ้งผลให้ร้านค้าทราบครบแล้ว แต่ยังควรบอกขั้นตอนต่อไปให้ชัดขึ้นอีกนิด เช่น ให้ร้านค้าลองเปิดร้าน ตรวจสอบเมนูและเวลาเปิด–ปิดร้าน หรือหากยังติดปัญหาให้ส่งภาพหน้าจอกลับมา เพื่อให้แอดมินตรวจสอบต่อ
เงื่อนไขที่ใช้หักคะแนน: พลาดเล็กน้อย
หัก 1 คะแนน
ตัวอย่างที่เหมาะสมกว่า:
“คุณร้านค้าลองเข้าใช้งานและเปิดร้านได้เลยนะคะ หากยังเปิดไม่ได้หรือยังขึ้นว่าซ่อนอยู่ รบกวนส่งภาพหน้าจอเข้ามาอีกครั้ง แอดมินจะตรวจสอบต่อให้ค่ะ”</t>
  </si>
  <si>
    <t>ข้อความเรียงลำดับดี แยกช่วงขอข้อมูล ตรวจสอบ และแจ้งผลชัดเจน อ่านเข้าใจง่าย</t>
  </si>
  <si>
    <t>โดยรวมภาษาสุภาพและเข้าใจง่าย แต่มีคำที่ควรปรับให้ถูกต้อง เช่น “ซักครู่” ควรใช้ “สักครู่” และคำว่า “อัพเดต” ควรใช้ “อัปเดต” เพื่อความถูกต้องของภาษา
เงื่อนไขที่ใช้หักคะแนน: พลาดเล็กน้อย
หัก 1 คะแนน
ตัวอย่างที่เหมาะสมกว่า:
“แอดมินขออนุญาตตรวจสอบข้อมูลร้านค้าในระบบให้สักครู่นะคะ”
“จากการตรวจสอบ Shop ID 175099 ขณะนี้สถานะร้านค้าอัปเดตแล้วค่ะ”</t>
  </si>
  <si>
    <t>น้ำเสียงสุภาพ เหมาะสมกับร้านค้า มีการขอบคุณและเปิดโอกาสให้สอบถามเพิ่มเติม ไม่พบถ้อยคำที่ทำให้ร้านค้ารู้สึกถูกตำหนิ</t>
  </si>
  <si>
    <t>ร้านค้าขอเปิดร้านค้าอีกครั้ง / ร้านค้าถูกซ่อนอยู่ (Merchant Re-activation Request / Hidden Store Status Inquiry)</t>
  </si>
  <si>
    <t>ร้านค้าติดต่อสอบถามว่าร้านปิดไปนานแล้ว ต้องการกลับมาขายเหมือนเดิม และหน้าร้านขึ้นสถานะ “ซ่อนอยู่” แอดมินขอข้อมูลร้านค้าและยืนยันตัวตนครบถ้วนก่อนตรวจสอบ จากนั้นตรวจสอบและแจ้งว่าร้านค้าอัปเดตสถานะแล้ว สามารถเปิดร้านค้าได้ตามปกติ โดยร้านค้ายืนยันว่าใช้งานได้แล้ว เคสนี้โดยรวมทำได้ดี ตรงตาม Process หลัก แต่ยังมีจุดเล็กน้อยที่ควรเพิ่ม คือควรอธิบายให้ชัดขึ้นว่าร้านค้าสามารถเปิดร้านได้เองตามขั้นตอนใด หรือถ้าเข้าไม่ได้ให้ส่งภาพหน้าจอ/แจ้งกลับมาเพื่อช่วยตรวจสอบต่อ</t>
  </si>
  <si>
    <t>https://drive.google.com/open?id=1KopBW8K7dn0VspTgoa8rn9ga7j6bNbr6</t>
  </si>
  <si>
    <t>AA238173</t>
  </si>
  <si>
    <t>https://app.oho.chat/business/6805c0f16232119d2a1204b5/smartchat?room=691597c37a947a6ea18ae1a7</t>
  </si>
  <si>
    <t>แอดมินมีการทักทายและแนะนำตัวสุภาพ แต่ไม่พบข้อความปิดเคสแบบครบถ้วน เช่น ขอบคุณที่ใช้บริการ หรือแจ้งให้ติดต่อกลับได้หากพบปัญหาเพิ่มเติม จึงยังไม่เต็มในหัวข้อนี้
ตัวอย่างที่เหมาะสมกว่า:
“หากไม่มีข้อมูลเพิ่มเติม แอดมินขออนุญาตจบการสนทนานะคะ หากพี่ไรเดอร์พบปัญหาเพิ่มเติมสามารถติดต่อเข้ามาได้อีกครั้งค่ะ ขอบคุณที่ใช้บริการ Robinhood ขับขี่ปลอดภัยนะคะ”</t>
  </si>
  <si>
    <t>ไม่พบการเปิดเผยข้อมูลส่วนบุคคลเกินความจำเป็น ข้อมูลที่ใช้ในการสนทนาเกี่ยวข้องกับออเดอร์และการประสานร้านค้าเท่านั้น</t>
  </si>
  <si>
    <t>แอดมินตรวจสอบออเดอร์และติดต่อร้านค้าได้ถูกต้องตามสถานการณ์ ร้านค้ารับทราบและออเดอร์สามารถดำเนินต่อได้ แต่ยังไม่พบการบันทึกเคสในระบบ ทั้งที่เป็นเคสปัญหาก่อนจัดส่ง/ร้านค้าติดต่อไม่ได้ จึงควรมีการบันทึกไว้เพื่อใช้ติดตามหรืออ้างอิงภายหลัง
ตัวอย่างที่เหมาะสมกว่า:
“แอดมินติดต่อร้านค้าเรียบร้อยแล้ว ร้านค้ารับทราบออเดอร์และจะจัดเตรียมอาหารให้ค่ะ แอดมินจะบันทึกเรื่องไว้ในระบบเพื่อใช้อ้างอิงกรณีเกิดปัญหาซ้ำอีกครั้งนะคะ”</t>
  </si>
  <si>
    <t>คำตอบของแอดมินถูกต้องตามสถานการณ์จริง มีการแจ้งว่าร้านค้ากดรับออเดอร์แล้ว และจากข้อมูลหลังบ้านออเดอร์ดำเนินต่อจนจัดส่งสำเร็จ แต่คำตอบยังสั้นไปเล็กน้อย ยังไม่ได้แจ้งพี่ไรเดอร์ว่าต้องทำอะไรต่อให้ชัดเจน
ตัวอย่างที่เหมาะสมกว่า:
“ร้านค้ารับทราบออเดอร์และกดรับเรียบร้อยแล้วค่ะ พี่ไรเดอร์สามารถเข้าไปรอรับอาหาร และจัดส่งตามขั้นตอนปกติได้เลยนะคะ”</t>
  </si>
  <si>
    <t>แอดมินตอบปัญหาหลักได้ค่อนข้างครบ โดยช่วยติดต่อร้านค้าและแจ้งผลกลับให้พี่ไรเดอร์ทราบแล้ว แต่ยังควรแจ้งขั้นตอนต่อไปให้ชัดขึ้น เช่น ให้พี่ไรเดอร์กดถึงร้าน รับอาหาร และจัดส่งตามปกติ รวมถึงควรย้ำว่าหากร้านค้ายังไม่ทำอาหาร หรือรอนานผิดปกติ สามารถติดต่อกลับมาให้แอดมินช่วยตรวจสอบต่อได้ทันที
ตัวอย่างที่เหมาะสมกว่า:
“ตอนนี้ร้านค้ารับทราบและจะทำอาหารให้นะคะ พี่ไรเดอร์สามารถเข้าไปรอรับอาหารได้เลยค่ะ หากร้านค้ายังไม่ดำเนินการหรือพบปัญหาเพิ่มเติม แจ้งแอดมินเข้ามาได้ทันทีนะคะ”</t>
  </si>
  <si>
    <t>แอดมินแจ้งผลตรวจสอบได้เข้าใจ แต่ยังไม่ได้เรียงขั้นตอนถัดไปให้พี่ไรเดอร์ชัดเจนพอ โดยเฉพาะในเคสที่ตอนแรกพี่ไรเดอร์ขอยกเลิกงาน ควรยืนยันให้ชัดว่าไม่ต้องยกเลิกแล้ว เพราะร้านค้ารับทราบและทำอาหารให้แล้ว
ตัวอย่างที่เหมาะสมกว่า:
“กรณีนี้ยังไม่ต้องยกเลิกงานนะคะ แอดมินติดต่อร้านค้าเรียบร้อยแล้ว ร้านค้ารับทราบออเดอร์และจะทำอาหารให้ พี่ไรเดอร์สามารถรอรับอาหารและจัดส่งต่อได้เลยค่ะ”</t>
  </si>
  <si>
    <t>แอดมินเลือกวิธีแก้ได้ตรงจุด เพราะปัญหาคือร้านค้าไม่รับสาย/ยังไม่กดรับออเดอร์ จึงโทรประสานร้านค้า และทำให้ออเดอร์เดินต่อได้จริง อย่างไรก็ตาม ควรแจ้งผลให้ครบกว่านี้ และควรบันทึกเคสหลังมีการประสานร้านค้า
ตัวอย่างที่เหมาะสมกว่า:
“แอดมินติดต่อร้านค้าให้แล้วนะคะ ร้านค้ารับทราบว่ามีออเดอร์เข้าและจะเริ่มทำอาหารให้ พี่ไรเดอร์สามารถรอรับอาหารเพื่อจัดส่งต่อได้เลยค่ะ”</t>
  </si>
  <si>
    <t>แอดมินมีความรับผิดชอบต่อเคส มีการตรวจสอบและติดต่อร้านค้าให้จนแก้ปัญหาได้ แต่ Next Step ยังไม่ชัดพอ เพราะพี่ไรเดอร์แจ้งขอยกเลิกงาน แอดมินควรอธิบายให้ชัดว่าไม่ต้องยกเลิกแล้ว เนื่องจากร้านค้ารับทราบและจะทำอาหารให้ พร้อมแจ้งให้ทำขั้นตอนต่อไป
ตัวอย่างที่เหมาะสมกว่า:
“แอดมินติดต่อร้านค้าเรียบร้อยแล้วนะคะ ร้านค้ารับทราบออเดอร์และจะทำอาหารให้ กรณีนี้พี่ไรเดอร์ไม่ต้องยกเลิกงานแล้ว สามารถรอรับอาหารและจัดส่งต่อได้ตามปกติค่ะ”</t>
  </si>
  <si>
    <t>ข้อความของแอดมินอ่านง่าย กระชับ และไม่สับสน เหมาะกับการสื่อสารในแชท</t>
  </si>
  <si>
    <t>ภาษาของแอดมินสุภาพ อ่านเข้าใจง่าย ไม่พบคำผิดที่กระทบต่อความเข้าใจในสาระสำคัญ</t>
  </si>
  <si>
    <t>น้ำเสียงสุภาพและเหมาะสม แต่ในสถานการณ์ที่พี่ไรเดอร์กำลังเจอปัญหาหน้างานและขอยกเลิกงาน แอดมินควรให้ความมั่นใจมากกว่านี้ เช่น แจ้งว่าประสานร้านค้าเรียบร้อยแล้ว และพี่ไรเดอร์สามารถดำเนินการต่อได้เลย
ตัวอย่างที่เหมาะสมกว่า:
“แอดมินประสานร้านค้าให้เรียบร้อยแล้วนะคะ ไม่ต้องกังวลค่ะ ร้านค้ารับทราบออเดอร์แล้ว พี่ไรเดอร์สามารถรอรับอาหารและจัดส่งต่อได้เลยค่ะ”</t>
  </si>
  <si>
    <t>ร้านค้าติดต่อไม่ได้ / ร้านค้ากดรับออเดอร์ไม่ได้ (Merchant Unreachable / Merchant Cannot Accept Order)</t>
  </si>
  <si>
    <t>พี่ไรเดอร์แจ้งว่าโทรหาร้านค้าเพื่อยืนยันออเดอร์แล้วร้านไม่รับสาย และขอยกเลิกงาน แอดมินรับเรื่อง ตรวจสอบออเดอร์ และมีการโทรติดต่อร้านค้าให้ โดยร้านค้ารับสายแอดมิน รับทราบออเดอร์ และจะทำอาหารให้ไรเดอร์จัดส่งต่อ สุดท้ายออเดอร์เดินต่อและจัดส่งสำเร็จ ถือว่าแก้ปัญหาเฉพาะหน้าได้ตรงจุด แต่ยังมีจุดที่ควรปรับ คือแอดมินควรแจ้ง Next Step ให้พี่ไรเดอร์ชัดกว่านี้ว่าให้เข้าไปรอรับอาหาร/กดรับอาหารและจัดส่งตามขั้นตอน และควรมีการบันทึกเคสไว้ เพราะเป็นปัญหาก่อนจัดส่งที่มีการประสานร้านค้า</t>
  </si>
  <si>
    <t>https://drive.google.com/open?id=1Bj5Qq3sp6tJOfZ5dzptg1vEHq3VYXSRa</t>
  </si>
  <si>
    <t>AA238473</t>
  </si>
  <si>
    <t>https://app.oho.chat/business/6805c0f16232119d2a1204b5/smartchat?room=68f468bd8dd59be4cdcba7d0</t>
  </si>
  <si>
    <t>เคสนี้มีการทักทายและปิดการสนทนาครบตามมาตรฐาน ชื่อแอดมิน “แอดมินขนมดอกจอก” ปรากฏครบมากกว่า 2 ครั้ง และข้อความสุดท้ายเป็นข้อความของแอดมินที่ขออนุญาตจบการสนทนา พร้อมเปิดโอกาสให้ติดต่อกลับและกล่าวขอบคุณ
เงื่อนไขที่ใช้หักคะแนนตามไฟล์:
ไม่เข้ากลุ่มพลาด</t>
  </si>
  <si>
    <t>แอดมินขอข้อมูลเท่าที่จำเป็นต่อการตรวจสอบ ได้แก่ หมายเลขออเดอร์และเบอร์โทรศัพท์ที่ลงทะเบียน ไม่พบการเปิดเผยข้อมูลส่วนบุคคลเกินความจำเป็น และไม่พบการให้ข้อมูลที่ขัดกับนโยบาย
เงื่อนไขที่ใช้หักคะแนนตามไฟล์:
ไม่เข้ากลุ่มพลาด</t>
  </si>
  <si>
    <t>แอดมินตอบกลับอยู่ใน SLA และขอข้อมูลที่จำเป็นก่อนตรวจสอบ ถือว่าทำตามขั้นตอนพื้นฐานได้ดี โดยมีการขอหมายเลขออเดอร์และเบอร์โทรศัพท์ก่อนแจ้งผล อย่างไรก็ตาม หลังลูกค้าถามถึงสาเหตุที่ร้านกดยกเลิก แอดมินควรอิงจากสถานะในระบบให้ชัดเจนกว่านี้ว่า ตรวจสอบพบสถานะร้านค้าเป็นผู้กดยกเลิก ส่วนสาเหตุเพิ่มเติมมีข้อมูลยืนยันในระบบหรือไม่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“จากการตรวจสอบ ออเดอร์ 260516-SG-4660 มีสถานะถูกยกเลิกโดยร้านค้านะคะ ส่วนสาเหตุเพิ่มเติม หากระบบไม่ได้แสดงรายละเอียดชัดเจน แอดมินขอแจ้งตามข้อมูลที่ตรวจสอบพบก่อนนะคะ”</t>
  </si>
  <si>
    <t>แอดมินตอบถูกในส่วนหลักว่าออเดอร์ถูกยกเลิกโดยร้านค้า ซึ่งตรงกับสถานะที่ตรวจสอบพบคือ CANCEL MERCHANT - REJECT แต่ส่วนที่แจ้งว่า “ร้านค้าปิดค่ะ แต่ลืมปิดแอปฯ” ยังควรระวัง เพราะหากระบบไม่ได้ระบุสาเหตุนี้ชัดเจน แอดมินไม่ควรแจ้งเป็นข้อสรุปแน่นอน ควรแจ้งเท่าที่ตรวจสอบยืนยันได้จากระบบ
เงื่อนไขที่ใช้หักคะแนนตามไฟล์:
พลาดเล็กน้อย
หัก 2 คะแนน
ตัวอย่างจากเคส:
“ร้านค้าปิดค่ะ แต่ลืมปิดแอปฯ”
ตัวอย่างที่ถูกต้องมากขึ้น:
“จากระบบพบว่าออเดอร์นี้ถูกยกเลิกโดยร้านค้าค่ะ แต่ระบบไม่ได้แสดงรายละเอียดสาเหตุเพิ่มเติมชัดเจน แอดมินขออภัยในความไม่สะดวกด้วยนะคะ”</t>
  </si>
  <si>
    <t>แอดมินตอบคำถามหลักของลูกค้าได้ครบในระดับหนึ่ง โดยแจ้งว่าออเดอร์ถูกยกเลิกโดยร้านค้า และเมื่อลูกค้าถามสาเหตุก็มีการตอบกลับเพิ่มเติม แต่ยังขาดการอธิบายให้ชัดว่าข้อมูลใดเป็นข้อมูลที่ยืนยันจากระบบ และข้อมูลใดเป็นการแจ้งจากสถานะร้านค้า รวมถึงควรแจ้งแนวทางต่อให้ลูกค้า เช่น สามารถสั่งร้านอื่นใหม่ได้ หรือหากพบปัญหาร้านปิดแต่ยังแสดงในระบบซ้ำ สามารถแจ้งให้แอดมินตรวจสอบเพิ่มเติมได้
เงื่อนไขที่ใช้หักคะแนนตามไฟล์:
พลาดเล็กน้อย
หัก 2 คะแนน
ตัวอย่างจากเคส:
ลูกค้าถามว่า “สาเหตุที่กดยกเลิกล่ะคะ” แอดมินตอบว่า “ร้านค้าปิดค่ะ แต่ลืมปิดแอปฯ” แต่ไม่ได้อธิบายต่อว่าระบบยืนยันได้แค่ร้านค้าเป็นผู้กดยกเลิก
ตัวอย่างที่ถูกต้องมากขึ้น:
“จากระบบยืนยันได้ว่าออเดอร์ถูกยกเลิกโดยร้านค้าค่ะ หากคุณลูกค้าพบหลายร้านมีปัญหาเปิดอยู่แต่ไม่รับออเดอร์ สามารถส่งชื่อร้านหรือออเดอร์เพิ่มเติมมาให้แอดมินตรวจสอบได้ค่ะ”</t>
  </si>
  <si>
    <t>แอดมินแจ้งผลการตรวจสอบเป็นลำดับพอเข้าใจ เริ่มจากขอข้อมูล ตรวจสอบ และแจ้งผลว่าออเดอร์ถูกยกเลิกโดยร้านค้า แต่ควรบอกให้ชัดขึ้นว่าอ้างอิงจากสถานะในระบบ
เงื่อนไขที่ใช้หักคะแนนตามไฟล์:
พลาดเล็กน้อย
หัก 1 คะแนน
ตัวอย่างจากเคส:
“จากการตรวจสอบ ออเดอร์ 260516-SG-4660 ทางร้านค้าเป็นผู้ดำเนินการกดยกเลิกค่ะ”
ตัวอย่างที่ถูกต้องมากขึ้น:
“จากสถานะในระบบ ออเดอร์ 260516-SG-4660 ถูกยกเลิกโดยร้านค้าค่ะ หากต้องการให้ตรวจสอบร้านอื่นเพิ่มเติม แอดมินขอตรวจสอบพร้อมแจ้งกลับอีกครั้งค่ะ"</t>
  </si>
  <si>
    <t>แอดมินวิเคราะห์ปัญหาได้ตรงจุดฃ เพราะลูกค้าถามว่าออเดอร์ถูกยกเลิกเพราะอะไร แอดมินขอข้อมูลที่จำเป็นและตรวจสอบจนแจ้งได้ว่าออเดอร์ถูกยกเลิกโดยร้านค้า แต่ยังมีจุดที่ควรระวังคือการสรุปสาเหตุว่า “ร้านปิดแต่ลืมปิดแอปฯ” หากไม่มีข้อมูลยืนยันชัดเจนในระบบ อาจทำให้คำตอบดูยืนยันเกินกว่าข้อมูลที่ตรวจสอบได้
เงื่อนไขที่ใช้หักคะแนนตามไฟล์:
พลาดเล็กน้อยถึงปานกลาง
หัก 3 คะแนน
ตัวอย่างที่ถูกต้องมากขึ้น:
“ออเดอร์นี้ถูกยกเลิกโดยร้านค้าค่ะ ส่วนรายละเอียดสาเหตุเพิ่มเติมในระบบยังไม่แสดงชัดเจน แอดมินต้องขออภัยในความไม่สะดวกด้วยนะคะ”</t>
  </si>
  <si>
    <t>แอดมินมีการรับเรื่อง ตรวจสอบ และตอบคำถามลูกค้าต่อเนื่อง ถือว่ามีการดูแลเคสได้ดี แต่ next step ยังเพิ่มได้อีก เช่น หากลูกค้าพบปัญหาหลายร้านปิดแต่ยังเปิดรับออเดอร์ ควรแจ้งว่าสามารถส่งข้อมูลร้านหรือออเดอร์เพิ่มเติมมาให้ตรวจสอบได้ เพื่อให้ลูกค้ารู้ว่าปัญหานี้สามารถส่งต่อให้ตรวจสอบต่อได้ ไม่ใช่จบเพียงการขออภัย
เงื่อนไขที่ใช้หักคะแนนตามไฟล์:
พลาดเล็กน้อย
หัก 2 คะแนน
ตัวอย่างจากเคส:
ลูกค้าแจ้งว่า “เป็นหลายร้านมากค่ะ” แอดมินตอบขออภัย แต่ยังไม่ได้ขอข้อมูลเพิ่มเพื่อช่วยตรวจสอบกรณีร้านอื่น
ตัวอย่างที่ถูกต้องมากขึ้น:
“หากคุณลูกค้าพบหลายร้านที่แสดงเปิดอยู่แต่ไม่สามารถสั่งได้ สามารถแจ้งชื่อร้านหรือหมายเลขออเดอร์เพิ่มเติมเข้ามาได้เลยนะคะ แอดมินจะช่วยตรวจสอบให้ค่ะ”</t>
  </si>
  <si>
    <t>ข้อความของแอดมินอ่านง่าย เรียงลำดับชัดเจน เริ่มจากขอข้อมูล ตรวจสอบ แจ้งผล และปิดการสนทนา ไม่พบปัญหาด้านโครงสร้างข้อความ
เงื่อนไขที่ใช้หักคะแนนตามไฟล์:
ไม่เข้ากลุ่มพลาด</t>
  </si>
  <si>
    <t>ภาษาสุภาพ กระชับ และไม่พบคำสะกดผิดที่มีผลต่อความเข้าใจ
เงื่อนไขที่ใช้หักคะแนนตามไฟล์:
ไม่เข้ากลุ่มพลาด</t>
  </si>
  <si>
    <t>น้ำเสียงของแอดมินสุภาพ เหมาะสมกับสถานการณ์ มีการขออภัยเมื่อลูกค้าได้รับความไม่สะดวก และมีการถามต่อว่าลูกค้าต้องการสอบถามข้อมูลเพิ่มเติมหรือไม่ ถือว่าสื่อสารได้เหมาะสม
เงื่อนไขที่ใช้หักคะแนนตามไฟล์:
ไม่เข้ากลุ่มพลาด</t>
  </si>
  <si>
    <t>ลูกค้าสอบถามสาเหตุคำสั่งซื้อถูกยกเลิก (Customer Inquires About Order Cancellation Reason)</t>
  </si>
  <si>
    <t>ลูกค้าติดต่อเข้ามาสอบถามว่าออเดอร์ถูกยกเลิกเพราะอะไร แอดมินขอหมายเลขออเดอร์และเบอร์โทรศัพท์ที่ลงทะเบียนเพื่อตรวจสอบ จากนั้นแจ้งว่าคำสั่งซื้อหมายเลข 260516-SG-4660 ถูกยกเลิกโดยร้านค้า เมื่อลูกค้าถามต่อว่าสาเหตุที่ร้านกดยกเลิกคืออะไร แอดมินแจ้งว่า “ร้านค้าปิดค่ะ แต่ลืมปิดแอปฯ” และขออภัยในความไม่สะดวก</t>
  </si>
  <si>
    <t>https://drive.google.com/file/d/1tDy3-HZ00aJ6lAvEn4GExbTtL9oVx9ZC/view?usp=drive_link</t>
  </si>
  <si>
    <t>AA238598</t>
  </si>
  <si>
    <t>https://app.oho.chat/business/6805c0f16232119d2a1204b5/smartchat?room=682ebe75bdac34545622017e</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</si>
  <si>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เงื่อนไขที่ใช้หักคะแนนตามไฟล์:
ไม่เข้ากลุ่มพลาด</t>
  </si>
  <si>
    <t>ไม่พบการเปิดเผยข้อมูลส่วนบุคคลเกินความจำเป็น แอดมินใช้ข้อมูลที่เกี่ยวข้องกับออเดอร์และระยะทางเพื่อดำเนินการตรวจสอบตามปัญหาที่พี่ไรเดอร์แจ้ง ไม่พบการขอข้อมูลอ่อนไหวเกินความจำเป็น หรือเปิดเผยข้อมูลลูกค้า/ร้านค้าเพิ่มเติมในลักษณะที่ไม่เกี่ยวข้องกับการแก้ไขปัญหา
เงื่อนไขที่ใช้หักคะแนนตามไฟล์:
ไม่เข้ากลุ่มพลาด</t>
  </si>
  <si>
    <t>แอดมินตอบกลับอยู่ใน SLA และดำเนินการตาม Process ได้ครบ มีการรับเรื่อง ตรวจสอบระยะทาง เปรียบเทียบข้อมูลจากหน้าแอปกับระยะทางที่วิ่งจริง แจ้งผลการพิจารณาชดเชย แจ้งจำนวนเงิน 7 บาท และแจ้งระยะเวลารับเงินภายใน 2 วันทำการ อีกทั้งจากข้อมูลเพิ่มเติมพบว่ามีการเปิดเคส #3549 เพื่อขอรับเงินชดเชยแล้ว
เงื่อนไขที่ใช้หักคะแนนตามไฟล์:
ไม่เข้ากลุ่มพลาด</t>
  </si>
  <si>
    <t>คำตอบของแอดมินถูกต้องตาม Process โดยตรวจสอบพบว่าหน้าแอปแสดงระยะทาง 7 กม. แต่ระยะทางจริงประมาณ 8 กม. จึงส่งเรื่องชดเชยส่วนต่าง 1 กม. เป็นเงิน 7 บาท และแจ้งช่องทางรับเงินผ่านบัญชีธนาคารไทยพาณิชย์ภายใน 2 วันทำการ ซึ่งสอดคล้องกับแนวทางการชดเชยระยะทาง จุดที่ควรเพิ่มเล็กน้อยคือควรอธิบายให้ชัดว่าเป็นการชดเชยตาม “ส่วนต่างระยะทาง” ไม่ใช่การชดเชยส่วนต่างจากยอดค่ารอบเดิมที่พี่ไรเดอร์จำได้
เงื่อนไขที่ใช้หักคะแนนตามไฟล์:
พลาดเล็กน้อย
หัก 1 คะแนน
ตัวอย่างจากเคส:
“แอดมินจะทำการส่งเรื่องขอรับเงินชดเชยส่วนต่างระยะทาง 1 กิโลเมตร เป็นจำนวนเงิน 7 บาท”
ตัวอย่างที่เหมาะสมกว่า:
“จากการตรวจสอบ ระยะทางในระบบแสดง 7 กม. แต่ระยะทางที่ตรวจสอบได้ประมาณ 8 กม. จึงมีส่วนต่าง 1 กม. ระบบจะชดเชยตามส่วนต่างกิโลเมตรละ 7 บาท รวมเป็น 7 บาทค่ะ”</t>
  </si>
  <si>
    <t>แอดมินตอบครอบคลุมประเด็นหลักของพี่ไรเดอร์ มีการแจ้งหมายเลขคำสั่งซื้อ ระยะทางหน้าแอป ระยะทางที่ตรวจสอบได้ จำนวนกิโลเมตรส่วนต่าง จำนวนเงินชดเชย และระยะเวลารับเงินครบถ้วน อีกทั้งมีการเปิดเคสขอรับเงินชดเชยแล้ว จุดที่ยังเพิ่มได้คือควรแจ้งวิธีคิดให้ละเอียดอีกเล็กน้อย เพื่อให้พี่ไรเดอร์เข้าใจว่าค่าชดเชยมาจากส่วนต่างระยะทาง 1 กม. ไม่ใช่เทียบจากยอด 71 บาทกับ 61 บาท
เงื่อนไขที่ใช้หักคะแนนตามไฟล์:
พลาดเล็กน้อย
หัก 1 คะแนน
ตัวอย่างจากเคส:
พี่ไรเดอร์แจ้งว่า “ปกติผมไปส่งลูกค้าบ้านหลังนี้ทุกครั้ง 71 นะครับไม่ใช่ 61บาท” แต่แอดมินยังไม่ได้อธิบายเชื่อมให้ชัดว่ายอดที่ชดเชยคิดจากส่วนต่างระยะทางที่ตรวจสอบได้
ตัวอย่างที่เหมาะสมกว่า:
“กรณีนี้ระบบจะพิจารณาชดเชยจากส่วนต่างระยะทางที่ตรวจสอบได้ค่ะ จากหน้าแอป 7 กม. และระยะจริงประมาณ 8 กม. จึงมีส่วนต่าง 1 กม. ชดเชย 7 บาทค่ะ”</t>
  </si>
  <si>
    <t>แอดมินแจ้งขั้นตอนชัดเจนว่าตรวจสอบข้อมูลแล้วพบส่วนต่างระยะทาง และจะส่งเรื่องขอรับเงินชดเชย พร้อมแจ้งระยะเวลาที่พี่ไรเดอร์จะได้รับเงินภายใน 2 วันทำการ ข้อมูลที่แจ้งทำให้พี่ไรเดอร์เข้าใจขั้นตอนต่อได้ ไม่พบจุดที่ทำให้สับสนในหัวข้อนี้
เงื่อนไขที่ใช้หักคะแนนตามไฟล์:
ไม่เข้ากลุ่มพลาด</t>
  </si>
  <si>
    <t>แอดมินวิเคราะห์ปัญหาได้ตรงจุด พี่ไรเดอร์ไม่ได้สอบถามเรื่องยกเลิกงาน แต่ต้องการตรวจสอบค่ารอบและระยะทาง แอดมินจึงตรวจสอบระยะทางจริงเทียบกับระยะที่แอปแสดง และดำเนินการส่งเรื่องชดเชยส่วนต่างให้ตาม Process อีกทั้งจากข้อมูลเพิ่มเติมพบว่ามีการเปิดเคส #3549 ขอรับเงินชดเชยแล้ว ถือว่าแก้ไขปัญหาได้ครบและตรงประเด็น
เงื่อนไขที่ใช้หักคะแนนตามไฟล์:
ไม่เข้ากลุ่มพลาด</t>
  </si>
  <si>
    <t>แอดมินมี Ownership ดี รับเรื่อง ตรวจสอบ ดำเนินการส่งเรื่องชดเชย และแจ้ง next step ชัดเจนว่าพี่ไรเดอร์จะได้รับเงินผ่านบัญชีธนาคารไทยพาณิชย์ภายใน 2 วันทำการ รวมถึงมีการเปิดเคสในระบบ Support Center แล้ว จึงถือว่าดูแลเคสต่อเนื่องและแจ้งขั้นตอนถัดไปครบถ้วน
เงื่อนไขที่ใช้หักคะแนนตามไฟล์:
ไม่เข้ากลุ่มพลาด</t>
  </si>
  <si>
    <t>ข้อความเรียงลำดับดี อ่านเข้าใจง่าย เริ่มจากแจ้งผลการตรวจสอบ ระบุหมายเลขคำสั่งซื้อ ระยะทางที่พบ จำนวนเงินชดเชย และระยะเวลาดำเนินการ ทำให้พี่ไรเดอร์เข้าใจภาพรวมได้ชัดเจน
เงื่อนไขที่ใช้หักคะแนนตามไฟล์:
ไม่เข้ากลุ่มพลาด</t>
  </si>
  <si>
    <t>ภาษาสุภาพและเข้าใจได้ แต่มีจุดสะกดและการเว้นวรรคที่ควรปรับเล็กน้อย เช่น “ระยะทาง7 กม.” ควรเว้นวรรคเป็น “ระยะทาง 7 กม.” และ “8.X กม.” ควรระบุให้เป็นรูปแบบที่เป็นทางการมากขึ้น เช่น “ประมาณ 8 กม.” หรือ “8.x กม.” เพื่อให้ข้อความดูเรียบร้อยและเป็นมืออาชีพมากขึ้น
เงื่อนไขที่ใช้หักคะแนนตามไฟล์:
พลาดเล็กน้อย
หัก 1 คะแนน
ตัวอย่างจากเคส:
“หน้าแอปแสดงระยะทาง7 กม. ระยะทางที่วิ่งจริง 8.X กม.”
ตัวอย่างที่เหมาะสมกว่า:
“หน้าแอปแสดงระยะทาง 7 กม. และระยะทางที่ตรวจสอบได้ประมาณ 8 กม.”</t>
  </si>
  <si>
    <t>น้ำเสียงของแอดมินสุภาพ เหมาะสมกับพี่ไรเดอร์ และสื่อสารด้วยท่าทีพร้อมช่วยเหลือ มีการแจ้งผลอย่างชัดเจน พร้อมปิดท้ายด้วยข้อความให้กำลังใจพี่ไรเดอร์ จึงไม่หักคะแนนในหัวข้อนี้
เงื่อนไขที่ใช้หักคะแนนตามไฟล์:
ไม่เข้ากลุ่มพลาด</t>
  </si>
  <si>
    <t>ไรเดอร์ขอตรวจสอบค่ารอบ/ระยะทางจัดส่งไม่ตรง (Rider Distance Compensation Inquiry)</t>
  </si>
  <si>
    <t>พี่ไรเดอร์ติดต่อเข้ามาเพื่อสอบถามค่ารอบของระยะทาง เนื่องจากมองว่าระยะทางและค่ารอบไม่ตรงกับที่เคยได้รับ โดยแจ้งว่าเคยไปส่งจุดนี้ได้ 71 บาท แต่ครั้งนี้ได้รับ 61 บาท พร้อมแนบภาพหน้าแอปและแผนที่ประกอบ</t>
  </si>
  <si>
    <t>https://drive.google.com/file/d/1_GE-HrlztID5XqElB6YfYsizEmnkuTnd/view?usp=drive_link</t>
  </si>
  <si>
    <t>AA238575</t>
  </si>
  <si>
    <t>https://app.oho.chat/business/6805c0f16232119d2a1204b5/smartchat?room=6a02cdcff779d3c12443bd13</t>
  </si>
  <si>
    <t>แอดมินทักทาย ระบุชื่อแอดมิน และปิดการสนทนาได้ครบถ้วน สุภาพ เหมาะสมกับผู้ติดต่อที่เป็นไรเดอร์
เงื่อนไขที่ใช้หักคะแนน: ไม่พบข้อผิดพลาด</t>
  </si>
  <si>
    <t>แอดมินขอข้อมูลที่จำเป็นต่อการตรวจสอบ ได้แก่ ชื่อ, RR และเบอร์โทรศัพท์ ไม่พบการเปิดเผยข้อมูลส่วนบุคคลเกินจำเป็น
เงื่อนไขที่ใช้หักคะแนน: ไม่พบข้อผิดพลาด</t>
  </si>
  <si>
    <t>แอดมินดำเนินการตามขั้นตอนหลักได้ คือขอข้อมูล ตรวจสอบ และส่งเรื่องติดตามไปยังทีมที่เกี่ยวข้องตาม Process แต่หลังจากทีมตอบกลับข้อมูล Tracking แล้ว แอดมินไม่ได้แจ้งกลับพี่ไรเดอร์ตามที่รับเรื่องไว้ ทำให้กระบวนการติดตามผลยังไม่ครบ
เงื่อนไขที่ใช้หักคะแนน: พลาดเล็กน้อย
หัก 2 คะแนน
ตัวอย่างจากเคส:
แอดมินแจ้งว่า “หากมีความคืบหน้า ขออนุญาตติดต่อกลับอีกครั้งครับ” แต่เมื่อมีข้อมูลจัดส่งแล้ว ไม่พบการแจ้งกลับพี่ไรเดอร์
ตัวอย่างที่เหมาะสมกว่า:
“แอดมินตรวจสอบเพิ่มเติมแล้ว เสื้อของพี่ไรเดอร์จัดส่งแล้วผ่าน Flash Express หมายเลข Tracking: TH03048QK35W1H1 พี่ไรเดอร์สามารถใช้หมายเลขนี้ติดตามสถานะพัสดุได้เลยครับ”</t>
  </si>
  <si>
    <t>ช่วงแรกที่แอดมินแจ้งว่าอยู่ระหว่างดำเนินการ ยังถือว่าไม่ผิด เพราะตอนนั้นยังรอข้อมูลจากทีมที่เกี่ยวข้อง แต่หลังจากทีมแจ้งกลับมาแล้วว่าจัดส่งแล้ว พร้อมเลข Tracking แอดมินควรอัปเดตข้อมูลล่าสุดให้พี่ไรเดอร์ทราบ ดังนั้นคำตอบสุดท้ายจึงยังไม่ตรงกับข้อมูลจริงที่มีในระบบ
เงื่อนไขที่ใช้หักคะแนน: พลาดเล็กน้อย
หัก 2 คะแนน
ตัวอย่างจากเคส:
“อยู่ระหว่างดำเนินการนะครับ”
ตัวอย่างที่เหมาะสมกว่า:
“จากการติดตามกับทีมที่เกี่ยวข้อง พบว่ามีการจัดส่งเสื้อแล้ว ผ่าน Flash Express เลข Tracking: TH03048QK35W1H1 ครับ”</t>
  </si>
  <si>
    <t>แอดมินตอบประเด็นเบื้องต้นได้ แต่คำถามของพี่ไรเดอร์คืออยากรู้ว่าจะได้เสื้อประมาณวันไหน แอดมินควรแจ้งสถานะล่าสุดหรือเลข Tracking เมื่อได้รับข้อมูลแล้ว เพื่อให้ไรเดอร์นำไปติดตามต่อได้เอง การไม่แจ้ง Tracking ทำให้คำตอบยังไม่ครบตามสิ่งที่รับเรื่องไว้
เงื่อนไขที่ใช้หักคะแนน: พลาดปานกลาง
หัก 3 คะแนน
ตัวอย่างจากเคส:
มีการรับเรื่องติดตาม แต่ไม่พบการแจ้งผลกลับหลังทีมตอบข้อมูลมาแล้ว
ตัวอย่างที่เหมาะสมกว่า:
“ทีมที่เกี่ยวข้องแจ้งว่าเสื้อจัดส่งแล้วนะครับ เลขพัสดุ Flash Express คือ TH03048QK35W1H1 พี่ไรเดอร์สามารถใช้เลขนี้ติดตามสถานะการจัดส่งได้ครับ”</t>
  </si>
  <si>
    <t>แอดมินแจ้งว่าจะรับเรื่องติดตามให้ ทำให้พี่ไรเดอร์เข้าใจว่ามีการดำเนินการต่อ แต่ยังขาดการแจ้งผลลัพธ์หลังติดตามสำเร็จ เช่น ขนส่งที่ใช้และเลข Tracking
เงื่อนไขที่ใช้หักคะแนน: พลาดเล็กน้อย
หัก 1 คะแนน
ตัวอย่างจากเคส:
แจ้งเพียงว่าจะติดต่อกลับหากมีความคืบหน้า แต่ไม่แจ้งความคืบหน้าจริงที่ได้รับมา
ตัวอย่างที่เหมาะสมกว่า:
“แอดมินส่งเรื่องตรวจสอบกับทีมที่เกี่ยวข้องแล้ว และได้รับข้อมูลว่าพัสดุจัดส่งผ่าน Flash Express เลข Tracking: TH03048QK35W1H1 ครับ”</t>
  </si>
  <si>
    <t>แอดมินเข้าใจประเด็นและส่งเรื่องไปยังทีมที่ถูกต้องตาม Process ถือว่าแก้ปัญหาได้ตรงทาง แต่ยังไม่ปิดงานให้ครบ เพราะไม่ได้นำข้อมูลที่ทีมตอบกลับมาแจ้งพี่ไรเดอร์ ทำให้ไรเดอร์ยังไม่ได้คำตอบที่ใช้ติดตามพัสดุได้จริง
เงื่อนไขที่ใช้หักคะแนน: พลาดเล็กน้อย
หัก 2 คะแนน
ตัวอย่างจากเคส:
มีการส่งเคสไปยังทีม Unicorn New Robinhood และทีมตอบกลับแล้ว แต่ไม่ได้แจ้งผลกลับไรเดอร์
ตัวอย่างที่เหมาะสมกว่า:
“แอดมินติดตามกับทีมที่เกี่ยวข้องเรียบร้อยแล้ว ขณะนี้เสื้อถูกจัดส่งแล้วนะครับ เลข Tracking คือ TH03048QK35W1H1 ครับ”</t>
  </si>
  <si>
    <t>แอดมินดูแลเคสได้ดีในช่วงแรก เพราะมีการรับเรื่องและส่งเคสติดตามให้ แต่จุดที่เสียคะแนนหลักคือ เมื่อได้รับข้อมูลกลับมาแล้ว แอดมินไม่ได้แจ้งผลให้พี่ไรเดอร์ทราบตามที่แจ้งไว้ ทำให้การดูแลเคสยังไม่สมบูรณ์ และพี่ไรเดอร์ไม่ได้รับข้อมูลสำคัญสำหรับติดตามพัสดุ
เงื่อนไขที่ใช้หักคะแนน: พลาดปานกลาง
หัก 4 คะแนน
ตัวอย่างจากเคส:
แอดมินแจ้งว่า “หากมีความคืบหน้า ขออนุญาตติดต่อกลับอีกครั้งครับ” แต่ไม่พบการติดต่อกลับหลังมีเลข Tracking
ตัวอย่างที่เหมาะสมกว่า:
“อัปเดตความคืบหน้าครับ พัสดุเสื้อของพี่ไรเดอร์จัดส่งแล้วผ่าน Flash Express เลข Tracking: TH03048QK35W1H1 หากติดตามแล้วพบปัญหาเพิ่มเติม สามารถแจ้งกลับมาได้เลยครับ</t>
  </si>
  <si>
    <t>ข้อความเรียงลำดับเข้าใจง่าย ไม่ยาวเกินไป และแบ่งช่วงการขอข้อมูล ตรวจสอบ แจ้งผล และปิดเคสได้ชัดเจน
เงื่อนไขที่ใช้หักคะแนน: ไม่พบข้อผิดพลาด</t>
  </si>
  <si>
    <t>ภาษาสุภาพ กระชับ และไม่มีคำสะกดผิดที่กระทบความเข้าใจ
เงื่อนไขที่ใช้หักคะแนน: ไม่พบข้อผิดพลาด</t>
  </si>
  <si>
    <t>น้ำเสียงสุภาพ เหมาะสมกับพี่ไรเดอร์ และมีคำอวยพรช่วงปิดเคส แต่เนื่องจากเป็นเคสติดตามสถานะพัสดุ ควรเน้นความมั่นใจเรื่องการติดตามต่ออีกนิด โดยเฉพาะเมื่อรับปากว่าจะติดต่อกลับ
เงื่อนไขที่ใช้หักคะแนน: พลาดเล็กน้อย
หัก 1 คะแนน
ตัวอย่างจากเคส:
น้ำเสียงดี แต่การปิดเคสก่อนแจ้งผล Tracking ทำให้ความรู้สึกเรื่องการดูแลต่อยังไม่เต็ม
ตัวอย่างที่เหมาะสมกว่า:
“แอดมินจะติดตามสถานะให้ และหากได้รับข้อมูลจากทีมที่เกี่ยวข้องแล้วจะแจ้งเลขพัสดุให้พี่ไรเดอร์ทราบอีกครั้งนะครับ”</t>
  </si>
  <si>
    <t>ไรเดอร์ติดตามสถานะการจัดส่งเสื้อ / อุปกรณ์ (Rider Uniform / Equipment Delivery Status Follow-up)</t>
  </si>
  <si>
    <t>พี่ไรเดอร์สอบถามว่า “เสื้อได้ประมาณวันไหน” แอดมินขอข้อมูลชื่อ, RR และเบอร์โทรศัพท์ จากนั้นตรวจสอบและแจ้งว่ามีการสั่งซื้อแล้ว อยู่ระหว่างดำเนินการ พร้อมรับเรื่องติดตามเพิ่มเติมและแจ้งว่าจะติดต่อกลับหากมีความคืบหน้า</t>
  </si>
  <si>
    <t>https://drive.google.com/file/d/14CnfTsC2pD-ngg10UVOi9MBA8S7xGbPb/view?usp=drive_link</t>
  </si>
  <si>
    <t>AA238715</t>
  </si>
  <si>
    <t>แอดมินมีการทักทาย แนะนำชื่อแอดมิน และปิดการสนทนาครบถ้วน สุภาพ เหมาะกับพี่ไรเดอร์
เงื่อนไขที่ใช้หักคะแนน: ไม่พบข้อผิดพลาด</t>
  </si>
  <si>
    <t>ไม่พบการเปิดเผยข้อมูลส่วนบุคคลเกินจำเป็น ข้อมูลที่สื่อสารเป็นข้อมูลที่เกี่ยวกับการดำเนินงานของออเดอร์ และไม่ได้แจ้งข้อมูลอ่อนไหวของลูกค้าหรือร้านค้าเกินความจำเป็น
เงื่อนไขที่ใช้หักคะแนน: ไม่พบข้อผิดพลาด</t>
  </si>
  <si>
    <t>แอดมินรับเรื่องและตรวจสอบได้เร็ว มีการโทรติดตามร้านค้าตามปัญหาที่พี่ไรเดอร์แจ้ง และช่วยให้ออเดอร์เดินต่อได้ แต่ช่วงรับเรื่องยังไม่ได้ขอข้อมูลตาม Process ให้ครบก่อน เช่น หมายเลขคำสั่งซื้อแบบเต็ม หรือรูปแคปหน้าจอรับงานเพื่อใช้ตรวจสอบให้รวดเร็วและลดความเสี่ยงในการเช็กผิดออเดอร์ โดยในเคสนี้พี่ไรเดอร์แจ้งมาเพียงเลขท้าย 8428 แอดมินควรทวนหรือยืนยันเลขออเดอร์เต็มก่อนดำเนินการ
เงื่อนไขที่ใช้หักคะแนน: พลาดเล็กน้อย
หัก 2 คะแนน
ตัวอย่างที่เหมาะสมกว่า:
“รบกวนพี่ไรเดอร์แจ้งหมายเลขคำสั่งซื้อแบบเต็ม หรือแนบรูปหน้าจอรับงานให้แอดมินตรวจสอบสักครู่นะคะ หากเป็นออเดอร์ลงท้าย 8428 แอดมินจะตรวจสอบและติดตามร้านค้าให้ค่ะ”</t>
  </si>
  <si>
    <t>ข้อมูลหลักถูกต้อง แอดมินแจ้งว่าร้านยังไม่กดรับออเดอร์ และมีการติดตามร้านค้าจริง จากข้อมูลตรวจสอบเพิ่มเติมพบว่าร้านรับสายและแจ้งว่าจำรหัสผ่านเข้าแอปไม่ได้ แอดมินจึงให้ร้านทำอาหารและให้ไรเดอร์ไปรับ ถือว่าแก้ตามสถานการณ์ได้ แต่ข้อความ “ฝากช่องทางติดต่อร้านค้า ให้ร้านแอดไลน์มานะคะ” ยังสื่อสารไม่ชัดว่าเป็นช่องทางของใคร และพี่ไรเดอร์ต้องทำอะไรต่อ
เงื่อนไขที่ใช้หักคะแนน: พลาดเล็กน้อย
หัก 1 คะแนน
ตัวอย่างที่เหมาะสมกว่า:
“แอดมินติดต่อร้านค้าได้แล้วนะคะ ร้านแจ้งว่าจำรหัสผ่านเข้าแอปไม่ได้ แต่รับทราบออเดอร์แล้วและจะจัดเตรียมอาหารให้ค่ะ รบกวนพี่ไรเดอร์เดินทางไปรับอาหารได้เลย และฝากแจ้งร้านค้าแอดไลน์ช่องทางนี้เพื่อให้แอดมินช่วยประสานเรื่องการเข้าใช้งานแอปต่อค่ะ”</t>
  </si>
  <si>
    <t>แอดมินแจ้งสถานะร้านค้าและแจ้งให้พี่ไรเดอร์ยังไม่ต้องออกเดินทางในช่วงแรก จากนั้นให้เดินทางไปรับอาหารเมื่อร้านรับทราบแล้ว ถือว่าตอบประเด็นหลักได้ แต่ยังไม่ครบในส่วนของการทวนเลขออเดอร์เต็ม และควรแจ้งให้ชัดว่าแอดมินประสานร้านแล้ว ร้านรับทราบออเดอร์แล้ว และให้ไรเดอร์ดำเนินการอย่างไรต่อแบบชัดเจน
เงื่อนไขที่ใช้หักคะแนน: พลาดเล็กน้อย
หัก 3 คะแนน
ตัวอย่างที่เหมาะสมกว่า:
“ออเดอร์ 260516-SG-8428 ขณะนี้ร้านค้ายังไม่ได้กดรับในระบบ แต่แอดมินติดต่อร้านค้าได้แล้ว ร้านรับทราบออเดอร์และจะจัดเตรียมอาหารให้ค่ะ พี่ไรเดอร์สามารถเข้าไปรับอาหารที่ร้านได้เลยนะคะ หากถึงร้านแล้วรบกวนถ่ายรูปเซลฟี่กับหน้าร้านแทนรูปอาหารค่ะ”</t>
  </si>
  <si>
    <t>ข้อความบางส่วนยังไม่เรียงลำดับดีนัก และประโยคเรื่องช่องทางติดต่อร้านค้ายังไม่ชัด
เงื่อนไขที่ใช้หักคะแนน: พลาดเล็กน้อย
หัก 1 คะแนน
ตัวอย่างที่เหมาะสมกว่า:
“สรุปขั้นตอนนะคะ 1) แอดมินติดต่อร้านค้าแล้ว 2) ร้านรับทราบออเดอร์และจะเตรียมอาหาร 3) พี่ไรเดอร์สามารถไปรับอาหารได้ 4) เมื่อถึงร้าน รบกวนถ่ายรูปเซลฟี่กับหน้าร้านแทนรูปอาหารค่ะ”</t>
  </si>
  <si>
    <t>แอดมินวิเคราะห์ปัญหาได้ถูกทาง เพราะปัญหาคือร้านยังไม่กดรับออเดอร์และไรเดอร์ไม่แน่ใจว่าเข้ารับได้หรือไม่ แอดมินมีการโทรตามร้านจริง และสุดท้ายทำให้ออเดอร์ไปต่อจนจัดส่งสำเร็จ จุดที่ควรเพิ่มคือควรแยกให้ชัดว่าปัญหาหลักคือร้านเข้าแอปไม่ได้/ยังไม่กดรับ ไม่ใช่แค่บอกให้ไรเดอร์นำช่องทางไปฝากร้านอย่างเดียว
เงื่อนไขที่ใช้หักคะแนน: พลาดเล็กน้อย
หัก 1 คะแนน
ตัวอย่างที่เหมาะสมกว่า:
“ร้านค้าแจ้งว่าจำรหัสผ่านเข้าแอปไม่ได้ จึงยังไม่ได้กดรับออเดอร์ในระบบ แอดมินประสานให้ร้านจัดเตรียมอาหารก่อน และจะให้ร้านติดต่อแอดมินเพื่อช่วยแก้ไขการเข้าใช้งานแอปต่อค่ะ”</t>
  </si>
  <si>
    <t>แอดมินดูแลเคสได้ดี มีการโทรติดตามร้านค้า ติดตามซ้ำ และให้แนวทางเพื่อให้ออเดอร์ดำเนินต่อได้ แต่การแจ้งขั้นตอนต่อไปควรชัดกว่านี้ เช่น แจ้งพี่ไรเดอร์ให้เข้าใจว่า “ตอนนี้สามารถไปที่ร้านได้แล้ว” และ “ฝากให้ร้านค้าแอดไลน์ เพื่อให้แอดมินช่วยเรื่องเข้าแอปต่อ” ไม่ควรแจ้งสั้นเกินไป เพราะอาจทำให้พี่ไรเดอร์สับสนได้
เงื่อนไขที่ใช้หักคะแนน: พลาดเล็กน้อย
หัก 2 คะแนน
ตัวอย่างที่เหมาะสมกว่า:
“แอดมินประสานร้านค้าเรียบร้อยแล้วค่ะ ร้านจะจัดเตรียมอาหารให้ พี่ไรเดอร์สามารถเดินทางไปรับอาหารได้เลย และรบกวนฝากร้านค้าแอดไลน์ตามช่องทางนี้ เพื่อให้แอดมินช่วยตรวจสอบเรื่องการเข้าใช้งานแอปต่อค่ะ”</t>
  </si>
  <si>
    <t>ข้อความโดยรวมอ่านได้ แต่บางช่วงยังไม่ชัดและขาดการจัดลำดับ เช่น “ฝากช่องทางติดต่อร้านค้า ให้ร้านแอดไลน์มานะคะ” ควรระบุให้ชัดว่าให้พี่ไรเดอร์ฝากช่องทางนี้กับร้านค้า เพื่อให้ร้านติดต่อแอดมินกลับมา
เงื่อนไขที่ใช้หักคะแนน: พลาดเล็กน้อย
หัก 1 คะแนน
ตัวอย่างที่เหมาะสมกว่า:
“รบกวนพี่ไรเดอร์ฝาก QR Code นี้ให้ร้านค้าแอดไลน์เข้ามาติดต่อแอดมิน เพื่อให้แอดมินช่วยตรวจสอบปัญหาการเข้าใช้งานแอปของร้านค้าต่อค่ะ”</t>
  </si>
  <si>
    <t>ภาษาสุภาพ แต่มีคำผิด/พิมพ์ตก เช่น “รบกดรับอาหารทันที” ควรเป็น “รบกวนกดรับอาหารทันที” และคำว่า “เซฟฟี่” ควรใช้ “เซลฟี่” ให้ถูกต้อง
เงื่อนไขที่ใช้หักคะแนน: พลาดเล็กน้อย
หัก 1 คะแนน
ตัวอย่างที่เหมาะสมกว่า:
“หากเดินทางถึงร้านแล้ว รบกวนกดรับอาหารทันที โดยถ่ายรูปเซลฟี่กับหน้าร้านแทนรูปอาหารค่ะ”</t>
  </si>
  <si>
    <t>น้ำเสียงสุภาพ ไม่กดดันพี่ไรเดอร์ และมีการแจ้งให้รอก่อนเพื่อไม่ให้ไรเดอร์เสียเวลาเดินทางโดยยังไม่ชัดว่าร้านรับออเดอร์แล้วหรือไม่ ถือว่าเหมาะสมกับสถานการณ์
เงื่อนไขที่ใช้หักคะแนน: ไม่พบข้อผิดพลาด</t>
  </si>
  <si>
    <t>ไรเดอร์แจ้งร้านค้ายังไม่กดรับออเดอร์ / ติดต่อร้านค้าไม่ได้ (Merchant Not Accepting Order / Unable to Contact Merchant)</t>
  </si>
  <si>
    <t>พี่ไรเดอร์แจ้งว่าโทรหาร้านแล้วไม่รับสาย และขอให้ช่วยเช็กว่าร้านกดรับออเดอร์หรือยัง พร้อมแจ้งเลขท้ายออเดอร์ 8428 แอดมินตรวจสอบและโทรหาร้านค้า พบว่าร้านค้ายังไม่ได้กดรับออเดอร์ โดยมีการโทรตามร้าน 2 ครั้ง ครั้งแรกแจ้งให้ร้านรับทราบ ครั้งที่สองร้านแจ้งว่าจำรหัสผ่านเข้าแอปไม่ได้ แอดมินจึงให้ร้านทำอาหาร และแจ้งให้พี่ไรเดอร์ไปรับอาหาร พร้อมส่งช่องทางให้ร้านค้าแอดไลน์ทีมแอดมิน ภาพรวมถือว่าช่วยแก้ปัญหาให้คำสั่งซื้อไปต่อได้ และออเดอร์จัดส่งสำเร็จ แต่ยังมีจุดที่ต้องปรับเรื่องการขอข้อมูลให้ครบตั้งแต่ต้น และการสื่อสารบางช่วงยังไม่ชัดพอ</t>
  </si>
  <si>
    <t>https://drive.google.com/open?id=1lHmlJdo74xSZCbgo2zFYmGDyyqwPtYIC</t>
  </si>
  <si>
    <t>AA238450</t>
  </si>
  <si>
    <t>https://app.oho.chat/business/6805c0f16232119d2a1204b5/smartchat?room=6a07ff1280691639268a2e21</t>
  </si>
  <si>
    <t>แอดมินมีการทักทาย แนะนำตัว และปิดการสนทนาสุภาพครบถ้วน
เงื่อนไขที่ใช้หักคะแนน: ไม่พบข้อผิดพลาด</t>
  </si>
  <si>
    <t>แอดมินมีการขอข้อมูลร้านค้าเพื่อใช้ตรวจสอบ แต่ยังไม่ได้ขอข้อมูลยืนยันตัวตนของผู้จดทะเบียนร้านค้าตาม Process ได้แก่ ชื่อ-นามสกุล และเลขบัตรประชาชน 5 หลักสุดท้าย
เงื่อนไขที่ใช้หักคะแนน: พลาดปานกลาง
หัก 3 คะแนน
ตัวอย่างที่เหมาะสมกว่า:
“รบกวนแจ้งชื่อ-นามสกุล และเลขบัตรประชาชน 5 หลักสุดท้ายของผู้จดทะเบียนร้านค้าเพิ่มเติม เพื่อยืนยันตัวตนก่อนตรวจสอบข้อมูลครับ”</t>
  </si>
  <si>
    <t>แอดมินตรวจสอบและอธิบายรอบการโอนเงินได้ถูกต้อง รวมถึงแจ้งกรณีออเดอร์หลัง 20:00 น. จะเข้ารอบวันถัดไปตาม Process ของ SCB แต่ยังไม่ได้แนะนำช่องทางตรวจสอบ Merchant Portal หรืออีเมลรายงานยอดขายเพิ่มเติม
เงื่อนไขที่ใช้หักคะแนน: พลาดเล็กน้อย
หัก 2 คะแนน</t>
  </si>
  <si>
    <t>ข้อมูลที่แอดมินแจ้งถูกต้องตรงตาม Process โดยออเดอร์จัดส่งสำเร็จหลังเวลา 20:00 น. จึงเข้ารอบโอนวันถัดไปสำหรับธนาคาร SCB
เงื่อนไขที่ใช้หักคะแนน: ไม่พบข้อผิดพลาด</t>
  </si>
  <si>
    <t>แอดมินแจ้งรอบการโอนเงินได้ถูกต้อง แต่คำตอบยังไม่ครบ เพราะไม่ได้:
แจ้งช่องทาง Merchant Portal สำหรับตรวจสอบยอดย้อนหลัง
แนะนำตรวจสอบอีเมลรายงานยอดขาย
แจ้งแนวทางหากยังไม่ได้รับเงินหลังครบ SLA
เงื่อนไขที่ใช้หักคะแนน: พลาดปานกลาง
หัก 3 คะแนน
ตัวอย่างที่เหมาะสมกว่า:
“ร้านค้าสามารถตรวจสอบยอดย้อนหลังเพิ่มเติมได้ผ่าน Merchant Portal หรืออีเมลรายงานยอดขายนะครับ หากพ้นรอบโอนแล้วยังไม่ได้รับเงิน สามารถติดต่อกลับมาเพื่อให้แอดมินเปิดเคสตรวจสอบเพิ่มเติมได้ครับ”</t>
  </si>
  <si>
    <t>คำตอบอ่านเข้าใจง่าย แจ้งสาเหตุและรอบโอนได้ชัดเจน แต่ยังไม่ได้ระบุเวลารอบโอนของ SCB แบบละเอียด เช่น หลัง 20:01 น. เป็นต้นไป
เงื่อนไขที่ใช้หักคะแนน: พลาดเล็กน้อย
หัก 1 คะแนน</t>
  </si>
  <si>
    <t>แอดมินวิเคราะห์สาเหตุได้ตรงจุดจากเวลาออเดอร์สำเร็จ และสามารถอธิบายได้ว่าทำไมร้านค้ายังไม่ได้รับยอดเงินในรอบปัจจุบัน ถือว่าช่วยคลายข้อสงสัยได้ดี
เงื่อนไขที่ใช้หักคะแนน: พลาดเล็กน้อย
หัก 2 คะแนน
เนื่องจากยังไม่มีการเช็กต่อว่าร้านค้าได้รับเงินจริงในรอบถัดไปหรือไม่ หรือแนะนำแนวทางติดตามเพิ่มเติมหากเกิน SLA</t>
  </si>
  <si>
    <t>แอดมินแจ้งให้ร้านค้าติดต่อกลับได้หากมีปัญหาเพิ่มเติม ถือว่ามีการดูแลต่อในระดับหนึ่ง แต่ยังควรแจ้งขั้นตอนให้ชัดกว่านี้กรณีเงินยังไม่เข้าเกินรอบโอน เช่น ต้องรอกี่วัน ตรวจสอบจากช่องทางใด หรือควรส่งข้อมูลอะไรกลับมาให้แอดมินตรวจสอบต่อ
เงื่อนไขที่ใช้หักคะแนน: พลาดเล็กน้อย
หัก 2 คะแนน
ตัวอย่างที่เหมาะสมกว่า:
“หากพ้นรอบโอนวันถัดไปแล้วยังไม่ได้รับยอด ร้านค้าสามารถแจ้งกลับเข้ามาได้ทันทีนะครับ แอดมินจะช่วยเปิดเคสติดตามเพิ่มเติมให้ครับ”</t>
  </si>
  <si>
    <t>ข้อความเรียงลำดับดี อ่านง่าย และแบ่งข้อมูลชัดเจน</t>
  </si>
  <si>
    <t>ใช้ภาษาสุภาพ อ่านเข้าใจง่าย และไม่พบคำผิด</t>
  </si>
  <si>
    <t>น้ำเสียงสุภาพ เหมาะสม และสื่อสารในเชิงช่วยเหลือได้ดีตลอดบทสนทนา</t>
  </si>
  <si>
    <t>ร้านค้าสอบถามยอดเงินโอน / ค่ารอบโอน (Merchant Payout Inquiry)</t>
  </si>
  <si>
    <t>ร้านค้าแจ้งว่ายังไม่ได้รับยอดเงินโอนของออเดอร์ 260515-SG-0433 แอดมินมีการตรวจสอบสถานะออเดอร์และอธิบายรอบการโอนเงินได้ถูกต้อง โดยแจ้งว่าออเดอร์สำเร็จหลังเวลา 20:00 น. จึงเข้ารอบโอนวันถัดไปสำหรับบัญชี SCB แต่ยังขอข้อมูลยืนยันตัวตนไม่ครบตาม Process และยังไม่ได้แนะนำช่องทาง Merchant Portal หรืออีเมลสำหรับตรวจสอบยอดย้อนหลังเพิ่มเติม</t>
  </si>
  <si>
    <t>https://drive.google.com/open?id=1nScZzLv5Usjio648N-qcGtSCPHkXLCG6</t>
  </si>
  <si>
    <t>AA238320</t>
  </si>
  <si>
    <t>https://app.oho.chat/business/6805c0f16232119d2a1204b5/smartchat?room=696df2dde107ec49a0e9bcf6</t>
  </si>
  <si>
    <t>แอดมินมีการทักทาย แนะนำตัว และปิดการสนทนาครบถ้วน สุภาพเหมาะสม มีการถามเพิ่มเติมก่อนจบเคส และมีคำขอบคุณพร้อมปิดท้ายตามมาตรฐาน</t>
  </si>
  <si>
    <t>เคสนี้เกี่ยวข้องกับบัญชีรับเงินและยอดเงินคงค้างของไรเดอร์ ซึ่งเป็นข้อมูลสำคัญ แต่แอดมินไม่ได้ขอให้พี่ไรเดอร์ยืนยันตัวตนก่อนแจ้งว่าบัญชีในระบบเปลี่ยนแล้ว และไม่ได้ขอหลักฐานที่เกี่ยวข้อง เช่น รูปยืนยันตัวตนหรือหน้าสมุดบัญชีตามขั้นตอน ทำให้ยังมีความเสี่ยงด้านความปลอดภัยของข้อมูล
ตัวอย่างที่เหมาะสมกว่า:
“เพื่อความปลอดภัยของข้อมูล รบกวนพี่ไรเดอร์ยืนยันตัวตนก่อนนะคะ โดยส่งรูปตนเองคู่กับบัตรประชาชนให้เห็นใบหน้าและข้อมูลบนบัตรชัดเจน หลังจากยืนยันแล้ว แอดมินจะตรวจสอบสถานะบัญชีรับเงินและยอดค้างให้ค่ะ”</t>
  </si>
  <si>
    <t>แอดมินตรวจสอบและแจ้งว่าบัญชีเปลี่ยนในระบบแล้ว แต่ยังไม่ครบตาม Process เพราะไม่ได้ยืนยันตัวตนก่อนตรวจสอบข้อมูลบัญชีรับเงิน และไม่ได้ชี้แจงขั้นตอนติดตามยอดเงินคงค้างอย่างชัดเจน หากยอด 163 บาทเป็นยอดที่โอนไม่สำเร็จจากบัญชีเดิม ควรแจ้งว่าจะตรวจสอบสถานะการโอน และหากพบว่าค้างจากบัญชีเดิมจะส่งเรื่องให้ทีมที่เกี่ยวข้องดำเนินการ ไม่ใช่ให้รอหลัง 22.00 น. อย่างเดียว
ตัวอย่างที่เหมาะสมกว่า:
“ปัจจุบันบัญชีรับเงินในระบบอัปเดตเรียบร้อยแล้วนะคะ ส่วนยอดค้าง 163 บาท แอดมินจะตรวจสอบสถานะการโอนให้ค่ะ หากพบว่ายอดยังค้างจากบัญชีเดิม แอดมินจะส่งเรื่องให้ทีมที่เกี่ยวข้องดำเนินการโอนเข้าบัญชีที่อัปเดตใหม่ค่ะ”</t>
  </si>
  <si>
    <t>คำตอบเรื่องให้ปัดแอปและเข้าใหม่หลังระบบอัปเดตบัญชีถือว่าใช้ได้ แต่คำตอบเรื่องเงิน 163 บาทยังไม่แม่นพอ เพราะยังไม่ได้ตรวจสอบหรืออธิบายว่าเงินดังกล่าวอยู่ในสถานะรอโอนปกติ หรือเป็นยอดค้างจากบัญชีที่เคยผิดพลาด จึงยังตอบไม่ครบตามสถานการณ์
ตัวอย่างที่เหมาะสมกว่า:
“ยอด 163 บาท แอดมินขอตรวจสอบสถานะการโอนในระบบก่อนนะคะ หากเป็นยอดรอโอนตามรอบ ระบบจะโอนภายในรอบวันนี้ แต่หากเป็นยอดที่โอนไม่สำเร็จจากบัญชีเดิม แอดมินจะส่งเรื่องให้ทีมการเงินตรวจสอบและโอนเข้าบัญชีใหม่ให้ค่ะ”</t>
  </si>
  <si>
    <t>แอดมินตอบว่าบัญชีเปลี่ยนแล้ว และแจ้งให้ตรวจสอบหลัง 22.00 น. แต่ยังขาดข้อมูลสำคัญ เช่น การยืนยันตัวตน, การตรวจสอบสถานะยอดค้าง, เงื่อนไขรอบโอนเงิน และแนวทางหากยอดไม่เข้าจากบัญชีเดิมที่ผิด ทำให้คำตอบยังไม่ครอบคลุมความกังวลหลักของพี่ไรเดอร์
ตัวอย่างที่เหมาะสมกว่า:
“บัญชีรับเงินในระบบอัปเดตเรียบร้อยแล้วค่ะ แนะนำให้ปัดแอปและเข้าสู่ระบบใหม่เพื่อตรวจสอบอีกครั้ง ส่วนยอด 163 บาท หากเป็นยอดรอบโอนวันนี้จะเข้าไม่เกิน 22.00 น. แต่หากหลังเวลาดังกล่าวยังไม่เข้า แอดมินจะรับเรื่องตรวจสอบยอดค้างและส่งต่อให้ทีมที่เกี่ยวข้องดำเนินการค่ะ”</t>
  </si>
  <si>
    <t>แอดมินแจ้งขั้นตอนให้ปัดแอปและเข้าใหม่ได้ชัดเจน แต่ยังไม่ได้อธิบายขั้นตอนต่อสำหรับยอดเงินคงค้างให้ชัด เช่น หากเงินไม่เข้าต้องตรวจสอบอะไร หรือจะดำเนินการอะไรให้พี่ไรเดอร์
ตัวอย่างที่เหมาะสมกว่า:
“หลังจากเข้าแอปใหม่แล้ว รบกวนตรวจสอบเลขบัญชีอีกครั้งนะคะ หากยอด 163 บาทยังไม่เข้าหลัง 22.00 น. แอดมินจะตรวจสอบประวัติการโอน และส่งเรื่องติดตามยอดค้างให้ค่ะ”</t>
  </si>
  <si>
    <t>แอดมินเข้าใจว่าปัญหาหลักคือบัญชีรับเงิน และตรวจสอบจนแจ้งว่าบัญชีเปลี่ยนแล้วได้ แต่ยังแก้ปัญหาไม่สุด เพราะพี่ไรเดอร์กังวลเรื่องรายได้และเงินอาจเข้าบัญชีอื่น แอดมินควรแสดงให้เห็นว่ามีการตรวจสอบยอดค้างและสถานะการโอนแล้ว ไม่ควรตอบเพียงให้รอดูหลัง 22.00 น.
ตัวอย่างที่เหมาะสมกว่า:
“แอดมินตรวจสอบแล้วบัญชีใหม่อัปเดตในระบบเรียบร้อยค่ะ สำหรับยอด 163 บาท แอดมินจะตรวจสอบประวัติการโอนให้อีกครั้ง เพื่อยืนยันว่าเงินจะไม่ถูกโอนเข้าบัญชีเดิมหรือบัญชีที่ไม่ถูกต้องนะคะ”</t>
  </si>
  <si>
    <t>แอดมินรับเรื่องและตรวจสอบให้ แต่ Ownership ยังไม่เต็ม เพราะเมื่อพี่ไรเดอร์ถามเรื่องยอดเงิน แอดมินให้รอตรวจหลัง 22.00 น. โดยไม่ได้รับเรื่องติดตามล่วงหน้า หรือแจ้งว่าหากไม่เข้าแล้วแอดมินจะช่วยดำเนินการอะไรต่อ
ตัวอย่างที่เหมาะสมกว่า:
“หากหลัง 22.00 น. ยอดยังไม่เข้า รบกวนติดต่อกลับมาได้เลยนะคะ แอดมินจะตรวจสอบประวัติการโอนและส่งเรื่องติดตามยอดค้างให้ทีมที่เกี่ยวข้องดำเนินการต่อค่ะ”</t>
  </si>
  <si>
    <t>ข้อความของแอดมินอ่านง่าย ไม่ยาวเกินไป และเรียงลำดับการตอบค่อนข้างชัดเจน</t>
  </si>
  <si>
    <t>ภาษาสุภาพ กระชับ และไม่พบคำผิดที่กระทบต่อความเข้าใจ</t>
  </si>
  <si>
    <t>น้ำเสียงสุภาพ แต่สถานการณ์นี้พี่ไรเดอร์กังวลเรื่องรายได้และบัญชีเงินเข้า แอดมินควรแสดงความเข้าใจและให้ความมั่นใจกว่านี้ เพราะเป็นเรื่องกระทบรายได้โดยตรง
ตัวอย่างที่เหมาะสมกว่า:
“แอดมินเข้าใจความกังวลของพี่ไรเดอร์นะคะ เรื่องบัญชีรับเงินและยอดค้างเป็นข้อมูลสำคัญ แอดมินจะตรวจสอบให้ชัดเจน เพื่อให้มั่นใจว่ายอดเงินจะเข้าบัญชีที่ถูกต้องค่ะ”</t>
  </si>
  <si>
    <t>เปลี่ยนแปลงข้อมูลบัญชีรับเงิน / ติดตามยอดเงินคงค้าง (Bank Account Change / Pending Payout Follow-up)</t>
  </si>
  <si>
    <t>พี่ไรเดอร์สอบถามเรื่องบัญชีรับเงินที่ถูกเปลี่ยน และกังวลว่ายอดเงินจะเข้าบัญชีอื่น แอดมินตรวจสอบและแจ้งว่าบัญชีในระบบเปลี่ยนเรียบร้อยแล้ว พร้อมแนะนำให้ปัดแอปและเข้าใหม่ ถือว่าตอบปัญหาหลักได้บางส่วน แต่เคสนี้เกี่ยวกับข้อมูลการเงินและบัญชีรับเงิน ซึ่งเป็นข้อมูลสำคัญ แอดมินควรมีการยืนยันตัวตนก่อนให้ข้อมูล/ยืนยันการเปลี่ยนบัญชี และควรตรวจสอบหรือชี้แจงยอดค้าง 163 บาทให้ชัดกว่านี้ ไม่ใช่เพียงแจ้งให้รอหลัง 22.00 น. แล้วค่อยติดต่อกลับ</t>
  </si>
  <si>
    <t>https://drive.google.com/open?id=1_Iiahie94hrm02JFl3WJtHFmpdqvDbLs</t>
  </si>
  <si>
    <t>AA238593</t>
  </si>
  <si>
    <t>https://app.oho.chat/business/6805c0f16232119d2a1204b5/smartchat?room=6a083fa872489489453aec42</t>
  </si>
  <si>
    <t>แอดมินทักทาย แนะนำตัว และปิดการสนทนาได้ครบถ้วน สุภาพเหมาะสม มีการถามเพิ่มเติมก่อนจบเคส และมีคำขอบคุณปิดท้ายตามมาตรฐาน</t>
  </si>
  <si>
    <t>เคสนี้เป็นการสอบถามข้อมูลทั่วไปเรื่องการสมัครร้านค้าใหม่ ยังไม่ได้มีการเปิดเผยหรือขอข้อมูลส่วนบุคคลของร้านค้า จึงไม่พบความเสี่ยงด้าน PDPA และไม่มีการให้ข้อมูลที่ขัดกับนโยบาย</t>
  </si>
  <si>
    <t>แอดมินตอบได้ตามแนวทางหลัก คือให้สมัครผ่านแอป Robinhood Shop และส่งภาพขั้นตอนให้ร้านค้าดู แต่ยังไม่ครบตาม Process เพราะควรแจ้งข้อมูลสำคัญประกอบการสมัครเพิ่มเติม เช่น เงื่อนไขอายุผู้สมัคร ช่องทางสำหรับนิติบุคคล ระยะเวลาตรวจสอบ 3 วันทำการ และเงื่อนไขเบื้องต้นของร้านสมัครใหม่
ตัวอย่างที่เหมาะสมกว่า:
“คุณร้านค้าสามารถสมัครผ่านแอป Robinhood Shop ได้ค่ะ โดยเลือกประเภทการสมัครเป็นบุคคลธรรมดาหรือนิติบุคคลตามรูปแบบร้านค้า หากส่งข้อมูลและเอกสารครบถ้วน ระบบจะใช้เวลาตรวจสอบประมาณ 3 วันทำการค่ะ”</t>
  </si>
  <si>
    <t>ข้อมูลที่แอดมินแจ้งว่าให้สมัครผ่านแอป Robinhood Shop และเลือกประเภทบุคคลธรรมดาหรือนิติบุคคลถือว่าถูกต้อง รวมถึงมีการแจ้งระยะเวลาตอบกลับ 2-3 วันทำการ ซึ่งใกล้เคียงกับ Process แต่ยังควรปรับเป็น “ภายใน 3 วันทำการ” เพื่อให้ตรงตามข้อมูลมาตรฐานมากขึ้น
ตัวอย่างที่เหมาะสมกว่า:
“หลังจากลงทะเบียนและอัปโหลดเอกสารครบถ้วนแล้ว ระบบจะใช้เวลาตรวจสอบและแจ้งผลภายในประมาณ 3 วันทำการค่ะ”</t>
  </si>
  <si>
    <t>แอดมินมีการส่งภาพขั้นตอนการสมัครประกอบหลายภาพ ทำให้ร้านค้าสามารถดูและทำตามได้ง่าย ถือว่าใช้ Reference ได้เหมาะสมกับคำถาม</t>
  </si>
  <si>
    <t>แอดมินเข้าใจคำถามหลักของร้านค้าว่าต้องการสมัครเปิดร้านใหม่ และตอบตรงประเด็นด้วยช่องทางสมัครพร้อมภาพประกอบ แต่ยังไม่ได้ต่อยอดข้อมูลให้ครบเพื่อช่วยให้ร้านค้าตัดสินใจได้ชัด เช่น ถามประเภทร้านเบื้องต้น หรือแจ้งเงื่อนไขที่ควรรู้ก่อนเริ่มสมัคร
ตัวอย่างที่เหมาะสมกว่า:
“ร้านค้าสามารถเริ่มสมัครผ่านแอป Robinhood Shop ได้เลยค่ะ โดยเลือกประเภทให้ตรงกับร้านค้า หากเป็นบุคคลธรรมดาให้เตรียมข้อมูลส่วนตัวและบัญชีธนาคาร ส่วนกรณีนิติบุคคลให้เตรียมเอกสารบริษัทและบัญชีในนามบริษัทค่ะ”</t>
  </si>
  <si>
    <t>แอดมินมีการบอกช่องทางสมัคร ส่งภาพขั้นตอน และสอบถามเพิ่มเติมแล้วว่าต้องการให้ช่วยเหลือเรื่องใดอีกหรือไม่ ถือว่ามีการแนะนำต่อพอสมควร แต่ยังควรแจ้งให้ชัดขึ้นว่า หากร้านค้าติดปัญหาที่ขั้นตอนไหน สามารถส่งภาพหน้าจอหรือแจ้งรายละเอียดปัญหากลับมา เพื่อให้แอดมินช่วยตรวจสอบต่อได้
ตัวอย่างที่เหมาะสมกว่า:
“ร้านค้าสามารถลองดำเนินการตามขั้นตอนในภาพได้เลยนะคะ หากติดขั้นตอนใด หรือระบบแจ้งเตือนข้อความใด สามารถส่งภาพหน้าจอเข้ามาให้แอดมินช่วยตรวจสอบได้ค่ะ”</t>
  </si>
  <si>
    <t>ข้อความอ่านง่าย แบ่งข้อมูลเป็นข้อ ทำให้เข้าใจช่องทางสมัครและประเภทการลงทะเบียนได้ชัดเจน</t>
  </si>
  <si>
    <t>ภาษาสุภาพและเข้าใจง่าย แต่มีคำที่ควรปรับเล็กน้อย เช่น “แอปพลิเคชั่น” ควรใช้ “แอปพลิเคชัน” และ “อีเมล์” ควรใช้ “อีเมล” ให้ถูกต้องตามรูปแบบภาษาไทย
ตัวอย่างที่เหมาะสมกว่า:
“สามารถสมัครได้ทางแอปพลิเคชัน Robinhood Shop และหลังจากลงทะเบียนเรียบร้อยแล้ว จะได้รับอีเมลยืนยันภายใน 3 วันทำการค่ะ”</t>
  </si>
  <si>
    <t>น้ำเสียงสุภาพ เป็นมิตร และเหมาะกับร้านค้าที่สนใจสมัครใหม่ มีการให้ข้อมูลเชิงแนะนำ ไม่แข็งหรือห้วนเกินไป</t>
  </si>
  <si>
    <t>ร้านค้าสอบถามการสมัครเปิดร้านค้าใหม่ (New Merchant Registration Inquiry)</t>
  </si>
  <si>
    <t>ร้านค้าสอบถามว่าต้องการเปิดร้านกับ Robinhood ต้องทำอย่างไร แอดมินให้ข้อมูลช่องทางสมัครผ่านแอป Robinhood Shop แยกประเภทบุคคลธรรมดา/นิติบุคคล แจ้งระยะเวลารออีเมลยืนยัน และส่งภาพขั้นตอนประกอบ ถือว่าตอบตรงคำถามและมี Reference ช่วยให้ร้านค้าทำตามได้ง่าย อย่างไรก็ตาม คำตอบยังไม่ครบตาม Process เพราะไม่ได้แจ้งเงื่อนไขสำคัญบางส่วน เช่น อายุผู้สมัคร, ช่องทางสมัคร/อีเมลสำหรับนิติบุคคล, พื้นที่ให้บริการ, GP สำหรับร้านสมัครใหม่ และข้อกำหนดเรื่องราคาอาหารในแอป</t>
  </si>
  <si>
    <t>https://drive.google.com/open?id=1Mte2dH3lCpT3VdGosKPueFSzRQCFKL_A</t>
  </si>
  <si>
    <t>AA238940</t>
  </si>
  <si>
    <t>https://app.oho.chat/business/6805c0f16232119d2a1204b5/smartchat?room=6a0963569b6f1b9fe18cf9a5</t>
  </si>
  <si>
    <t>เคสนี้มีการทักทายและปิดการสนทนาครบตามมาตรฐาน ชื่อแอดมิน “แอดมินปุยฝ้าย” ปรากฏครบมากกว่า 2 ครั้ง และข้อความสุดท้ายเป็นข้อความของแอดมินที่ขออนุญาตจบการสนทนา พร้อมเปิดโอกาสให้พี่ไรเดอร์ติดต่อกลับหากมีคำถามเพิ่มเติม จึงไม่หักคะแนนในหัวข้อนี้
เงื่อนไขที่ใช้หักคะแนนตามไฟล์:
ไม่เข้ากลุ่มพลาด</t>
  </si>
  <si>
    <t>แอดมินมีการขอยืนยันตัวตนก่อนเปลี่ยนเบอร์โทรศัพท์ในระบบ ซึ่งเหมาะสม เพราะเป็นข้อมูลบัญชีไรเดอร์และเกี่ยวข้องกับการยกเลิกบัญชี อย่างไรก็ตาม การขอให้เห็นเลขบัตรประชาชน 13 หลักเต็มในแชทเป็นข้อมูลส่วนบุคคลที่อ่อนไหว ควรขอเท่าที่จำเป็น หรือแจ้งให้ชัดว่าข้อมูลนี้ใช้เพื่อยืนยันตัวตนเท่านั้นและใช้ตามขั้นตอนของระบบ
เงื่อนไขที่ใช้หักคะแนนตามไฟล์:
พลาดเล็กน้อย
หัก 2 คะแนน
ตัวอย่างจากเคส:
“ให้เห็นทั้งใบหน้าและรายละเอียดบนบัตรอย่างชัดเจน (ชื่อ-นามสกุล และเลขบัตรประชาชน 13 หลัก)”
ตัวอย่างที่เหมาะสมกว่า:
“เพื่อยืนยันตัวตน รบกวนพี่ไรเดอร์ส่งภาพตนเองคู่กับบัตรประชาชน โดยให้เห็นใบหน้าและข้อมูลบนบัตรชัดเจนตามขั้นตอนตรวจสอบนะคะ ข้อมูลนี้ใช้เพื่อยืนยันตัวตนเท่านั้นค่ะ”</t>
  </si>
  <si>
    <t>แอดมินตอบรับเร็วและดำเนินการตาม Flow หลักได้ดี มีการสอบถามข้อมูลเบื้องต้น ขอให้ยืนยันตัวตน เปลี่ยนเบอร์โทรศัพท์ในระบบ และแจ้งขั้นตอนให้พี่ไรเดอร์กดยกเลิกบัญชีด้วยตนเอง ซึ่งตรงกับ Process ที่กำหนดว่าพี่ไรเดอร์ต้องเป็นผู้กดลบบัญชีเอง จุดที่ยังขาดคือควรแจ้งข้อมูลเรื่องระยะเวลาคืนเงินประกันและเงื่อนไขหลังลบบัญชีให้ชัดเจนเป็นข้อความ ไม่ใช่ให้ข้อมูลผ่านภาพแนบอย่างเดียว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แต่แอดมินไม่ได้ตอบระยะเวลาเป็นข้อความชัดเจน
ตัวอย่างที่ถูกต้องมากขึ้น:
“หากพี่ไรเดอร์มีเงินประกันคงเหลือ และพ้นสถานะการเป็นคนขับโดยไม่มีความผิด ระบบจะคืนเงินเข้าบัญชีภายใน 7 วันทำการ หลังจากลบบัญชีสำเร็จนะคะ”</t>
  </si>
  <si>
    <t>แอดมินตอบถูกในประเด็นหลักเรื่องการเปลี่ยนเบอร์โทรศัพท์และแจ้งให้พี่ไรเดอร์กดยกเลิกบัญชีด้วยตนเองผ่านแอป ซึ่งตรงกับ Process แต่คำตอบยังไม่ครบในส่วนเงินประกัน เพราะเมื่อพี่ไรเดอร์ถามระยะเวลาคืนเงิน แอดมินไม่ได้ตอบเป็นข้อความตาม Process ว่าคืนภายใน 7 วันทำการหลังลบบัญชีสำเร็จ หากเข้าเงื่อนไข อีกทั้งภาพแนบมีข้อมูลเรื่องเงินประกัน แต่ไม่ได้สรุปให้พี่ไรเดอร์เข้าใจชัดเจน
เงื่อนไขที่ใช้หักคะแนนตามไฟล์:
พลาดเล็กน้อย
หัก 2 คะแนน
ตัวอย่างจากเคส:
พี่ไรเดอร์ถามเรื่องเงินคืน แต่แอดมินตอบต่อด้วยการเปลี่ยนเบอร์และขั้นตอนลบบัญชี โดยไม่ได้ตอบจำนวนวันคืนเงินตรง ๆ
ตัวอย่างที่ถูกต้องมากขึ้น:
“หลังจากพี่ไรเดอร์กดยกเลิกบัญชีสำเร็จ หากมีเงินประกันคงเหลือและไม่มีความผิดค้าง ระบบจะคืนเงินเข้าบัญชีภายใน 7 วันทำการค่ะ”</t>
  </si>
  <si>
    <t>แอดมินให้ข้อมูลครบในส่วนการเปลี่ยนเบอร์และขั้นตอนการกดยกเลิกบัญชี แต่ยังตอบไม่ครบทุกคำถามของพี่ไรเดอร์ เพราะพี่ไรเดอร์ถามชัดเจนเรื่อง “ยกเลิกแล้วระบบจะคืนเงินให้ภายในกี่วัน” แอดมินควรตอบเงื่อนไขและระยะเวลาคืนเงินประกันให้ชัดเจน รวมถึงควรแจ้งด้วยว่าหลังจากกดลบบัญชีจะมีระยะเวลา 14 วัน หากต้องการยกเลิกคำขอลบบัญชี
เงื่อนไขที่ใช้หักคะแนนตามไฟล์:
พลาดปานกลาง
หัก 3 คะแนน
ตัวอย่างจากเคส:
“แล้วถ้ายกเลิกแล้วระบบจะคืนเงินให้ภายในกี่วันเหรอครับ”
ตัวอย่างที่ถูกต้องมากขึ้น:
“หลังจากกดยกเลิกบัญชีแล้ว จะมีระยะเวลา 14 วันหากต้องการยกเลิกคำขอลบบัญชี และหากพี่ไรเดอร์มีเงินประกันคงเหลือ ระบบจะคืนเงินภายใน 7 วันทำการหลังลบบัญชีสำเร็จค่ะ”</t>
  </si>
  <si>
    <t>แอดมินแจ้งขั้นตอนการลบบัญชีได้ชัดเจนเป็นลำดับ 1-5 และมีภาพแนบเรื่องเงินประกันความเสียหายประกอบ ทำให้พี่ไรเดอร์พอเข้าใจขั้นตอนการดำเนินการต่อได้ แต่ข้อมูลเรื่องเงินประกันควรถูกสรุปเป็นข้อความให้ชัดเจนด้วย เพราะภาพแนบอย่างเดียวอาจทำให้พี่ไรเดอร์ไม่เข้าใจเงื่อนไขและระยะเวลาคืนเงินครบถ้วน
เงื่อนไขที่ใช้หักคะแนนตามไฟล์:
พลาดเล็กน้อย
หัก 1 คะแนน
ตัวอย่างจากเคส:
แอดมินส่งภาพข้อมูลเงินประกัน แต่ไม่ได้สรุปข้อความตอบคำถามเรื่องคืนเงินกี่วัน
ตัวอย่างที่ถูกต้องมากขึ้น:
“แอดมินแนบข้อมูลเงินประกันให้เพิ่มเติมนะคะ โดยสรุปคือ หากมีเงินประกันคงเหลือและไม่มีความผิดค้าง ระบบจะคืนเงินภายใน 7 วันทำการหลังลบบัญชีสำเร็จค่ะ”</t>
  </si>
  <si>
    <t>แอดมินวิเคราะห์ปัญหาได้ตรงจุด เพราะพี่ไรเดอร์ไม่ได้ต้องการยกเลิกออเดอร์ แต่ต้องการยกเลิกการเป็นไรเดอร์และติดปัญหาเบอร์เดิมไม่ได้ใช้งาน แอดมินจึงเปลี่ยนเบอร์โทรศัพท์ในระบบให้ก่อน แล้วแจ้งให้พี่ไรเดอร์เข้าสู่ระบบเพื่อกดยกเลิกบัญชีเอง ถือว่าแก้ปัญหาหลักได้ถูกทาง จุดที่ยังขาดคือไม่ได้ตอบประเด็นเงินประกันคืนภายในกี่วันให้ครบตาม Process
เงื่อนไขที่ใช้หักคะแนนตามไฟล์:
พลาดเล็กน้อย
หัก 2 คะแนน
ตัวอย่างจากเคส:
แอดมินช่วยเปลี่ยนเบอร์เพื่อให้พี่ไรเดอร์กลับเข้าสู่ระบบและลบบัญชีได้ แต่ไม่ได้ตอบคำถามเรื่องระยะเวลาคืนเงินประกันอย่างชัดเจน
ตัวอย่างที่ถูกต้องมากขึ้น:
“แอดมินเปลี่ยนเบอร์ให้เรียบร้อยแล้ว พี่ไรเดอร์สามารถเข้าสู่ระบบด้วยเบอร์ใหม่เพื่อกดยกเลิกบัญชีได้เลยค่ะ หลังลบบัญชีสำเร็จ หากมีเงินประกันคงเหลือ ระบบจะคืนภายใน 7 วันทำการค่ะ”</t>
  </si>
  <si>
    <t>แอดมินมีความรับผิดชอบต่อเคสดี มีการรับเรื่อง ปรับจาก Flow ยกเลิกออเดอร์มาเป็นเรื่องยกเลิกบัญชี ขอข้อมูล ยืนยันตัวตน เปลี่ยนเบอร์โทรศัพท์ และแจ้งขั้นตอนให้พี่ไรเดอร์ไปดำเนินการต่อเองได้ แต่ next step ยังไม่ครบ เพราะควรแจ้งเงื่อนไขหลังลบบัญชี เช่น ระยะเวลา 14 วันในการยกเลิกคำขอลบบัญชี และระยะเวลาคืนเงินประกันตาม Process ให้ชัดเจนด้วย
เงื่อนไขที่ใช้หักคะแนนตามไฟล์:
พลาดเล็กน้อย
หัก 2 คะแนน
ตัวอย่างจากเคส:
“พี่ไรเดอร์สามารถเข้าสู่ระบบด้วยหมายเลขโทรศัพท์ 0655364450 เพื่อดำเนินการยกเลิกบัญชีในระบบได้เลยค่ะ”
ตัวอย่างที่ถูกต้องมากขึ้น:
“หลังจากกดยกเลิกบัญชีแล้ว หากต้องการยกเลิกคำขอลบบัญชีสามารถดำเนินการได้ภายใน 14 วัน และหากมีเงินประกันคงเหลือ ระบบจะคืนเงินภายใน 7 วันทำการหลังลบบัญชีสำเร็จค่ะ”</t>
  </si>
  <si>
    <t>ข้อความโดยรวมเรียงลำดับเข้าใจง่าย จากการสอบถามข้อมูล ยืนยันตัวตน เปลี่ยนเบอร์ แจ้งผล และแจ้งขั้นตอนการลบบัญชีเป็นข้อ ๆ ทำให้พี่ไรเดอร์สามารถทำตามได้ ไม่พบปัญหาโครงสร้างข้อความที่กระทบความเข้าใจ
เงื่อนไขที่ใช้หักคะแนนตามไฟล์:
ไม่เข้ากลุ่มพลาด</t>
  </si>
  <si>
    <t>ภาษาสุภาพ กระชับ และอ่านเข้าใจง่าย ไม่พบคำสะกดผิดที่กระทบต่อความเข้าใจ แอดมินใช้ภาษาที่เหมาะกับการให้คำแนะนำพี่ไรเดอร์
เงื่อนไขที่ใช้หักคะแนนตามไฟล์:
ไม่เข้ากลุ่มพลาด</t>
  </si>
  <si>
    <t>น้ำเสียงของแอดมินสุภาพและเหมาะสมกับพี่ไรเดอร์ มีการสื่อสารด้วยท่าทีพร้อมช่วยเหลือ แต่ในช่วงที่พี่ไรเดอร์ถามเรื่องเงินประกันคืนภายในกี่วัน ซึ่งเป็นประเด็นที่พี่ไรเดอร์กังวล แอดมินควรตอบให้ชัดเจนกว่านี้ ไม่ควรให้พี่ไรเดอร์ตีความจากภาพแนบเองทั้งหมด
เงื่อนไขที่ใช้หักคะแนนตามไฟล์:
พลาดเล็กน้อย
หัก 1 คะแนน
ตัวอย่างจากเคส:
พี่ไรเดอร์ถามว่า “แล้วถ้ายกเลิกแล้วระบบจะคืนเงินให้ภายในกี่วันเหรอครับ” แต่แอดมินไม่ได้ตอบเป็นข้อความตรง ๆ
ตัวอย่างที่เหมาะสมกว่า:
“ได้ค่ะ แอดมินขอแจ้งเพิ่มเติมนะคะ หากพี่ไรเดอร์มีเงินประกันคงเหลือและเข้าเงื่อนไข ระบบจะคืนเงินภายใน 7 วันทำการหลังลบบัญชีสำเร็จค่ะ”</t>
  </si>
  <si>
    <t>ไรเดอร์ขอเปลี่ยนเบอร์โทรเพื่อยกเลิกบัญชีไรเดอร์ (Rider requests phone number update to proceed with account deletion)</t>
  </si>
  <si>
    <t>พี่ไรเดอร์ติดต่อเข้ามาโดยเริ่มจากเมนูแจ้งปัญหาออเดอร์/ยกเลิกงาน แต่แจ้งเพิ่มเติมว่าต้องการยกเลิกการเป็นไรเดอร์ และเบอร์โทรศัพท์เดิมที่สมัครไว้ไม่ได้ใช้งานแล้ว จึงต้องการทราบว่าต้องทำอย่างไร</t>
  </si>
  <si>
    <t>https://drive.google.com/open?id=19VWGIzmE7784afb7swTKLs5LzYKh9pdL</t>
  </si>
  <si>
    <t>AA238867</t>
  </si>
  <si>
    <t>https://app.oho.chat/business/6805c0f16232119d2a1204b5/smartchat?room=6a094b1ccd5e1f3b90891bf1</t>
  </si>
  <si>
    <t>แอดมินมีการทักทายและปิดการสนทนาครบตามมาตรฐาน มีการระบุชื่อแอดมิน และข้อความสุดท้ายเป็นการเปิดโอกาสให้ร้านค้าสอบถามเพิ่มเติมได้อีกครั้ง จึงไม่หักคะแนนในหัวข้อนี้
เงื่อนไขที่ใช้หักคะแนนตามไฟล์:
ไม่เข้ากลุ่มพลาด</t>
  </si>
  <si>
    <t>เคสนี้เป็นการดำเนินการเกี่ยวกับการเปิดระบบร้านค้าอีกครั้ง ซึ่งมีผลกับบัญชีร้านค้า แอดมินควรยืนยันตัวตนร้านค้าก่อนดำเนินการ เช่น ขอชื่อ-นามสกุลเจ้าของกิจการ และเลขบัตรประชาชน 5 หลักสุดท้าย แต่ในแชทพบว่าแอดมินขอเพียงรหัสร้านค้า อีเมล และข้อมูลที่ใช้ตรวจสอบเบื้องต้น ยังไม่พบการยืนยันตัวตนครบตามที่ควรทำ แม้ไม่พบการเปิดเผยข้อมูลส่วนบุคคลเกินจำเป็น แต่ถือว่ายังทำตามเงื่อนไขความปลอดภัยของข้อมูลไม่ครบ
เงื่อนไขที่ใช้หักคะแนนตามไฟล์:
พลาดปานกลาง
หัก 5 คะแนน
ตัวอย่างจากเคส:
แอดมินขอรหัสร้านค้า / อีเมล / ข้อมูลร้านค้า แต่ยังไม่พบการขอชื่อ-นามสกุลเจ้าของกิจการ และ เลขประจำตัวผู้เสียภาษี 5 หลักสุดท้ายก่อนดำเนินการเปิดระบบร้านค้า
ตัวอย่างที่เหมาะสมกว่า:
“เพื่อความปลอดภัยของข้อมูล แอดมินรบกวนยืนยันข้อมูลเพิ่มเติมก่อนดำเนินการนะครับ
ชื่อ-นามสกุลเจ้าของกิจการ
เลขประจำตัวผู้เสียภาษี 5 หลักสุดท้าย
หลังจากยืนยันข้อมูลเรียบร้อย แอดมินจะตรวจสอบสถานะร้านค้าและดำเนินการเปิดระบบให้ตามขั้นตอนครับ”</t>
  </si>
  <si>
    <t>แอดมินมีการตรวจสอบสถานะร้านบนระบบ และมีการเปิดเคส #3575 ขอเปิดร้านค้าในระบบอีกครั้ง แล้ว ถือว่ามีการดำเนินการต่อ แต่ยังขาดขั้นตอนสำคัญคือการยืนยันตัวตนก่อนดำเนินการ และในแชทไม่ได้แจ้ง SLA ให้ร้านค้าทราบชัดเจน เช่น ระยะเวลาดำเนินการประมาณ 2 วันทำการ รวมถึงไม่ได้สื่อสารให้ชัดว่าเป็นการเปิดเคสเพื่อขอเปิดระบบร้านค้าอีกครั้ง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“แอดมินตรวจสอบแล้วพบว่าร้านค้ายังอยู่ในสถานะปิดระบบนะครับ เบื้องต้นแอดมินได้เปิดเคส #3575 เพื่อขอเปิดร้านค้าในระบบอีกครั้งให้แล้ว ระยะเวลาดำเนินการประมาณ 2 วันทำการ หากมีผลอัปเดตจะแจ้งให้ร้านค้าทราบอีกครั้งครับ”</t>
  </si>
  <si>
    <t>แอดมินให้ข้อมูลถูกบางส่วน โดยตรวจสอบได้ว่าร้านค้าเป็นสาขาในนามนิติบุคคล และแจ้งเรื่องการเข้าใช้งานเว็บจัดการร้านค้าได้พอเข้าใจ รวมถึงมีการเปิดเคสขอเปิดร้านค้าอีกครั้งแล้ว แต่คำตอบยังไม่ครบตามสถานการณ์ เพราะจากภาพและข้อความของร้านค้า ประเด็นหลักคือร้านยังไม่แสดงบนแอปและต้องการเปิดระบบ แอดมินควรโฟกัสที่การตรวจสอบสถานะร้าน ยืนยันตัวตน และแจ้งขั้นตอนการเปิดระบบให้ชัดเจนกว่านี้
เงื่อนไขที่ใช้หักคะแนนตามไฟล์:
พลาดเล็กน้อย
หัก 2 คะแนน
ตัวอย่างจากเคส:
“การเข้าใช้งาน Web Merchant Portal จะสามารถเข้าได้เพียงอีเมล์และรหัสผ่านของ สาขาหลักเท่านั้นครับ”
ตัวอย่างที่เหมาะสมกว่า:
“จากภาพที่ร้านค้าส่งมา ร้านยังไม่แสดงบนแอปและสถานะยังปิดอยู่ แอดมินจะตรวจสอบสถานะร้านในระบบก่อนนะครับ หากเป็นการขอเปิดระบบอีกครั้ง แอดมินจะดำเนินการเปิดเคสให้ทีมที่เกี่ยวข้องตรวจสอบตามขั้นตอนครับ”</t>
  </si>
  <si>
    <t>คำตอบยังไม่ครบ เพราะแอดมินไม่ได้แจ้งรายละเอียดให้ครบว่าเคสนี้เป็นการขอเปิดระบบร้านค้าอีกครั้ง ต้องตรวจสอบสถานะร้านและสาเหตุการปิดระบบก่อน ควรบอกให้ร้านค้าทราบว่าเปิดเรื่องส่งทีมที่เกี่ยวข้องแล้ว พร้อมแจ้งระยะเวลาดำเนินการและช่องทางรอผลให้ชัดเจน
เงื่อนไขที่ใช้หักคะแนนตามไฟล์:
พลาดปานกลาง
หัก 3 คะแนน
ตัวอย่างจากเคส:
“แอดมินส่งเรื่องให้ สนง.ใหญ่รับทราบแล้ว และจะดำเนินการเปิดระบบร้านค้าให้โดยเร็วที่สุดครับ”
ตัวอย่างที่เหมาะสมกว่า:
“แอดมินเปิดเคส #3575 เพื่อขอเปิดร้านค้าในระบบอีกครั้งให้แล้วนะครับ ระยะเวลาดำเนินการประมาณ 2 วันทำการ หากทีมที่เกี่ยวข้องดำเนินการเรียบร้อยแล้ว แอดมินจะแจ้งผลให้ร้านค้าทราบอีกครั้งครับ”</t>
  </si>
  <si>
    <t>แอดมินแจ้งขั้นตอนได้ไม่ชัดพอ เพราะใช้คำว่า “ส่งเรื่องให้ สนง.ใหญ่” และ “โดยเร็วที่สุด” ซึ่งไม่บอกขั้นตอนจริงให้ร้านค้าทราบ แม้มีการเปิดเคส #3575 แล้ว แต่ในแชทควรแจ้งให้ชัดว่าเป็นการเปิดเคสขอเปิดร้านค้าในระบบอีกครั้ง และมีระยะเวลาดำเนินการประมาณกี่วัน
เงื่อนไขที่ใช้หักคะแนนตามไฟล์:
พลาดปานกลาง
หัก 2 คะแนน
ตัวอย่างจากเคส:
“หากระบบเปิดแล้ว แอดมินจะแจ้งให้สาขารับทราบอีกครััง”
ตัวอย่างที่เหมาะสมกว่า:
“แอดมินเปิดเคส #3575 เพื่อขอเปิดร้านค้าในระบบอีกครั้งแล้วนะครับ โดยทีมที่เกี่ยวข้องจะใช้เวลาตรวจสอบและดำเนินการประมาณ 2 วันทำการ หากมีผลอัปเดตจะแจ้งให้ร้านค้าทราบอีกครั้งครับ”</t>
  </si>
  <si>
    <t>แอดมินวิเคราะห์ได้บางส่วน เพราะมีการตรวจสอบร้านค้าในระบบ และมีการเปิดเคสขอเปิดร้านค้าในระบบอีกครั้งแล้ว แต่การจับประเด็นยังไม่ครบ เพราะร้านค้าส่งภาพและแจ้งชัดว่าร้านยังไม่แสดงบนแอป ต้องการเปิดระบบ แอดมินควรยืนยันตัวตนก่อน แล้วตรวจสอบสถานะร้านและสาเหตุที่ปิดระบบให้ชัด ก่อนแจ้งแนวทางที่เหมาะสม หากเป็นกรณีที่ต้องส่งเรื่องต่อควรแจ้งว่าเปิดเคสแล้วและมีระยะเวลาดำเนินการเท่าไร
เงื่อนไขที่ใช้หักคะแนนตามไฟล์:
พลาดปานกลาง
หัก 4 คะแนน
ตัวอย่างจากเคส:
ร้านค้าแจ้งว่า “จะเปิดระบบครับ / พอดีสถานะยังปิดอยู่”
แอดมินตอบว่า “แอดมินส่งเรื่องให้ สนง.ใหญ่รับทราบแล้ว”
ตัวอย่างที่เหมาะสมกว่า:
“จากภาพร้านค้ายังไม่แสดงบนแอป แอดมินจะตรวจสอบสถานะร้านในระบบก่อนนะครับ หลังยืนยันตัวตนเรียบร้อยแล้ว หากร้านอยู่ในเงื่อนไขที่สามารถเปิดระบบได้ แอดมินจะเปิดเคสขอเปิดร้านค้าในระบบอีกครั้งให้ทีมที่เกี่ยวข้องดำเนินการครับ”</t>
  </si>
  <si>
    <t>แอดมินมีการรับเรื่อง ตรวจสอบ และเปิดเคส #3575 แล้ว แต่ยังแจ้งขั้นตอนต่อไปไม่ชัดพอ ควรบอกให้ร้านค้าทราบว่าได้เปิดเคสขอเปิดร้านค้าแล้ว ใช้เวลาดำเนินการประมาณกี่วัน และร้านค้าต้องรอผลอย่างไร
เงื่อนไขที่ใช้หักคะแนนตามไฟล์:
พลาดเล็กน้อยถึงปานกลาง
หัก 2 คะแนน
ตัวอย่างจากเคส:
“จะดำเนินการเปิดระบบร้านค้าให้โดยเร็วที่สุดครับ”
ตัวอย่างที่เหมาะสมกว่า:
“แอดมินเปิดเคส #3575 เพื่อขอเปิดระบบร้านค้าให้อีกครั้งแล้วนะครับ โดยทีมที่เกี่ยวข้องจะตรวจสอบและดำเนินการให้ภายในประมาณ 2 วันทำการ หากมีผลอัปเดต แอดมินจะแจ้งให้ร้านค้าทราบอีกครั้งครับ”</t>
  </si>
  <si>
    <t>ข้อความโดยรวมอ่านเข้าใจได้ มีการขอข้อมูล ตรวจสอบ และแจ้งผล แต่ควรแยกประเด็นให้ชัดระหว่าง “เข้าเว็บจัดการร้านค้าไม่ได้” กับ “ร้านยังปิดอยู่/ต้องการเปิดระบบ” เพราะเป็นคนละประเด็นในการช่วยเหลือ หากจัดข้อความเป็นข้อ ๆ จะทำให้ร้านค้าเข้าใจง่ายขึ้น
เงื่อนไขที่ใช้หักคะแนนตามไฟล์:
พลาดเล็กน้อย
หัก 1 คะแนน
ตัวอย่างจากเคส:
แอดมินอธิบายเรื่องการเข้าเว็บจัดการร้านค้าก่อน แล้วต่อด้วยการแจ้งส่งเรื่องเปิดระบบ แต่ไม่ได้แยกให้ชัดว่าเป็น 2 ประเด็น
ตัวอย่างที่เหมาะสมกว่า:
“ขออนุญาตแจ้งเป็น 2 ส่วนนะครับ
เรื่องเข้าเว็บจัดการร้านค้า: ร้านสาขาต้องใช้บัญชีของสาขาหลักในการเข้าใช้งาน
เรื่องร้านยังปิดอยู่: แอดมินเปิดเคสขอเปิดร้านค้าในระบบอีกครั้งให้แล้ว ระยะเวลาดำเนินการประมาณ 2 วันทำการครับ”</t>
  </si>
  <si>
    <t>ภาษาสุภาพและเข้าใจได้ แต่ยังมีคำสะกดและการเว้นวรรคที่ควรแก้ เช่น “อีเมล์” ควรใช้ “อีเมล”, “Shop ID340766” ควรเว้นวรรคเป็น “Shop ID 340766”, “อีกครััง” ควรเป็น “อีกครั้ง” เพื่อให้ข้อความดูเรียบร้อยขึ้น
เงื่อนไขที่ใช้หักคะแนนตามไฟล์:
พลาดเล็กน้อย
หัก 1 คะแนน
ตัวอย่างจากเคส:
“Shop ID340766”
“อีกครััง”
“อีเมล์”
ตัวอย่างที่เหมาะสมกว่า:
“Shop ID 340766”
“อีกครั้ง”
“อีเมล”</t>
  </si>
  <si>
    <t>น้ำเสียงโดยรวมสุภาพ เหมาะสมกับร้านค้า และมีท่าทีพร้อมช่วยเหลือ แต่ควรสื่อสารให้ร้านค้ามั่นใจกว่านี้ เพราะร้านค้ากำลังต้องการเปิดระบบเพื่อกลับมาใช้งาน การบอกว่า “โดยเร็วที่สุด” ยังไม่ช่วยให้ร้านค้ารู้ว่าต้องรอนานเท่าไร ควรแจ้งขั้นตอนและระยะเวลาที่ชัดเจนกว่าเดิม
เงื่อนไขที่ใช้หักคะแนนตามไฟล์:
พลาดเล็กน้อย
หัก 1 คะแนน
ตัวอย่างจากเคส:
“จะดำเนินการเปิดระบบร้านค้าให้โดยเร็วที่สุดครับ”
ตัวอย่างที่เหมาะสมกว่า:
“แอดมินเปิดเคสส่งทีมที่เกี่ยวข้องให้แล้วนะครับ ระยะเวลาดำเนินการประมาณ 2 วันทำการ ระหว่างนี้รบกวนร้านค้ารอผลการตรวจสอบอีกครั้งครับ”</t>
  </si>
  <si>
    <t>ร้านค้าขอเปิดร้านค้าอีกครั้ง / เข้าใช้งาน Merchant Web Portal ไม่ได้ (Merchant Re-Activate / Merchant Portal Login Issue)</t>
  </si>
  <si>
    <t>ร้านค้าติดต่อเข้ามาแจ้งว่าเข้า Web Merchant Portal ไม่ได้ และระบุว่าต้องการเปิดระบบร้านค้า เนื่องจากสถานะร้านยังปิดอยู่ แอดมินมีการขอข้อมูลร้านค้า ตรวจสอบในระบบ Admin Panel และแจ้งว่าร้านเป็นสาขาภายใต้นิติบุคคล จึงไม่สามารถเข้าใช้งาน Web Merchant Portal ด้วยข้อมูลของสาขาได้ ต้องใช้ข้อมูลของสาขาหลักในการเข้าใช้งาน</t>
  </si>
  <si>
    <t>https://drive.google.com/file/d/1zS3_OX1sPUCvd6dOXyx2N2EdLcZVTcgp/view?usp=drive_link</t>
  </si>
  <si>
    <t>AA239145</t>
  </si>
  <si>
    <t>https://app.oho.chat/business/6805c0f16232119d2a1204b5/smartchat?room=69636fcd1f0156319d7c7d3e</t>
  </si>
  <si>
    <t>แอดมินทักทาย ระบุชื่อแอดมิน และปิดการสนทนาได้ครบถ้วน สุภาพ เหมาะสมตามมาตรฐาน
เงื่อนไขที่ใช้หักคะแนน: ไม่พบข้อผิดพลาด</t>
  </si>
  <si>
    <t>ไม่พบการเปิดเผยข้อมูลส่วนบุคคลเกินจำเป็น แอดมินใช้ข้อมูล Order ID เพื่อการตรวจสอบออเดอร์เท่านั้น
เงื่อนไขที่ใช้หักคะแนน: ไม่พบข้อผิดพลาด</t>
  </si>
  <si>
    <t>แอดมินดำเนินการตาม Flow ได้ค่อนข้างครบ มีการรับเรื่อง ตรวจสอบออเดอร์ และโทรติดตามไรเดอร์เพื่อเช็กสถานะการจัดส่ง ถือว่าทำตรงกับปัญหาที่ลูกค้าแจ้งว่าอาหารช้าและติดต่อคนขับไม่ได้ แต่ยังควรถามสาเหตุการล่าช้ากับไรเดอร์ให้เป็นกลางและชัดเจนกว่านี้ เพื่อให้ข้อมูลที่นำกลับมาแจ้งลูกค้าแม่นยำขึ้น
เงื่อนไขที่ใช้หักคะแนน: พลาดเล็กน้อย
หัก 1 คะแนน
ตัวอย่างจากเคส:
แอดมินมีการโทรสอบถามไรเดอร์ แต่คำถามมีลักษณะชี้นำว่า “รออาหารจากร้านนานใช่ไหม”
ตัวอย่างที่เหมาะสมกว่า:
“ขอสอบถามสาเหตุที่ออเดอร์จัดส่งล่าช้าครับ ตอนนี้พี่ไรเดอร์อยู่จุดใด และคาดว่าจะถึงลูกค้าประมาณกี่นาทีครับ”</t>
  </si>
  <si>
    <t>แอดมินตรวจสอบและแจ้งสถานะปัจจุบันให้ลูกค้าทราบได้ถูกต้องว่าไรเดอร์อยู่บริเวณหน้าหมู่บ้านแล้ว แต่ข้อมูลยังไม่ครบ เพราะไม่ได้แจ้งเวลาประมาณการถึงลูกค้า และไม่ได้อธิบายสาเหตุที่ล่าช้าให้ชัดเจน ทั้งที่มีการโทรสอบถามไรเดอร์แล้ว
เงื่อนไขที่ใช้หักคะแนน: พลาดเล็กน้อย
หัก 2 คะแนน
ตัวอย่างจากเคส:
“ไรเดอร์ได้รับอาหารล่าช้าครับ และตอนนี้ไรเดอร์แจ้งว่าอยู่บริเวณหน้าหมู่บ้านแล้วครับ”
ตัวอย่างที่เหมาะสมกว่า:
“จากการตรวจสอบและติดต่อพี่ไรเดอร์แล้ว ขณะนี้พี่ไรเดอร์อยู่บริเวณหน้าหมู่บ้านของคุณลูกค้า คาดว่าจะนำส่งถึงในไม่ช้านี้ครับ ขออภัยที่ออเดอร์ล่าช้าและทำให้คุณลูกค้าติดต่อไรเดอร์ไม่ได้ครับ”</t>
  </si>
  <si>
    <t>แอดมินแจ้งสถานะไรเดอร์ปัจจุบันให้ลูกค้าทราบได้แล้ว แต่ข้อมูลยังไม่ครบ เพราะลูกค้าแจ้งชัดว่าออเดอร์ช้ามากและติดต่อคนขับไม่ได้ จึงควรแจ้งเพิ่มเติมว่าสาเหตุที่ล่าช้าเกิดจากอะไร คาดว่าจะถึงลูกค้าประมาณกี่นาที และหากยังไม่ได้รับอาหารหลังจากนี้ควรดำเนินการอย่างไรต่อ
เงื่อนไขที่ใช้หักคะแนน: พลาดเล็กน้อย
หัก 2 คะแนน
ตัวอย่างจากเคส:
แจ้งเพียงว่าไรเดอร์อยู่หน้าหมู่บ้านแล้ว แต่ไม่ได้แจ้งว่าควรรออีกประมาณกี่นาที หรือหากยังไม่ได้รับให้ทำอย่างไรต่อ
ตัวอย่างที่เหมาะสมกว่า:
“ขณะนี้พี่ไรเดอร์อยู่บริเวณหน้าหมู่บ้านแล้ว หากภายในประมาณ 5-10 นาทีคุณลูกค้ายังไม่ได้รับอาหาร สามารถแจ้งกลับเข้ามาได้ทันที แอดมินจะช่วยติดตามให้อีกครั้งครับ”</t>
  </si>
  <si>
    <t>แอดมินแจ้งว่าดำเนินการตรวจสอบออเดอร์ และแจ้งผลให้ลูกค้าทราบได้เข้าใจง่าย แต่ขั้นตอนยังไม่ชัดพอในส่วน “ติดต่อไรเดอร์แล้วได้ข้อมูลอะไร” และ “ลูกค้าควรทำอย่างไรต่อหากยังไม่ได้รับอาหาร”
เงื่อนไขที่ใช้หักคะแนน: พลาดเล็กน้อย
หัก 1 คะแนน
ตัวอย่างจากเคส:
แอดมินแจ้งผลตรวจสอบ แต่ไม่ได้ระบุ Next step หลังจากแจ้งว่าไรเดอร์ถึงหน้าหมู่บ้านแล้ว
ตัวอย่างที่เหมาะสมกว่า:
“แอดมินติดต่อพี่ไรเดอร์แล้ว ขณะนี้อยู่หน้าหมู่บ้านคุณลูกค้า หากยังไม่ได้รับอาหารภายในไม่กี่นาที แจ้งกลับมาได้เลยนะครับ แอดมินจะติดตามให้ทันทีครับ”</t>
  </si>
  <si>
    <t>แอดมินวิเคราะห์ปัญหาได้ตรงจุด เพราะลูกค้าแจ้งว่าออเดอร์ช้าและติดต่อไรเดอร์ไม่ได้ แอดมินจึงตรวจสอบและโทรติดตามไรเดอร์ ซึ่งเป็นการแก้ปัญหาที่เหมาะสม แต่ยังควรถามไรเดอร์ด้วยคำถามเปิด เพื่อหาสาเหตุจริงของความล่าช้า และควรแจ้งลูกค้าให้ครบทั้งสถานะ สาเหตุ และเวลาประมาณการถึง
เงื่อนไขที่ใช้หักคะแนน: พลาดเล็กน้อย
หัก 2 คะแนน
ตัวอย่างจากเคส:
มีการโทรติดตามไรเดอร์จริง แต่การถามว่า “รออาหารจากร้านนานใช่ไหม” อาจทำให้ข้อมูลที่ได้ไม่เป็นกลาง
ตัวอย่างที่เหมาะสมกว่า:
“ตอนนี้ออเดอร์ล่าช้าเพราะสาเหตุใดครับ พี่ไรเดอร์รับอาหารแล้วหรือยัง อยู่จุดไหน และจะถึงลูกค้าประมาณกี่นาทีครับ”</t>
  </si>
  <si>
    <t>แอดมินดูแลเคสได้ค่อนข้างดี เพราะไม่ได้ตอบจากข้อมูลในระบบอย่างเดียว แต่มีการโทรติดตามไรเดอร์จริง อย่างไรก็ตาม การแจ้งขั้นตอนต่อไปให้ลูกค้ายังสั้นไป ควรบอกให้ชัดว่าหากยังไม่ได้รับอาหารภายในเวลาที่แจ้ง สามารถติดต่อกลับมาเพื่อให้แอดมินช่วยติดตามต่อได้
เงื่อนไขที่ใช้หักคะแนน: พลาดเล็กน้อย
หัก 2 คะแนน
ตัวอย่างจากเคส:
แจ้งว่าไรเดอร์อยู่หน้าหมู่บ้านแล้ว แต่ไม่ได้บอกทางเลือกถ้าลูกค้ายังไม่ได้รับอาหาร
ตัวอย่างที่เหมาะสมกว่า:
“หากคุณลูกค้ายังไม่ได้รับอาหารภายในประมาณ 5-10 นาที สามารถแจ้งกลับเข้ามาได้เลยครับ แอดมินจะช่วยติดตามไรเดอร์ให้อีกครั้งทันทีครับ”</t>
  </si>
  <si>
    <t>ข้อความอ่านง่าย ไม่ยาวเกินไป ลำดับการสื่อสารเข้าใจได้ชัดเจน
เงื่อนไขที่ใช้หักคะแนน: ไม่พบข้อผิดพลาด</t>
  </si>
  <si>
    <t>โดยรวมภาษาสุภาพและเข้าใจง่าย แต่มีจุดที่ควรปรับเล็กน้อย เช่น “ไรเดอร์ได้รับอาหารล่าช้า” ฟังไม่ค่อยชัด ควรใช้ว่า “ไรเดอร์รับอาหารล่าช้า” หรือ “การรับอาหารจากร้านล่าช้า” จะเป็นธรรมชาติกว่า
เงื่อนไขที่ใช้หักคะแนน: พลาดเล็กน้อย
หัก 1 คะแนน
ตัวอย่างจากเคส:
“ไรเดอร์ได้รับอาหารล่าช้าครับ”
ตัวอย่างที่เหมาะสมกว่า:
“พี่ไรเดอร์รับอาหารจากร้านล่าช้าครับ”
หรือ
“ออเดอร์นี้มีความล่าช้าระหว่างขั้นตอนรับอาหารจากร้านครับ”</t>
  </si>
  <si>
    <t>น้ำเสียงสุภาพ มีการขออภัย แต่กรณีนี้ลูกค้าแจ้งว่าอาหารช้ามากและติดต่อไรเดอร์ไม่ได้ ควรมี Empathy ชัดขึ้นอีกนิด เพื่อให้ลูกค้ารู้สึกว่าแอดมินเข้าใจความกังวล ไม่ใช่แค่แจ้งสถานะแล้วปิดเคส
เงื่อนไขที่ใช้หักคะแนน: พลาดเล็กน้อย
หัก 2 คะแนน
ตัวอย่างจากเคส:
มีการขออภัย แต่ยังไม่ได้สื่อความเข้าใจต่อความกังวลของลูกค้ามากนัก
ตัวอย่างที่เหมาะสมกว่า:
“แอดมินต้องขออภัยที่คุณลูกค้ารอนานและติดต่อพี่ไรเดอร์ไม่ได้ด้วยนะครับ แอดมินตรวจสอบและติดต่อพี่ไรเดอร์ให้แล้ว ขณะนี้อยู่บริเวณหน้าหมู่บ้านของคุณลูกค้าครับ”</t>
  </si>
  <si>
    <t>ลูกค้าติดตามคำสั่งซื้ออาหารล่าช้า / ติดต่อไรเดอร์ไม่ได้ (Delayed Food Delivery / Unable to Contact Rider)</t>
  </si>
  <si>
    <t>คุณลูกค้าแจ้งว่าออเดอร์ 260517-SH-6317 จัดส่งล่าช้าและติดต่อไรเดอร์ไม่ได้ แอดมินรับเรื่อง ตรวจสอบออเดอร์ และจากการตรวจสอบเพิ่มเติมพบว่าแอดมินมีการโทรออกสอบถามไรเดอร์เพื่อติดตามการจัดส่ง โดยไรเดอร์แจ้งว่าถึงหน้าหมู่บ้านแล้ว จากนั้นแอดมินแจ้งลูกค้าว่าไรเดอร์อยู่บริเวณหน้าหมู่บ้านแล้ว พร้อมขออภัยและปิดการสนทนา</t>
  </si>
  <si>
    <t>https://drive.google.com/open?id=1WOXn-EG_IhPs28izzyCg6V-yJcIhiAGh</t>
  </si>
  <si>
    <t>AA239142</t>
  </si>
  <si>
    <t>แอดมินทักทายโดยระบุชื่อแอดมิน และมีการปิดสนทนาสุภาพครบถ้วน เหมาะสมกับพี่ไรเดอร์
เงื่อนไขที่ใช้หักคะแนน: ไม่พบข้อผิดพลาด</t>
  </si>
  <si>
    <t>ไม่พบการเปิดเผยข้อมูลเกินจำเป็น ข้อมูลที่ใช้เป็นข้อมูลของพี่ไรเดอร์ในเคส และเป็นการตอบตามคำถามเรื่องยอดงานของเจ้าของบัญชี
เงื่อนไขที่ใช้หักคะแนน: ไม่พบข้อผิดพลาด</t>
  </si>
  <si>
    <t>แอดมินตอบกลับและตรวจสอบได้เร็ว แต่ขั้นตอนตาม Process ยังไม่ครบ เพราะไม่ได้ขอข้อมูลอย่างใดอย่างหนึ่งก่อนตรวจสอบ เช่น ชื่อ-นามสกุล / หมายเลข RR / เบอร์โทรศัพท์ที่ลงทะเบียน 
เงื่อนไขที่ใช้หักคะแนน: พลาดเล็กน้อย
หัก 2 คะแนน
ตัวอย่างที่เหมาะสมกว่า:
“รบกวนพี่ไรเดอร์แจ้งข้อมูลอย่างใดอย่างหนึ่งเพื่อให้แอดมินตรวจสอบให้นะคะ เช่น ชื่อ-นามสกุล, หมายเลข RR หรือเบอร์โทรศัพท์ที่ลงทะเบียนค่ะ”</t>
  </si>
  <si>
    <t>คำตอบถูกต้อง แอดมินแจ้งยอดงานสำเร็จรวม 176 ออเดอร์ ซึ่งตรงกับข้อมูลที่ตรวจสอบเพิ่มเติม
เงื่อนไขที่ใช้หักคะแนน: ไม่พบข้อผิดพลาด</t>
  </si>
  <si>
    <t>แอดมินตอบคำถามหลักครบ แต่ควรระบุช่วงวันที่ของยอดงานให้ชัด เช่น “ตั้งแต่วันที่ 1–17 พฤษภาคม” เพราะคำว่า “เดือนนี้” อาจทำให้เข้าใจว่าเป็นยอดสรุปทั้งเดือนแล้ว
เงื่อนไขที่ใช้หักคะแนน: พลาดเล็กน้อย
หัก 1 คะแนน
ตัวอย่างที่เหมาะสมกว่า:
“จากการตรวจสอบรหัส RR709531 ของพี่ไรเดอร์ กันตภณ อุ่นชิณ พบว่ายอดจัดส่งสำเร็จประจำเดือนพฤษภาคม ตั้งแต่วันที่ 1–17 พ.ค. 69 รวมทั้งหมด 176 ออเดอร์ค่ะ”</t>
  </si>
  <si>
    <t>ข้อความเข้าใจง่าย แจ้งผลตรวจสอบตรงประเด็น ไม่ซับซ้อน และไม่จำเป็นต้องอธิบายขั้นตอนยาว
เงื่อนไขที่ใช้หักคะแนน: ไม่พบข้อผิดพลาด</t>
  </si>
  <si>
    <t>แอดมินเข้าใจคำถาม ตรวจสอบยอดงาน และตอบกลับตรงกับสิ่งที่พี่ไรเดอร์ต้องการทราบ
เงื่อนไขที่ใช้หักคะแนน: ไม่พบข้อผิดพลาด</t>
  </si>
  <si>
    <t>แอดมินรับเรื่อง ตรวจสอบ แจ้งผล และถามต่อว่าต้องการความช่วยเหลือเพิ่มเติมหรือไม่ ถือว่าดูแลเคสครบถ้วน
เงื่อนไขที่ใช้หักคะแนน: ไม่พบข้อผิดพลาด</t>
  </si>
  <si>
    <t>ข้อความสั้น ชัดเจน อ่านเข้าใจง่าย เหมาะกับคำถามที่ต้องการคำตอบตรง ๆ
เงื่อนไขที่ใช้หักคะแนน: ไม่พบข้อผิดพลาด</t>
  </si>
  <si>
    <t>ภาษาโดยรวมสุภาพ กระชับ ไม่มีคำผิดที่กระทบความเข้าใจ
เงื่อนไขที่ใช้หักคะแนน: ไม่พบข้อผิดพลาด</t>
  </si>
  <si>
    <t>น้ำเสียงสุภาพ เป็นมิตร เหมาะกับพี่ไรเดอร์ มีการอวยพรให้ขับขี่ปลอดภัยและได้ออเดอร์เยอะ ๆ ถือว่าเหมาะสมกับสถานการณ์
เงื่อนไขที่ใช้หักคะแนน: ไม่พบข้อผิดพลาด</t>
  </si>
  <si>
    <t>ไรเดอร์สอบถามยอดงานสะสมประจำเดือน (Rider Monthly Completed Order Count Inquiry)</t>
  </si>
  <si>
    <t>พี่ไรเดอร์สอบถามว่าเดือนนี้มียอดวิ่งงานทั้งหมดกี่ออเดอร์ และมีการแจ้งรหัส RR709531 เข้ามาเองตั้งแต่ต้น แอดมินจึงใช้ข้อมูลนี้ตรวจสอบในระบบ และแจ้งกลับว่าพี่ไรเดอร์ กันตภณ อุ่นชิณ มียอดจัดส่งสำเร็จรวม 176 ออเดอร์ จากข้อมูลที่ตรวจสอบเพิ่มเติมพบว่าเป็นยอดช่วงวันที่ 1–17 พฤษภาคม รวม 176 ออเดอร์</t>
  </si>
  <si>
    <t>https://drive.google.com/file/d/1eMXYm00y1vIO4aLgryFjzHN2_eGgYM37/view?usp=drive_link</t>
  </si>
  <si>
    <t>AA239124</t>
  </si>
  <si>
    <t>https://app.oho.chat/business/6805c0f16232119d2a1204b5/smartchat?room=6833f596779776e572062f46</t>
  </si>
  <si>
    <t>แอดมินมีการทักทาย แนะนำตัว และปิดการสนทนาอย่างสุภาพครบถ้วน
เงื่อนไขที่ใช้หักคะแนน: ไม่พบข้อผิดพลาด</t>
  </si>
  <si>
    <t>ไม่มีการเปิดเผยข้อมูลส่วนบุคคลเกินความจำเป็น และไม่ได้สอบถามข้อมูลที่เกินจากบริบทของเคส
เงื่อนไขที่ใช้หักคะแนน: ไม่พบข้อผิดพลาด</t>
  </si>
  <si>
    <t>แอดมินตอบกลับรวดเร็วและให้ลิงก์สั่งซื้อถูกต้องตาม Process แต่ยังไม่ได้แจ้งรายละเอียดเพิ่มเติมที่ควรแจ้ง เช่น ขั้นตอนอัปโหลดสลิป ระยะเวลาจัดส่ง และแนวทางกรณีจำเป็นต้องใส่ชุดนอกวิ่งงานชั่วคราว
เงื่อนไขที่ใช้หักคะแนน: พลาดเล็กน้อย
หัก 2 คะแนน
ตัวอย่างที่เหมาะสมกว่า:
“พี่ไรเดอร์สามารถสั่งซื้อผ่านลิงก์นี้ได้เลยนะครับ หลังกรอกข้อมูลและแนบสลิปเรียบร้อย ทีมงานจะจัดส่งภายในประมาณ 7–14 วันทำการครับ”</t>
  </si>
  <si>
    <t>ข้อมูลช่องทางการสั่งซื้อถูกต้อง และตรงตาม Process
เงื่อนไขที่ใช้หักคะแนน: พลาดเล็กน้อย
หัก 1 คะแนน
เนื่องจากยังไม่ได้แจ้งข้อมูลสำคัญเพิ่มเติมเกี่ยวกับการจัดส่งและขั้นตอนการสั่งซื้อ</t>
  </si>
  <si>
    <t>แอดมินแจ้งเพียงลิงก์สั่งซื้อ แต่ยังไม่ครบตาม Process เพราะไม่ได้แจ้ง:
ราคาสินค้า
ต้องแนบสลิปการชำระเงิน
ระยะเวลาจัดส่ง 7–14 วันทำการ
ข้อควรระวังเรื่องการไม่สวมเสื้อไรเดอร์ระหว่างวิ่งงาน
โดยเฉพาะเมื่อพี่ไรเดอร์แจ้งเองว่า “ตอนนี้ต้องใส่ชุดนอกวิ่ง” ควรมีการแจ้งเตือนเชิงนโยบายเพิ่มเติม
เงื่อนไขที่ใช้หักคะแนน: พลาดปานกลาง
หัก 5 คะแนน
ตัวอย่างที่เหมาะสมกว่า:
“พี่ไรเดอร์สามารถสั่งซื้อเสื้อผ่านลิงก์นี้ได้เลยครับ หลังกรอกข้อมูลและแนบสลิปเรียบร้อย ทีมงานจะจัดส่งภายในประมาณ 7–14 วันทำการครับ ระหว่างนี้แนะนำให้หลีกเลี่ยงการวิ่งงานโดยไม่สวมเสื้อไรเดอร์ เพื่อป้องกันผลกระทบต่อบัญชีนะครับ”</t>
  </si>
  <si>
    <t>แอดมินส่งลิงก์ตรงและเข้าใจง่าย แต่ยังไม่อธิบายว่าต้องทำอะไรต่อหลังเปิดลิงก์ เช่น กรอกข้อมูลและแนบสลิป
เงื่อนไขที่ใช้หักคะแนน: พลาดเล็กน้อย
หัก 1 คะแนน</t>
  </si>
  <si>
    <t>แอดมินเข้าใจปัญหาและแจ้งช่องทางสั่งซื้อเสื้อให้พี่ไรเดอร์ได้แล้ว แต่ยังไม่ได้อธิบายต่อจากประเด็นที่พี่ไรเดอร์แจ้งว่าเสื้อหายและต้องใส่ชุดนอกวิ่ง ซึ่งเป็นเรื่องที่ควรแจ้งข้อควรระวังเพิ่มเติม เช่น ควรแต่งกายให้ถูกต้องตามเงื่อนไขระหว่างรับงาน หรือหากยังไม่มีเสื้อ ควรรีบดำเนินการสั่งซื้อให้เรียบร้อย
เงื่อนไขที่ใช้หักคะแนน: พลาดปานกลาง
หัก 4 คะแนน
ตัวอย่างที่เหมาะสมกว่า:
“เข้าใจเลยครับ ช่วงนี้หากจำเป็นต้องใส่ชุดนอกวิ่งงาน แนะนำให้รีบดำเนินการสั่งซื้อไว้ก่อนนะครับ เพื่อป้องกันผลกระทบจากการไม่สวมเสื้อไรเดอร์ระหว่างปฏิบัติงานครับ”</t>
  </si>
  <si>
    <t>แอดมินแจ้งแล้วว่าสามารถสอบถามเพิ่มเติมได้ แต่ยังควรบอกขั้นตอนต่อไปให้ชัดกว่านี้ เช่น หากสั่งซื้อเสื้อแล้วสามารถติดต่อกลับมาเพื่อติดตามสถานะได้ และควรเก็บหลักฐานการชำระเงินไว้ เผื่อต้องใช้ตรวจสอบภายหลัง
เงื่อนไขที่ใช้หักคะแนน: พลาดเล็กน้อย
หัก 3 คะแนน
ตัวอย่างที่เหมาะสมกว่า:
“หลังสั่งซื้อเรียบร้อย แนะนำให้เก็บสลิปไว้ด้วยนะครับ หากต้องการติดตามสถานะจัดส่ง สามารถแจ้ง RR และชื่อผู้สั่งซื้อให้แอดมินช่วยตรวจสอบเพิ่มเติมได้ครับ”</t>
  </si>
  <si>
    <t>ข้อความสั้น กระชับ อ่านง่าย และเข้าใจได้ทันที</t>
  </si>
  <si>
    <t>ใช้ภาษาสุภาพ เป็นธรรมชาติ และไม่มีคำผิดหรือข้อความกำกวม</t>
  </si>
  <si>
    <t>น้ำเสียงดี สุภาพ และพร้อมช่วยเหลือ แต่หากมีการแสดงความเข้าใจสถานการณ์ของพี่ไรเดอร์เพิ่มเติม จะช่วยให้บทสนทนาดูใส่ใจมากขึ้น
เงื่อนไขที่ใช้หักคะแนน: พลาดเล็กน้อย
หัก 1 คะแนน</t>
  </si>
  <si>
    <t>ไรเดอร์สอบถามช่องทางการสั่งซื้อเสื้อสำหรับวิ่งงาน (Rider Equipment Purchase Inquiry)</t>
  </si>
  <si>
    <t>พี่ไรเดอร์แจ้งว่าเสื้อหายและสอบถามว่าสามารถสั่งซื้อใหม่ผ่านช่องทางใดได้บ้าง แอดมินมีการส่งลิงก์สำหรับสั่งซื้อเสื้อให้ถูกต้อง แต่คำตอบยังไม่ครบตาม Process เพราะไม่ได้แจ้งรายละเอียดการสั่งซื้อ ระยะเวลาจัดส่ง รวมถึงข้อควรระวังเรื่องการไม่สวมเสื้อไรเดอร์ขณะปฏิบัติงาน</t>
  </si>
  <si>
    <t>https://drive.google.com/open?id=1IRdJyCgjIn1Usl8t5Ic-1MgLb8jDzvWu</t>
  </si>
  <si>
    <t>AA239033</t>
  </si>
  <si>
    <t>https://app.oho.chat/business/6805c0f16232119d2a1204b5/smartchat?room=6a098fc8b3425a1ba605b879</t>
  </si>
  <si>
    <t>แอดมินทักทาย แนะนำตัว และปิดการสนทนาครบถ้วน ชื่อแอดมินปรากฏชัดเจนทั้งช่วงเริ่มต้นและช่วงปิดเคส น้ำเสียงสุภาพเหมาะส</t>
  </si>
  <si>
    <t>แอดมินขอชื่อร้านค้า เบอร์โทรศัพท์ และ Shop ID เพื่อใช้ตรวจสอบ แต่เคสนี้มีการแจ้งข้อมูลค่าธรรมเนียม/ส่วนลดดีดีพลัสของร้านค้า ซึ่งเป็นข้อมูลเฉพาะของร้าน ควรยืนยันตัวตนเจ้าของกิจการเพิ่มเติมด้วยชื่อ-นามสกุล และเลขท้ายบัตรประชาชน 5 หลักก่อนแจ้งรายละเอียดในระบบ
เงื่อนไขที่ใช้หักคะแนน: พลาดระดับกลาง
หัก 2 คะแนน
ตัวอย่างที่เหมาะสมกว่า:
“เพื่อความปลอดภัยของข้อมูล แอดมินรบกวนขอชื่อ-นามสกุลเจ้าของกิจการ และเลขท้ายบัตรประชาชน 5 หลัก เพื่อยืนยันข้อมูลก่อนตรวจสอบรายละเอียดส่วนลดดีดีพลัสของร้านค้านะคะ”</t>
  </si>
  <si>
    <t>แอดมินตอบกลับเร็ว ขอข้อมูลเพื่อตรวจสอบ และแจ้งผลภายในเวลาที่เหมาะสม แต่ Flow ยังไม่ครบในส่วนการยืนยันตัวตนก่อนแจ้งข้อมูลเฉพาะร้านค้า
เงื่อนไขที่ใช้หักคะแนน: พลาดเล็กน้อย
หัก 1 คะแนน
ตัวอย่างที่เหมาะสมกว่า:
“แอดมินขอข้อมูลร้านค้าและยืนยันตัวตนก่อนนะคะ จากนั้นจะตรวจสอบสถานะ GP/ส่วนลดดีดีพลัสในระบบให้ค่ะ”</t>
  </si>
  <si>
    <t>คำตอบถูกต้องตามข้อมูลในระบบ ร้านค้า Shop ID 397905 มีสถานะ DD Plus Active อยู่ที่ 30% และมี Processing Fee 1.85% ซึ่งเมื่อรวม VAT แล้วทำให้ยอดหักรวมประมาณ 33.44% ตามที่ร้านค้าสอบถาม</t>
  </si>
  <si>
    <t>แอดมินตอบประเด็นหลักครบว่า GP อยู่ที่ 30% และปัจจุบันไม่มีโปรแกรม GP 0% แล้ว พร้อมส่งภาพประกอบ แต่ควรอธิบายแยกให้ชัดขึ้นว่ายอดที่ร้านเห็นว่าโดนหัก 33.44% ไม่ใช่ GP อย่างเดียว แต่รวม VAT ของ GP และค่าธรรมเนียมการชำระเงินด้วย
เงื่อนไขที่ใช้หักคะแนน: พลาดเล็กน้อย
หัก 1 คะแนน
ตัวอย่างที่เหมาะสมกว่า:
“ยอดที่ร้านเห็นว่าถูกหักประมาณ 33.44% จะมาจาก GP 30% + VAT 7% ของค่า GP และค่าธรรมเนียมการชำระเงินค่ะ”</t>
  </si>
  <si>
    <t>แอดมินมีการส่งภาพอธิบายการคำนวณประกอบ ทำให้ร้านค้าเห็นที่มาของยอดหักได้ชัดเจน และคำอธิบายโดยรวมเข้าใจง่าย</t>
  </si>
  <si>
    <t>แอดมินจับประเด็นได้ถูกว่าร้านค้าสงสัยเรื่อง GP 0% และยอดหัก 33.44% จึงตรวจสอบสถานะ GP ของร้านค้าในระบบและตอบกลับตรงจุด</t>
  </si>
  <si>
    <t>แอดมินรับเรื่อง ตรวจสอบ และแจ้งผลได้ชัดเจน พร้อมเปิดโอกาสให้ร้านค้าสอบถามเพิ่มเติม แต่ยังควรเสริมขั้นตอนต่อไป เช่น แนะนำให้ร้านค้าตรวจสอบรายละเอียดรายได้หรือค่าธรรมเนียมใน Merchant Portal หรือแจ้งกลับมาหากต้องการให้ตรวจสอบออเดอร์ใดเพิ่มเติม
เงื่อนไขที่ใช้หักคะแนน: พลาดเล็กน้อย
หัก 1 คะแนน
ตัวอย่างที่เหมาะสมกว่า:
“คุณร้านค้าสามารถตรวจสอบรายละเอียดการหักค่าธรรมเนียมของแต่ละออเดอร์ได้จากรายงานใน Merchant Portal หรือหากต้องการให้แอดมินตรวจสอบออเดอร์ใดเพิ่มเติม แจ้งหมายเลขออเดอร์เข้ามาได้เลยนะคะ”</t>
  </si>
  <si>
    <t>ข้อความเรียงลำดับดี เริ่มจากขอข้อมูล ตรวจสอบ แจ้งผล และส่งภาพประกอบ อ่านเข้าใจง่าย ไม่ยาวจนเกินไป</t>
  </si>
  <si>
    <t>ภาษาสุภาพ กระชับ และไม่มีคำผิดสำคัญในข้อความของแอดมิน</t>
  </si>
  <si>
    <t>น้ำเสียงสุภาพ มีการขออภัยในความไม่สะดวก และสื่อสารกับร้านค้าอย่างเหมาะสม ไม่ทำให้ร้านค้ารู้สึกถูกตำหนิ</t>
  </si>
  <si>
    <t>ร้านค้าสอบถามส่วนลดดีดีพลัส / GP 0% (DD Plus / GP 0% Inquiry)</t>
  </si>
  <si>
    <t>ร้านค้าสอบถามว่าทำไมสมัครแล้วเห็นว่า GP 0% แต่เมื่อมีออเดอร์กลับถูกหักประมาณ 33.44% แอดมินขอข้อมูลร้านค้าเพื่อตรวจสอบ และแจ้งผลได้ตรงกับข้อมูลในระบบว่าร้านค้าอยู่ในส่วนลดดีดีพลัส 30% พร้อมส่งภาพอธิบายการคำนวณประกอบ ถือว่าคำตอบถูกต้องและช่วยให้ร้านค้าเข้าใจที่มาของยอดหักได้ดี จุดที่ยังขาดคือไม่ได้ยืนยันตัวตนเจ้าของกิจการก่อนแจ้งข้อมูลค่าธรรมเนียมของร้านค้า และยังควรอธิบายให้ครบว่า 33.44% มาจาก GP 30% + VAT ของ GP + ค่าธรรมเนียมการชำระเงิน</t>
  </si>
  <si>
    <t>https://drive.google.com/open?id=1yf7g81bsEnBCvAdYavtWgl48yOUaT4om</t>
  </si>
  <si>
    <t>AA238759</t>
  </si>
  <si>
    <t>แอดมินมีการทักทาย แนะนำตัว และปิดท้ายด้วยข้อความสุภาพ แต่การปิดเคสยังค่อนข้างเร็ว ทั้งที่พี่ไรเดอร์ย้ำให้แจ้งกลับผลตรวจสอบ จึงควรปิดด้วยการย้ำว่าจะติดตามและแจ้งผลกลับให้ชัดเจนกว่านี้
ตัวอย่างที่เหมาะสมกว่า:
“แอดมินรับเรื่องตรวจสอบให้นะคะ หากมีผลดำเนินการหรือความคืบหน้า จะแจ้งให้พี่ไรเดอร์ทราบอีกครั้งค่ะ”</t>
  </si>
  <si>
    <t>ไม่พบการเปิดเผยข้อมูลส่วนบุคคลเกินความจำเป็น และไม่ได้แจ้งข้อมูลของลูกค้า ร้านค้า หรือบุคคลอื่นให้พี่ไรเดอร์ทราบในแชท</t>
  </si>
  <si>
    <t>แอดมินตอบรับเร็วมาก แต่ขั้นตอนยังไม่ครบ เพราะกรณีพี่ไรเดอร์แจ้งว่าไม่ได้รับโบนัสงานไกลหรือค่าตอบแทนไม่ถูกต้อง ควรตรวจสอบข้อมูลที่เกี่ยวข้องก่อน เช่น Order ID ภาพแผนที่ ระยะทาง และรายรับที่ระบบแสดง จากนั้นหากพบว่ายอดมีส่วนต่างจึงควรเปิดเคสส่งตรวจสอบต่อ แต่ในเคสนี้แอดมินแจ้งเพียงว่าจะส่งเรื่องตรวจสอบ และยังไม่พบการเปิดเคสหรือแจ้งเลขอ้างอิงให้พี่ไรเดอร์ทราบ
ตัวอย่างที่เหมาะสมกว่า:
“แอดมินตรวจสอบเบื้องต้นจากออเดอร์ 260516-SG-8673 แล้ว ระบบแสดงรายรับสุทธิ 47 บาท แบ่งเป็นค่ารอบ 42 บาท และอินเซนทีฟ 5 บาทค่ะ เดี๋ยวแอดมินจะส่งเรื่องตรวจสอบระยะทาง/โบนัสรับงานไกลเพิ่มเติมให้ และจะแจ้งผลกลับอีกครั้งนะคะ”</t>
  </si>
  <si>
    <t>คำตอบของแอดมินไม่ได้ผิด เพราะมีการรับเรื่องไว้ตรวจสอบแล้ว แต่ยังให้ข้อมูลได้ไม่พอสำหรับเคสนี้ เนื่องจากในระบบมีข้อมูลเบื้องต้นอยู่แล้วว่าอินเซนทีฟแสดง 5 บาท และระยะทางรวมในระบบ 1 กม. ขณะที่พี่ไรเดอร์แจ้งว่าระยะทางจริง 13 กม. แอดมินจึงควรแจ้งข้อมูลที่ตรวจสอบพบก่อน แล้วค่อยบอกว่าจะส่งเรื่องตรวจสอบส่วนต่างต่อ ไม่ใช่ตอบกว้าง ๆ เพียงว่าจะส่งเรื่องตรวจสอบเท่านั้น
ตัวอย่างที่เหมาะสมกว่า:
“จากข้อมูลในระบบ ออเดอร์นี้แสดงค่ารอบ 42 บาท และอินเซนทีฟ 5 บาทค่ะ ส่วนกรณีที่พี่ไรเดอร์แจ้งว่าระยะทางจริง 13 กม. แอดมินจะส่งเรื่องให้ทีมที่เกี่ยวข้องตรวจสอบส่วนต่างให้นะคะ”</t>
  </si>
  <si>
    <t>คำตอบยังขาดหลายส่วนสำคัญ ได้แก่ ไม่แจ้งผลตรวจสอบเบื้องต้น ไม่แจ้งว่าต้องใช้หลักฐานอะไรเพิ่มเติม ไม่แจ้งระยะเวลาดำเนินการ และไม่แจ้งว่าจะติดตามผ่านช่องทางใด/เมื่อใด ทั้งที่พี่ไรเดอร์ขอให้แจ้งผลกลับ
ตัวอย่างที่เหมาะสมกว่า:
“รบกวนพี่ไรเดอร์ยืนยันเลขออเดอร์และส่งภาพแผนที่ที่เห็นระยะทางรวมอีกครั้งนะคะ แอดมินจะนำข้อมูลไปส่งตรวจสอบโบนัสรับงานไกล หากตรวจสอบแล้วพบว่ามีส่วนต่าง จะดำเนินการประสานงานให้ และจะแจ้งผลกลับให้ทราบค่ะ”</t>
  </si>
  <si>
    <t>แอดมินแจ้งว่าจะส่งเรื่องตรวจสอบแล้ว แต่ยังอธิบายขั้นตอนต่อไปไม่ชัด เพราะไม่ได้บอกพี่ไรเดอร์ว่าหลังจากนี้จะตรวจสอบเรื่องใด ใช้หลักฐานอะไรประกอบการพิจารณา และจะแจ้งผลกลับอย่างไร ทำให้พี่ไรเดอร์ยังไม่เข้าใจกระบวนการหลังจากส่งเรื่องตรวจสอบ
ตัวอย่างที่เหมาะสมกว่า:
“แอดมินจะนำ Order ID, รูปแผนที่ และข้อมูลรายรับในระบบส่งให้ทีมที่เกี่ยวข้องตรวจสอบโบนัสรับงานไกลนะคะ หากมีผลเพิ่มเติมจะแจ้งกลับให้พี่ไรเดอร์ทราบค่ะ”</t>
  </si>
  <si>
    <t>แอดมินเข้าใจว่าเป็นปัญหาเรื่องโบนัส/ค่าตอบแทน และรับเรื่องไว้ แต่ยังไม่วิเคราะห์จากข้อมูลที่มีในระบบให้ครบ เช่น รายรับสุทธิ 47 บาท ค่ารอบ 42 บาท อินเซนทีฟ 5 บาท และระยะทางรวมที่ระบบแสดง 1 กม. เทียบกับหลักฐานที่พี่ไรเดอร์แจ้ง 13 กม. จึงยังแก้ปัญหาได้ไม่สุด
ตัวอย่างที่เหมาะสมกว่า:
“จากข้อมูลที่ตรวจสอบ ระบบคำนวณระยะทางรวมไว้ 1 กม. และจ่ายอินเซนทีฟ 5 บาท แต่จากภาพที่พี่ไรเดอร์ส่งเข้ามาพบว่ามีระยะทางที่แจ้งประมาณ 13 กม. แอดมินจะส่งเรื่องให้ทีมตรวจสอบส่วนต่างให้นะคะ”</t>
  </si>
  <si>
    <t>แอดมินแจ้งว่าจะส่งเรื่องตรวจสอบแล้ว แต่ยังไม่พบการเปิดเคสหรือหลักฐานว่าส่งเรื่องต่อจริง รวมถึงไม่ได้แจ้งเลขอ้างอิงหรือระยะเวลาติดตามให้พี่ไรเดอร์ทราบ ทั้งที่พี่ไรเดอร์ขอให้แจ้งผลกลับ จึงทำให้การดูแลเคสยังไม่ชัดเจนและไม่ต่อเนื่องพอ
ตัวอย่างที่เหมาะสมกว่า:
“แอดมินรับเรื่องและส่งตรวจสอบโบนัสรับงานไกลของออเดอร์ 260516-SG-8673 ให้แล้วนะคะ หากทีมที่เกี่ยวข้องแจ้งผลกลับมา แอดมินจะแจ้งให้พี่ไรเดอร์ทราบอีกครั้งค่ะ”</t>
  </si>
  <si>
    <t>ข้อความสั้น อ่านง่าย แต่ยังสั้นเกินไปสำหรับเคสที่ต้องมีการตรวจสอบและติดตามผล ทำให้พี่ไรเดอร์ยังไม่เห็นภาพว่าดำเนินการอะไรให้แล้ว
ตัวอย่างที่เหมาะสมกว่า:
“แอดมินรับเรื่องตรวจสอบให้แล้วนะคะ โดยจะตรวจสอบจาก Order ID, ภาพแผนที่ และรายรับในระบบ หากมีผลเพิ่มเติมจะแจ้งกลับให้พี่ไรเดอร์ทราบค่ะ”</t>
  </si>
  <si>
    <t>ภาษาสุภาพ กระชับ และไม่พบคำผิดสำคัญในข้อความของแอดมิน</t>
  </si>
  <si>
    <t>น้ำเสียงสุภาพ แต่ยังขาดความเข้าใจความกังวลของพี่ไรเดอร์ เพราะพี่ไรเดอร์รู้สึกว่าได้ค่าตอบแทนไม่ถูกต้องและขอให้แจ้งผลกลับ ควรแสดงความเข้าใจและยืนยันการติดตามให้ชัดกว่านี้
ตัวอย่างที่เหมาะสมกว่า:
“เข้าใจพี่ไรเดอร์นะคะ เดี๋ยวแอดมินจะช่วยตรวจสอบส่วนต่างให้ละเอียด และหากมีความคืบหน้าจะแจ้งให้ทราบค่ะ”</t>
  </si>
  <si>
    <t>ไรเดอร์ขอตรวจสอบโบนัสรับงานไกล / ค่าตอบแทนพิเศษ (Long-Distance Bonus / Special Incentive Inquiry)</t>
  </si>
  <si>
    <t>พี่ไรเดอร์แจ้งว่ารับงานไกลประมาณ 13 กม. แต่ได้รับอินเซนทีฟเพียง 5 บาท พร้อมส่งภาพหน้าจอและ Location เพื่อให้ตรวจสอบ แอดมินรับเรื่องและแจ้งว่าจะส่งตรวจสอบให้ แต่ยังไม่ได้แจ้งผลเบื้องต้นจากระบบว่าออเดอร์นี้ระบบแสดงรายรับอย่างไร ระยะทางที่ระบบคิดเท่าไร และยังไม่พบการเปิดเคสหรือส่งเรื่องประสานงานตามที่แจ้งไว้ จึงทำให้การช่วยเหลือยังไม่ครบตาม Process</t>
  </si>
  <si>
    <t>https://drive.google.com/open?id=1PWvuOdjbVT7tVoVHp7sins6Npx60tQxC</t>
  </si>
  <si>
    <t>AA239484</t>
  </si>
  <si>
    <t>https://app.oho.chat/business/6805c0f16232119d2a1204b5/smartchat?room=6988569519ace26dfd83cec1</t>
  </si>
  <si>
    <t>แอดมินเปิดแชทสุภาพ มีการแนะนำตัวว่า “แอดมินขนมต้ม”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</si>
  <si>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แอดมินขอข้อมูลที่เกี่ยวข้องกับการตรวจสอบคำสั่งซื้อ เช่น หมายเลขออเดอร์หรือเบอร์โทรศัพท์ลูกค้า และไม่ได้เปิดเผยข้อมูลส่วนบุคคลเกินความจำเป็นในแชท ถือว่าไม่มีประเด็นผิด PDPA
เงื่อนไขที่ใช้หักคะแนนตามไฟล์:
ไม่พบข้อผิดพลาด
ไม่หักคะแนน</t>
  </si>
  <si>
    <t>แอดมินมีการตรวจสอบออเดอร์และมีการโทรหาร้านค้า แต่ยังทำตาม Process ไม่ครบ เพราะกรณีร้านค้าปิดหรือติดต่อไม่ได้ ต้องพยายามติดต่อร้านค้าอย่างน้อย 3 ครั้งภายใน 15 นาที ก่อนสรุปผลให้ลูกค้าทราบ
จากการตรวจสอบพบว่าแอดมินโทรออกหาร้านค้าเพียง 2 ครั้งเท่านั้น จึงยังไม่ครบตามขั้นตอนที่กำหนด อีกจุดคือแอดมินแจ้งว่าออเดอร์จะถูกยกเลิกและคืนเงินอัตโนมัติ “ประมาณ 15.15 น.” ซึ่งไม่ตรงกับสถานการณ์จริง เพราะแอดมินตอบลูกค้าช่วง 17:09 น. สถานะยกเลิกจริงเป็น MERCHANT - TIMEOUT เวลา 17:16:48 น. และระบบคืนเงินสำเร็จเมื่อ 2026-05-18 17:16:51
เงื่อนไขที่ใช้หักคะแนนตามไฟล์:
พลาดระดับกลางถึงสูง
หัก 4 คะแนน
ตัวอย่างจากเคส:
“ออเดอร์จะถูกยกเลิก คืนเงินให้คุณลูกค้าอัตโนมัติประมาณ 15.15น.”
ตัวอย่างที่เหมาะสมกว่า:
“แอดมินอยู่ระหว่างพยายามติดต่อร้านค้าตามขั้นตอนนะครับ หากยังไม่สามารถติดต่อร้านค้าได้ ระบบจะดำเนินการยกเลิกตามเงื่อนไข Merchant Timeout และคืนเงินกลับช่องทางเดิมให้โดยอัตโนมัติครับ”</t>
  </si>
  <si>
    <t>แอดมินแจ้งถูกบางส่วนว่าออเดอร์ยังไม่ได้รับการกดรับจากร้านค้า และมีแนวโน้มถูกยกเลิกตามระบบ Merchant Timeout ซึ่งจากการตรวจสอบพบว่าสถานะคำสั่งซื้อถูกยกเลิกจริงภายหลัง
หักคะแนนเพราะแอดมินแจ้งเวลา “คืนเงินประมาณ 15.15 น.” ซึ่งไม่ถูกต้องกับเวลาจริงในเคส เนื่องจากสถานะยกเลิกจริงคือ 17:16:48 น. และระบบคืนเงินสำเร็จเมื่อ 2026-05-18 17:16:51 การแจ้งเวลาไม่ถูกต้องแบบนี้อาจทำให้ลูกค้าเข้าใจผิดได้ แม้สุดท้ายระบบจะคืนเงินสำเร็จแล้วก็ตาม
เงื่อนไขที่ใช้หักคะแนนตามไฟล์:
พลาดระดับกลาง
หัก 3 คะแนน</t>
  </si>
  <si>
    <t>แอดมินตอบได้แล้วว่าร้านค้าไม่ได้กดรับออเดอร์ และระบบจะยกเลิกพร้อมคืนเงินอัตโนมัติ แต่ยังควรแจ้งเพิ่มเรื่องระยะเวลายกเลิก ระยะเวลาคืนเงิน และแนวทางติดต่อกลับหากครบกำหนดแล้วยังไม่ได้รับเงิน
ควรแจ้งให้ครบว่าแอดมินได้ติดต่อร้านค้าแล้วหรือไม่ ติดต่อกี่ครั้ง ผลการติดต่อเป็นอย่างไร และควรแจ้งข้อมูลการคืนเงินให้ชัดเจนตามสถานะจริงของระบบ เช่น หลังออเดอร์ถูกยกเลิกแล้ว ระบบจะคืนเงินกลับช่องทางเดิมโดยอัตโนมัติ ไม่ควรแจ้งเวลา “15.15 น.” เพราะไม่ตรงกับสถานะจริงที่ระบบคืนเงินสำเร็จเมื่อ 2026-05-18 17:16:51
เงื่อนไขที่ใช้หักคะแนนตามไฟล์:
พลาดระดับกลาง
หัก 3 คะแนน
ตัวอย่างที่เหมาะสมกว่า:
“แอดมินตรวจสอบออเดอร์ 260518-SI-1112 แล้ว พบว่าร้านค้ายังไม่ได้กดรับออเดอร์ และแอดมินอยู่ระหว่างพยายามติดต่อร้านค้าตามขั้นตอน หากร้านค้ายังไม่ตอบรับ ระบบจะยกเลิกออเดอร์อัตโนมัติ และคืนเงินกลับช่องทางเดิมครับ”</t>
  </si>
  <si>
    <t>แอดมินมีการแจ้งผลการตรวจสอบให้ลูกค้าทราบ แต่ยังอธิบายขั้นตอนตามสถานะออเดอร์ไม่ชัดพอ เช่น ตอนนี้ร้านค้ายังไม่กดรับ ระบบจะรอจนเข้าเงื่อนไข Merchant Timeout และหลังจากยกเลิกแล้วเงินจะคืนตามช่องทางชำระเงินเดิม
หักคะแนนเพราะการแจ้งเวลาและขั้นตอนยังไม่ชัด ทำให้ลูกค้าอาจไม่เข้าใจว่าต้องรอถึงขั้นตอนไหน และเงินจะคืนเมื่อใด
เงื่อนไขที่ใช้หักคะแนนตามไฟล์:
พลาดเล็กน้อยถึงกลาง
หัก 2 คะแนน</t>
  </si>
  <si>
    <t>แอดมินจับประเด็นได้ถูกต้องว่าลูกค้าต้องการยกเลิกออเดอร์เพราะร้านค้าปิด และตรวจสอบพบว่าออเดอร์ยังไม่ถูกกดรับ แต่ยังหักคะแนนเพราะดำเนินการไม่ครบตาม Process โดยโทรหาร้านค้าเพียง 2 ครั้ง แทนที่จะครบ 3 ครั้ง และแจ้งระยะเวลายกเลิก/คืนเงินไม่ตรงกับสถานะจริงในระบบ
เงื่อนไขที่ใช้หักคะแนนตามไฟล์:
พลาดระดับกลาง
หัก 4 คะแนน</t>
  </si>
  <si>
    <t>แอดมินรับเรื่อง ตรวจสอบออเดอร์ และมีการปิดร้านค้าในระบบแล้ว ถือว่าดูแลเคสได้ในระดับหนึ่ง แต่ยังหักคะแนนเพราะไม่ได้แจ้งลูกค้าให้ชัดว่าออเดอร์จะยกเลิกตามเงื่อนไข Merchant Timeout เงินจะคืนกลับช่องทางเดิมอัตโนมัติ และหากยังไม่พบยอดคืนสามารถติดต่อกลับมาตรวจสอบต่อได้
เงื่อนไขที่ใช้หักคะแนนตามไฟล์:
พลาดเล็กน้อยถึงกลาง
หัก 2 คะแนน</t>
  </si>
  <si>
    <t>ข้อความโดยรวมอ่านเข้าใจง่าย มีการเรียงลำดับจากขอข้อมูล ตรวจสอบ และแจ้งผล แต่ช่วงแจ้งผลยังควรแบ่งให้ชัดกว่าเดิม เช่น แยกเป็น “สถานะออเดอร์”, “การยกเลิก”, “การคืนเงิน” เพื่อให้ลูกค้าเข้าใจง่ายขึ้น
เงื่อนไขที่ใช้หักคะแนนตามไฟล์:
พลาดเล็กน้อย
หัก 1 คะแนน</t>
  </si>
  <si>
    <t>ภาษาสุภาพและไม่แข็ง แต่มีคำสะกดผิดและรูปแบบการเขียนที่ควรปรับ เช่น “โณบินฮู้ด” ควรเป็น “โรบินฮู้ด” และการเขียนเวลา “15.15น.” ควรเขียนเป็น “15:15 น.” ที่สำคัญคือต้องตรวจสอบเวลาให้ถูกต้องก่อนแจ้งลูกค้า เพราะในเคสนี้เวลาที่แจ้งไม่ตรงกับสถานะจริง
เงื่อนไขที่ใช้หักคะแนนตามไฟล์:
พลาดเล็กน้อย
หัก 1 คะแนน
ตัวอย่างจากเคส:
“สามารถสั่งอาหารจากร้านอื่นๆในระบบโณบินฮู้ดได้ตามปกติ”
ตัวอย่างที่เหมาะสมกว่า:
“สามารถสั่งอาหารจากร้านอื่น ๆ ในระบบโรบินฮู้ดได้ตามปกติครับ”</t>
  </si>
  <si>
    <t>แอดมินใช้น้ำเสียงสุภาพ มีการขออภัยในความไม่สะดวก และไม่ได้ตอบในลักษณะปัดความรับผิดชอบ ถือว่าน้ำเสียงเหมาะสมกับสถานการณ์ที่ลูกค้ากำลังเจอปัญหาร้านค้าปิดและยกเลิกไม่ได้
เงื่อนไขที่ใช้หักคะแนนตามไฟล์:
ไม่พบข้อผิดพลาด
ไม่หักคะแนน</t>
  </si>
  <si>
    <t>ลูกค้าขอยกเลิกออเดอร์เนื่องจากร้านค้าปิด / ติดต่อร้านค้าไม่ได้ (Order Cancellation Due to Merchant Unavailable)</t>
  </si>
  <si>
    <t>ลูกค้าติดต่อเข้ามาแจ้งว่า “ระบบยกเลิกไม่ได้” และแจ้งเพิ่มเติมว่าร้านค้าปิด พร้อมส่งภาพคำสั่งซื้อเข้ามาให้ตรวจสอบ
แอดมินขอหมายเลขออเดอร์หรือเบอร์โทรศัพท์ลูกค้า จากนั้นตรวจสอบออเดอร์ 260518-SI-1112 และแจ้งว่าร้านค้าไม่ได้กดรับออเดอร์ ระบบจะยกเลิกและคืนเงินให้อัตโนมัติ พร้อมแจ้งให้ลูกค้าสั่งอาหารจากร้านอื่นได้ตามปกติ</t>
  </si>
  <si>
    <t>https://drive.google.com/open?id=1asqjHubYa65SNqmRR5uYngeVIp6QBxj6</t>
  </si>
  <si>
    <t>AA239321</t>
  </si>
  <si>
    <t>https://app.oho.chat/business/6805c0f16232119d2a1204b5/smartchat?room=6a0a9b0ae6d38e9a349bc5a5</t>
  </si>
  <si>
    <t>แอดมินขอข้อมูลเท่าที่จำเป็นต่อการตรวจสอบ เช่น หมายเลขออเดอร์หรือเบอร์โทรศัพท์ลูกค้า และในแชทไม่ได้มีการเปิดเผยข้อมูลส่วนบุคคลเกินความจำเป็น ถือว่าไม่มีประเด็นผิด PDPA
เงื่อนไขที่ใช้หักคะแนนตามไฟล์:
ไม่พบข้อผิดพลาด
ไม่หักคะแนน</t>
  </si>
  <si>
    <t>แอดมินทำตาม Process หลักได้ดี มีการขอข้อมูลออเดอร์/เบอร์โทรศัพท์เพื่อตรวจสอบ มีการติดต่อร้านค้าเพื่อยืนยันว่ารายการอาหารหมดจริง จากนั้นดำเนินการยกเลิกออเดอร์ในระบบเรียบร้อย สถานะเป็น ADMIN - CANCEL
จากการตรวจสอบพบว่าแอดมินมีการแจ้งฝั่งไรเดอร์ว่าออเดอร์ถูกยกเลิกแล้ว ใส่ค่ารอบให้ไรเดอร์ 20 บาท และเปิดเคส #3600 เพื่อบันทึกปัญหาก่อนการจัดส่ง ถือว่าดำเนินการครบในส่วนสำคัญ
หักเล็กน้อยเพราะในแชทลูกค้าไม่ได้แจ้ง SLA การคืนเงิน โดยกรณีชำระผ่าน SCB ควรแจ้งว่าระบบจะคืนเงินกลับช่องทางเดิมภายใน 1 วันทำการหลังจากคำสั่งซื้อถูกยกเลิก
เงื่อนไขที่ใช้หักคะแนนตามไฟล์:
พลาดเล็กน้อย
หัก 1 คะแนน
ตัวอย่างที่เหมาะสมกว่า:
“ดำเนินการยกเลิกออเดอร์ 260518-SH-9109 เรียบร้อยแล้วครับ ระบบจะคืนเงินกลับช่องทางเดิมโดยอัตโนมัติ สำหรับช่องทาง SCB ใช้เวลาประมาณ 1 วันทำการหลังจากคำสั่งซื้อถูกยกเลิกครับ”</t>
  </si>
  <si>
    <t>แอดมินแจ้งถูกต้องว่าได้ดำเนินการยกเลิกออเดอร์ 260518-SH-9109 เรียบร้อยแล้ว ซึ่งตรงกับผลตรวจสอบในระบบที่สถานะเป็น ADMIN - CANCEL และสอดคล้องกับสาเหตุที่ร้านค้ายืนยันว่าอาหารหมด
เงื่อนไขที่ใช้หักคะแนนตามไฟล์:
ไม่พบข้อผิดพลาด
ไม่หักคะแนน</t>
  </si>
  <si>
    <t>แอดมินตอบประเด็นหลักได้ครบในส่วนการยกเลิกออเดอร์ และมีการขออภัยในความล่าช้า ทำให้ลูกค้าทราบว่าเคสได้รับการจัดการแล้ว
หักคะแนนเพราะยังไม่ได้แจ้งข้อมูลสำคัญเรื่องการคืนเงิน เช่น คืนเงินผ่านช่องทางเดิม และระยะเวลาคืนเงินของ SCB คือประมาณ 1 วันทำการหลังจากคำสั่งซื้อถูกยกเลิก หากแจ้งส่วนนี้เพิ่ม ลูกค้าจะเข้าใจขั้นตอนหลังยกเลิกได้ชัดเจนขึ้น
เงื่อนไขที่ใช้หักคะแนนตามไฟล์:
พลาดเล็กน้อยถึงกลาง
หัก 2 คะแนน
ตัวอย่างจากเคส:
“ดำเนินการยกเลิกออเดอร์ 260518-SH-9109 เรียบร้อยครับ ขออภัยในความล่าช้า”
ตัวอย่างที่เหมาะสมกว่า:
“ดำเนินการยกเลิกออเดอร์ 260518-SH-9109 เรียบร้อยแล้วครับ ขออภัยในความล่าช้า ระบบจะคืนเงินกลับช่องทางเดิมโดยอัตโนมัติ สำหรับ SCB ใช้เวลาประมาณ 1 วันทำการครับ”</t>
  </si>
  <si>
    <t>แอดมินแจ้งผลได้ชัดเจนว่าออเดอร์ถูกยกเลิกแล้ว แต่ยังให้ข้อมูลหลังการยกเลิกไม่ครบ โดยเฉพาะเรื่องการคืนเงิน เช่น เงินจะคืนผ่านช่องทางเดิมภายในกี่วันทำการ และหากครบกำหนดแล้วยังไม่พบยอดคืน ลูกค้าสามารถติดต่อกลับมาให้แอดมินตรวจสอบต่อได้
เงื่อนไขที่ใช้หักคะแนนตามไฟล์:
พลาดเล็กน้อย
หัก 1 คะแนน</t>
  </si>
  <si>
    <t>แอดมินเข้าใจปัญหาหลักได้ถูกต้องว่าลูกค้าต้องการยกเลิกออเดอร์เพราะร้านค้าไม่มีอาหาร และดำเนินการตรงจุด มีการประสานร้านค้าเพื่อยืนยันสาเหตุ ก่อนยกเลิกออเดอร์ในระบบ
จากการตรวจสอบพบว่าเคสนี้มีการจัดการต่อเนื่องครบ ทั้งการยกเลิกออเดอร์ แจ้งไรเดอร์ ใส่ค่ารอบให้ไรเดอร์ และเปิดเคสบันทึกปัญหา ถือว่าแก้ไขปัญหาได้เหมาะสม
เงื่อนไขที่ใช้หักคะแนนตามไฟล์:
ไม่พบข้อผิดพลาด
ไม่หักคะแนน</t>
  </si>
  <si>
    <t>แอดมินมี Ownership ดี เพราะรับเรื่อง ตรวจสอบ ประสานร้านค้า ดำเนินการยกเลิกออเดอร์ แจ้งฝั่งไรเดอร์ ใส่ค่ารอบ 20 บาท และเปิดเคส #3600 เพื่อบันทึกปัญหาก่อนการจัดส่ง ถือว่าดูแลเคสครบทั้งฝั่งลูกค้าและไรเดอร์
หักเล็กน้อยเพราะ Next Step ที่แจ้งลูกค้ายังขาดเรื่องการคืนเงิน ควรบอกให้ชัดว่าหลังยกเลิกแล้ว ระบบจะคืนเงินกลับช่องทางเดิมภายในระยะเวลาของช่องทางชำระเงิน
เงื่อนไขที่ใช้หักคะแนนตามไฟล์:
พลาดเล็กน้อย
หัก 1 คะแนน</t>
  </si>
  <si>
    <t>ข้อความของแอดมินเรียงลำดับเข้าใจง่าย เริ่มจากทักทาย ขอข้อมูล ตรวจสอบ แจ้งผล และถามต่อว่าลูกค้าต้องการสอบถามเพิ่มเติมหรือไม่ โครงสร้างโดยรวมอ่านง่ายและใช้งานได้จริง
เงื่อนไขที่ใช้หักคะแนนตามไฟล์:
ไม่พบข้อผิดพลาด
ไม่หักคะแนน</t>
  </si>
  <si>
    <t>ภาษาสุภาพ กระชับ และเข้าใจง่าย แต่มีจุดที่ควรปรับเล็กน้อยเรื่องการเว้นวรรค เช่น “อื่นๆเพิ่มเติม” ควรเขียนเป็น “อื่น ๆ เพิ่มเติม” เพื่อให้อ่านลื่นขึ้น
เงื่อนไขที่ใช้หักคะแนนตามไฟล์:
พลาดเล็กน้อย
หัก 1 คะแนน
ตัวอย่างจากเคส:
“คุณลูกค้า ต้องการสอบถามข้อมูล หรือแจ้งปัญหาอื่นๆเพิ่มเติมหรือไม่ครับ”
ตัวอย่างที่เหมาะสมกว่า:
“คุณลูกค้าต้องการสอบถามข้อมูล หรือแจ้งปัญหาอื่น ๆ เพิ่มเติมหรือไม่ครับ”</t>
  </si>
  <si>
    <t>ลูกค้าขอยกเลิกออเดอร์เนื่องจากร้านค้าไม่มีอาหาร / ร้านค้าลืมปิดระบบ (Order Cancellation Due to Merchant Item Unavailable)</t>
  </si>
  <si>
    <t>ลูกค้าติดต่อเข้ามาแจ้งขอยกเลิกออเดอร์ เนื่องจากร้านค้าไม่มีอาหารและลืมปิดระบบ โดยลูกค้าแจ้งหมายเลขออเดอร์ 260518-SH-9109 และเบอร์โทรศัพท์ 0909919767 ให้แอดมินตรวจสอบ</t>
  </si>
  <si>
    <t>https://drive.google.com/open?id=1kpU0do0GnVBaN-dnjQtleaIS22D0yBcJ</t>
  </si>
  <si>
    <t>AA239800</t>
  </si>
  <si>
    <t>https://app.oho.chat/business/6805c0f16232119d2a1204b5/smartchat?room=690aecbd724b424aaf9054d3</t>
  </si>
  <si>
    <t>แอดมินเปิดแชทสุภาพ มีการแนะนำตัวว่า “แอดมินขนมสาลี่”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</si>
  <si>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แอดมินมีการขอข้อมูลยืนยันตัวตนก่อนตรวจสอบข้อมูลร้านค้า โดยขอชื่อ-นามสกุลเจ้าของกิจการ และเลขบัตรประชาชน 5 หลักสุดท้าย ก่อนให้ข้อมูลเรื่อง GP ซึ่งเกี่ยวข้องกับข้อมูลร้านค้า ถือว่าทำได้เหมาะสม ไม่พบการเปิดเผยข้อมูลส่วนบุคคลเกินความจำเป็น
เงื่อนไขที่ใช้หักคะแนนตามไฟล์:
ไม่พบข้อผิดพลาด
ไม่หักคะแนน</t>
  </si>
  <si>
    <t>แอดมินดำเนินการได้ถูกทางในภาพรวม เพราะมีการยืนยันตัวตน ตรวจสอบข้อมูล และแจ้งว่าจะส่งเรื่องให้ทีมที่เกี่ยวข้องตรวจสอบต่อ แต่ยังไม่ได้แจ้งขั้นตอนตาม Process ให้ครบ เช่น ร้านค้านี้อยู่ในกลุ่มที่ทีมคัดเลือกไว้หรือไม่ สมัครผ่าน SCB Channel แล้วหรือยัง และหลังจากส่งเรื่องแล้วร้านค้าต้องรอช่องทางใด เช่น KAM / Outbound / อีเมลยืนยันจากระบบ
หักเล็กน้อยเพราะ Next Process ยังเป็นคำตอบกว้าง ๆ ว่า “ส่งเรื่องให้ทีมที่เกี่ยวข้องตรวจสอบ” แต่ไม่ได้บอกสถานะหรือขั้นตอนต่อไปให้ร้านค้าเข้าใจชัดพอ
เงื่อนไขที่ใช้หักคะแนนตามไฟล์:
พลาดเล็กน้อย
หัก 2 คะแนน
ตัวอย่างจากเคส:
“แอดมินจะดำเนินการส่งเรื่องเพื่อให้ทางทีมที่เกี่ยวข้องตรวจสอบข้อมูลและพิจารณาปรับลดค่า GP นะคะ”
ตัวอย่างที่เหมาะสมกว่า:
“จากการตรวจสอบ ร้านค้ามีการสมัครเข้าร่วมโครงการผ่านช่องทาง SCB แล้วค่ะ แอดมินจะส่งเรื่องให้ทีมที่เกี่ยวข้อง/KAM ตรวจสอบและพิจารณาต่อ หากได้รับการอนุมัติ ระบบจะปรับ GP และมีอีเมลยืนยันแจ้งไปยังอีเมลที่ลงทะเบียนไว้นะคะ”</t>
  </si>
  <si>
    <t>แอดมินให้ข้อมูลหลักถูกต้องว่าเป็นโปรโมชันลดค่า GP 15% และมีเงื่อนไขเรื่องราคาบนแอปต้องเท่ากับราคาหน้าร้าน รวมถึงต้องต่ำกว่าราคาในแอปอื่นประมาณ 10–15 บาท ซึ่งสอดคล้องกับแนวทางของโครงการราคาเท่าหน้าร้าน
หักเล็กน้อยเพราะยังไม่ได้แจ้งสถานะจากระบบให้ชัดว่า ร้านค้าได้สมัครเข้าร่วมผ่าน SCB Channel แล้ว และ KAM มีการติดต่อ/อนุมัติในภายหลัง ทำให้คำตอบยังเป็นข้อมูลกลาง ๆ มากกว่าการตอบจากสถานะจริงของร้านค้า
เงื่อนไขที่ใช้หักคะแนนตามไฟล์:
พลาดเล็กน้อย
หัก 2 คะแนน
ตัวอย่างจากเคส:
“ทางร้านค้าสนใจเข้าร่วมโปรโมชันลดค่า GP 15% นะคะ…”
ตัวอย่างที่เหมาะสมกว่า:
“ตรวจสอบแล้ว ร้านค้ามีข้อมูลเข้าร่วมโครงการผ่านช่องทาง SCB และอยู่ระหว่างให้ทีมที่เกี่ยวข้อง/KAM พิจารณาดำเนินการเรื่อง GP 15% ต่อค่ะ”</t>
  </si>
  <si>
    <t>แอดมินแจ้งเงื่อนไขหลักของโครงการได้บางส่วน แต่ยังตอบไม่ครบในมุมที่ร้านค้าถามว่า “มีเจ้าหน้าที่ติดต่อเข้ามาเรื่องลดค่า GP 15%” เพราะควรแจ้งเพิ่มเติมว่าเจ้าหน้าที่ที่เกี่ยวข้องอาจเป็นทีม Outbound หรือ KAM และหากร้านค้าตอบตกลงแล้ว จะมีการส่งเรื่องให้ทีม Operation ปรับ GP พร้อมรออีเมลยืนยันจากระบบ
อีกจุดคือ ร้านค้าส่งภาพราคาหน้าร้านและราคาบนแอปมาให้หลายภาพ แอดมินควรสรุปให้ชัดว่าร้านค้าต้องปรับราคาบนแอปให้ตรงตามเงื่อนไขใดบ้าง ไม่ใช่แจ้งแค่เงื่อนไขรวม ๆ แล้วปิดเคส
เงื่อนไขที่ใช้หักคะแนนตามไฟล์:
พลาดปานกลาง
หัก 3 คะแนน
ตัวอย่างจากเคส:
“ราคาสินค้าบนแอปจะต้องเท่ากับราคาหน้าร้าน และราคาบนแอป Robinhood จะต้องต่ำกว่าราคาบนแอปพลิเคชันอื่นประมาณ 10–15 บาทนะคะ”
ตัวอย่างที่เหมาะสมกว่า:
“เงื่อนไขของโครงการคือราคาบน Robinhood ต้องเท่ากับราคาหน้าร้าน และควรต่ำกว่าแพลตฟอร์มอื่นตามเงื่อนไขโครงการค่ะ จากรูปที่ร้านค้าส่งมา แอดมินจะส่งให้ทีมที่เกี่ยวข้องตรวจสอบความถูกต้องของราคา และหากผ่านเงื่อนไขจะดำเนินการปรับ GP ตามขั้นตอนต่อไปค่ะ”</t>
  </si>
  <si>
    <t>ข้อความของแอดมินพอเข้าใจได้ว่าเงื่อนไขหลักคือราคาต้องเท่าหน้าร้าน แต่ยังไม่ชัดในลำดับขั้นตอน เช่น ตรวจสอบรายชื่อ → ยืนยันความสนใจ → ส่งทีม Operation/KAM → รอปรับ GP → รออีเมลยืนยัน ทำให้ร้านค้ายังไม่เห็นภาพว่าหลังจากนี้ต้องรออะไร และต้องทำอะไรเพิ่มหรือไม่
เงื่อนไขที่ใช้หักคะแนนตามไฟล์:
พลาดปานกลาง
หัก 2 คะแนน
ตัวอย่างจากเคส:
“แอดมินจะดำเนินการส่งเรื่องเพื่อให้ทางทีมที่เกี่ยวข้องตรวจสอบข้อมูลและพิจารณาปรับลดค่า GP นะคะ”
ตัวอย่างที่เหมาะสมกว่า:
“ขั้นตอนถัดไป แอดมินจะส่งข้อมูลให้ทีมที่เกี่ยวข้องตรวจสอบเงื่อนไขราคา หากร้านค้าผ่านเงื่อนไข ทีมงานจะดำเนินการปรับ GP และระบบจะส่งอีเมลยืนยันให้ร้านค้าตามอีเมลที่ลงทะเบียนไว้ค่ะ”</t>
  </si>
  <si>
    <t>แอดมินเข้าใจประเด็นหลักว่าร้านค้าสอบถามเรื่อง GP 15% และให้คำตอบไปในทิศทางถูกต้อง แต่การวิเคราะห์ยังไม่ลึกพอ เพราะเคสนี้ไม่ได้เป็นแค่การถามเงื่อนไขทั่วไป แต่ร้านค้าแจ้งว่ามีเจ้าหน้าที่ติดต่อเข้ามาแล้ว จึงควรตรวจสอบสถานะการติดต่อจากทีม KAM / Outbound และสถานะสมัครเข้าร่วมโครงการให้ชัดก่อนตอบ
หักเล็กน้อยถึงปานกลาง เพราะแอดมินแก้ข้อสงสัยหลักได้บางส่วน แต่ยังไม่ได้ใช้ข้อมูลจริงในระบบมาชี้แจงให้ร้านค้าเห็นสถานะชัดเจน
เงื่อนไขที่ใช้หักคะแนนตามไฟล์:
พลาดเล็กน้อยถึงปานกลาง
หัก 3 คะแนน
ตัวอย่างจากเคส:
“มีเจ้าหน้าที่ติดต่อเข้ามาที่ร้านเรื่องลดค่าจีพีพิเศษ 15% ครับ”
ตัวอย่างที่เหมาะสมกว่า:
“แอดมินตรวจสอบให้แล้วนะคะ ร้านค้ามีข้อมูลการสมัครเข้าร่วมโครงการผ่าน SCB Channel และมีทีม KAM ติดต่อเสนอแคมเปญแล้ว แอดมินจะส่งเรื่องให้ทีมที่เกี่ยวข้องดำเนินการต่อและแจ้งผลตามขั้นตอนค่ะ”</t>
  </si>
  <si>
    <t>แอดมินดูแลเคสได้ในระดับหนึ่ง เพราะมีการรับเรื่อง ตรวจสอบ และแจ้งว่าจะส่งเรื่องให้ทีมที่เกี่ยวข้องพิจารณาต่อ ไม่ได้ปล่อยให้ร้านค้าต้องไปติดต่อหรือดำเนินการเองทั้งหมด
หักเล็กน้อยเพราะยังไม่ระบุ Next Step ให้ชัด เช่น ร้านค้าต้องรอใครติดต่อกลับ ใช้เวลาประมาณเท่าไร หรือจะได้รับผลผ่านช่องทางใด อีกทั้งหลังร้านค้าส่งข้อความเพิ่มเติมว่า “ทางร้านค้า มีแต่โรบินฮูดอย่างเดียวครับ ไม่มีไลน์แมน แกร็บ และอื่น ๆ” เคสนี้ควรมีการรับทราบหรือบันทึกข้อมูลนี้ประกอบการส่งเรื่องให้ทีมต่อให้ชัดเจน
เงื่อนไขที่ใช้หักคะแนนตามไฟล์:
พลาดเล็กน้อย
หัก 2 คะแนน
ตัวอย่างจากเคส:
“ทางร้านค้า มีแต่โรบินฮูดอย่างเดียวครับ ไม่มีไลน์แมน แกร็บ และอื่นๆ”
ตัวอย่างที่เหมาะสมกว่า:
“รับทราบค่ะ แอดมินจะบันทึกข้อมูลเพิ่มเติมว่าร้านค้ามีจำหน่ายเฉพาะบน Robinhood ไม่มีแพลตฟอร์มอื่น และส่งให้ทีมที่เกี่ยวข้องใช้ประกอบการพิจารณาโครงการ GP 15% นะคะ”</t>
  </si>
  <si>
    <t>ข้อความของแอดมินอ่านง่าย ไม่ยาวเกินไป และเรียงลำดับจากยืนยันตัวตน ตรวจสอบข้อมูล และแจ้งเงื่อนไขต่อ ทำให้ร้านค้าเข้าใจภาพรวมได้
เงื่อนไขที่ใช้หักคะแนนตามไฟล์:
ไม่พบข้อผิดพลาด
ไม่หักคะแนน</t>
  </si>
  <si>
    <t>ภาษาส่วนใหญ่สุภาพและอ่านเข้าใจได้ แต่มีบางจุดที่ควรปรับให้ชัดและเป็นทางการขึ้น เช่น คำว่า “GP” ควรอธิบายให้ร้านค้าเข้าใจว่าเป็นค่า GP / ค่าบริการส่วนลดดีดีพลัส และข้อความ “ขอให้ร้านค้ามีออเดอร์เยอะๆ ยอดขายปังๆนะคะ” ควรเว้นวรรคให้เรียบร้อยขึ้น
เงื่อนไขที่ใช้หักคะแนนตามไฟล์:
พลาดเล็กน้อย
หัก 1 คะแนน
ตัวอย่างจากเคส:
“ขอให้ร้านค้ามีออเดอร์เยอะๆ ยอดขายปังๆนะคะ”
ตัวอย่างที่เหมาะสมกว่า:
“ขอให้ร้านค้ามีออเดอร์เยอะ ๆ ยอดขายปัง ๆ นะคะ”</t>
  </si>
  <si>
    <t>น้ำเสียงสุภาพ เป็นมิตร และเหมาะสมกับร้านค้า มีการขอบคุณและให้กำลังใจร้านค้าในตอนปิดแชท ไม่พบถ้อยคำที่ไม่เหมาะสม
เงื่อนไขที่ใช้หักคะแนนตามไฟล์:
ไม่พบข้อผิดพลาด
ไม่หักคะแนน</t>
  </si>
  <si>
    <t>ร้านค้าสอบถามโปรโมชันลดค่า GP 15% (Merchant GP 15% Promotion Inquiry)</t>
  </si>
  <si>
    <t>ร้านค้าติดต่อสอบถามเรื่องมีเจ้าหน้าที่ติดต่อเข้ามาเสนอส่วนลดค่า GP พิเศษ 15% แอดมินมีการขอข้อมูลยืนยันตัวตนก่อนตรวจสอบ และแจ้งเงื่อนไขเบื้องต้นของโครงการว่า ราคาบนแอปต้องเท่ากับราคาหน้าร้าน และต้องต่ำกว่าราคาในแอปอื่นประมาณ 10–15 บาท พร้อมแจ้งว่าจะส่งเรื่องให้ทีมที่เกี่ยวข้องตรวจสอบและพิจารณาปรับลดค่า GP</t>
  </si>
  <si>
    <t>https://drive.google.com/open?id=1kqHxO1zw602nK5uh6_dB9BHJzRUpGJJX</t>
  </si>
  <si>
    <t>AA240062</t>
  </si>
  <si>
    <t>https://app.oho.chat/business/6805c0f16232119d2a1204b5/smartchat?room=6a0d0632d90b8d97529b9963</t>
  </si>
  <si>
    <t>แอดมินมีการทักทายและแนะนำตัวชัดเจนว่า “แอดมินขนมดอกจอก” ตั้งแต่ต้นเคส และมีการปิดแชทพร้อมระบุชื่อแอดมินอีกครั้งในตอนท้าย ข้อความสุดท้ายเป็นของแอดมิน ถือว่าครบตามมาตรฐานการเปิดและปิดการสนทนา
เงื่อนไขที่ใช้หักคะแนนตามไฟล์:
ไม่พบข้อผิดพลาด
ไม่หักคะแนน</t>
  </si>
  <si>
    <t>แอดมินขอข้อมูลร้านค้าและยืนยันตัวตนก่อนแจ้งข้อมูลเรื่องค่า GP ซึ่งเป็นข้อมูลของร้านค้า ถือว่าทำได้ถูกต้องตามหลักความปลอดภัยของข้อมูล ไม่พบการเปิดเผยข้อมูลส่วนบุคคลเกินความจำเป็น และไม่พบความเสี่ยงด้าน PDPA
เงื่อนไขที่ใช้หักคะแนนตามไฟล์:
ไม่พบข้อผิดพลาด
ไม่หักคะแนน</t>
  </si>
  <si>
    <t>แอดมินดำเนินการตามขั้นตอนเหมาะสม เมื่อร้านค้าแจ้งว่าเปิดเอกสารได้แล้ว แอดมินรับทราบ และเมื่อร้านค้าสอบถามเรื่องค่า GP ต่อ แอดมินไม่ได้ตอบทันที แต่ขอข้อมูลร้านค้าและยืนยันตัวตนก่อนให้ข้อมูล ถือว่าถูกต้องตาม Process และไม่พบประเด็นผิด SLA
เงื่อนไขที่ใช้หักคะแนนตามไฟล์:
ไม่พบข้อผิดพลาด
ไม่หักคะแนน</t>
  </si>
  <si>
    <t>แอดมินแจ้งข้อมูลค่า GP ได้ถูกต้องตามข้อมูลที่ให้มา โดยระบุว่าส่วนลด D+ อยู่ที่ 28% และค่าธรรมเนียมดำเนินการ 1.85% รวมยอด 31.94% ซึ่งสอดคล้องกับร้านค้าที่อยู่ในกลุ่ม GP 28% เมื่อรวม VAT แล้ว จึงไม่พบการให้ข้อมูลผิด
เงื่อนไขที่ใช้หักคะแนนตามไฟล์:
ไม่พบข้อผิดพลาด
ไม่หักคะแนน</t>
  </si>
  <si>
    <t>แอดมินตอบคำถามหลักครบในระดับดี โดยแจ้งทั้งรายการที่ถูกหักและยอดรวมให้ร้านค้าทราบ แต่ยังขาดการอธิบายเพิ่มว่า 31.94% เป็นยอดรวมหลังคิด VAT แล้ว เพราะในข้อความแอดมินแจ้งว่า 28% และ 1.85% เป็นยอดที่ “ไม่รวมภาษีมูลค่าเพิ่ม” ร้านค้าอาจยังสงสัยต่อได้ว่ายอดรวม 31.94% คิดมาจากอะไร
เงื่อนไขที่ใช้หักคะแนนตามไฟล์:
พลาดเล็กน้อย
หัก 1 คะแนน
ตัวอย่างจากเคส:
“ทาง Robinhood มีการหัก GP จากร้านค้า ดังนี้ค่ะ
1.ส่วนลด D+ จำนวน 28% (ไม่รวมภาษีมูลค่าเพิ่ม)
2.ค่าธรรมเนียมดำเนินการ จำนวน 1.85% (ไม่รวมภาษีมูลค่าเพิ่ม)
รวมยอด 31.94% ค่ะ”
ตัวอย่างที่เหมาะสมกว่า:
“ทาง Robinhood มีการหัก GP จากร้านค้า ดังนี้ค่ะ
1.ส่วนลด D+ จำนวน 28%
2.ค่าธรรมเนียมดำเนินการ จำนวน 1.85%
โดยทั้ง 2 ส่วนยังไม่รวม VAT 7% ค่ะ เมื่อรวม VAT แล้ว ยอดหักรวมจะอยู่ที่ประมาณ 31.94% ค่ะ”</t>
  </si>
  <si>
    <t>แอดมินมีการแนบภาพตัวอย่างการคำนวณประกอบ ซึ่งช่วยให้ร้านค้าเข้าใจง่ายขึ้น และถือว่าใช้ข้อมูลอ้างอิงได้ดี แต่ข้อความที่พิมพ์ในแชทยังควรอธิบายที่มาของยอด 31.94% แบบสั้น ๆ ด้วย ไม่ควรให้ร้านค้าต้องดูจากภาพประกอบเพียงอย่างเดียว
เงื่อนไขที่ใช้หักคะแนนตามไฟล์:
พลาดเล็กน้อย
หัก 1 คะแนน
ตัวอย่างจากเคส:
แอดมินแจ้งยอดรวม 31.94% และแนบภาพการคำนวณ แต่ไม่ได้อธิบายในข้อความว่ายอดนี้รวม VAT แล้ว
ตัวอย่างที่เหมาะสมกว่า:
“ยอด 31.94% เป็นยอดรวมหลังคิด VAT แล้วค่ะ โดยมาจากส่วนลด D+ 28% + VAT และค่าธรรมเนียมดำเนินการ 1.85% + VAT ค่ะ แอดมินแนบภาพตัวอย่างการคำนวณให้เพิ่มเติมนะคะ”</t>
  </si>
  <si>
    <t>แอดมินเข้าใจประเด็นของร้านค้าได้ดี ช่วงแรกที่ร้านค้าแจ้งว่าเปิดเอกสารไม่ได้ แอดมินรับเรื่องตรวจสอบ และเมื่อร้านค้าแจ้งว่าเปิดได้แล้ว แอดมินก็รับทราบ จากนั้นเมื่อร้านค้าสอบถามเรื่องค่า GP แอดมินเปลี่ยนมาตรวจสอบและตอบในประเด็นใหม่ได้ตรงจุด
หักเล็กน้อยเพราะคำตอบเรื่องค่า GP ยังไม่อธิบายที่มาของยอดรวม 31.94% ให้ชัดพอ หากเพิ่มคำอธิบายว่าเป็นยอดรวมหลังคิด VAT แล้ว จะช่วยปิดข้อสงสัยของร้านค้าได้ดีกว่านี้
เงื่อนไขที่ใช้หักคะแนนตามไฟล์:
พลาดเล็กน้อย
หัก 1 คะแนน
ตัวอย่างจากเคส:
“รวมยอด 31.94% ค่ะ”
ตัวอย่างที่เหมาะสมกว่า:
“รวมยอดหักประมาณ 31.94% ค่ะ โดยยอดนี้เป็นยอดหลังรวม VAT แล้ว หากร้านค้าต้องการตรวจสอบยอดหักของออเดอร์ใดเพิ่มเติม สามารถแจ้งเลขออเดอร์ให้แอดมินตรวจสอบได้ค่ะ”</t>
  </si>
  <si>
    <t>แอดมินดูแลเคสต่อเนื่องดี มีการตรวจสอบ ให้ข้อมูลกลับ และปิดท้ายว่าหากต้องการสอบถามเพิ่มเติมสามารถติดต่อเข้ามาได้อีกครั้ง ถือว่ามีการดูแลเคสจนจบ
เงื่อนไขที่ใช้หักคะแนนตามไฟล์:
ไม่พบข้อผิดพลาด
ไม่หักคะแนน</t>
  </si>
  <si>
    <t>ข้อความของแอดมินเรียงลำดับดี อ่านเข้าใจง่าย เริ่มจากแจ้งตรวจสอบ ขอข้อมูลร้านค้า ยืนยันตัวตน และค่อยแจ้งข้อมูลค่า GP เป็นข้อ ๆ ทำให้ร้านค้าตามประเด็นได้ง่าย
เงื่อนไขที่ใช้หักคะแนนตามไฟล์:
ไม่พบข้อผิดพลาด
ไม่หักคะแนน</t>
  </si>
  <si>
    <t>ภาษาของแอดมินสุภาพและกระชับ อ่านเข้าใจได้ แต่คำตอบเรื่องค่า GP ยังสั้นไปเล็กน้อย เพราะแจ้งตัวเลขและยอดรวมทันที โดยไม่ได้ขยายความว่ายอดรวม 31.94% เป็นยอดหลังคิด VAT แล้ว ทำให้ข้อความยังไม่สมบูรณ์ในมุมการอธิบาย
เงื่อนไขที่ใช้หักคะแนนตามไฟล์:
พลาดเล็กน้อย
หัก 1 คะแนน
ตัวอย่างจากเคส:
“รวมยอด 31.94% ค่ะ”
ตัวอย่างที่เหมาะสมกว่า:
“รวมยอดหักประมาณ 31.94% ค่ะ โดยยอดนี้เป็นยอดหลังรวม VAT 7% แล้วค่ะ”</t>
  </si>
  <si>
    <t>น้ำเสียงสุภาพ เหมาะสมกับร้านค้า มีการใช้คำว่า “รบกวน” “ขอบคุณที่ใช้บริการ” และไม่มีถ้อยคำแข็งหรือไม่เหมาะสม ถือว่ารักษาโทนการบริการได้ดี
เงื่อนไขที่ใช้หักคะแนนตามไฟล์:
ไม่พบข้อผิดพลาด
ไม่หักคะแนน</t>
  </si>
  <si>
    <t>ร้านค้าสอบถามรหัสเปิดเอกสารรายงานและค่า GP (Merchant Report Password &amp; GP Inquiry)</t>
  </si>
  <si>
    <t>ร้านค้าติดต่อเข้ามาแจ้งว่าใช้รหัสที่ให้มาเปิดเอกสารไม่ได้ ต่อมาร้านค้าแจ้งว่าเปิดได้แล้ว จากนั้นสอบถามต่อเรื่องค่า GP ว่าปัจจุบันถูกหักเท่าไร แอดมินขอข้อมูลร้านค้าและยืนยันตัวตนก่อนให้ข้อมูลเรื่องค่า GP จากนั้นแจ้งว่า Robinhood มีการหักส่วนลด D+ 28% และค่าธรรมเนียมดำเนินการ 1.85% รวมยอด 31.94% พร้อมแนบภาพอธิบายการคำนวณประกอบ</t>
  </si>
  <si>
    <t>https://drive.google.com/open?id=1wEcQdH2U0paM0jJQXVps8LaESmUhjH2Q</t>
  </si>
  <si>
    <t>AA240889</t>
  </si>
  <si>
    <t>แอดมินมีการทักทายและแนะนำตัวสุภาพในช่วงเปิดเคส โดยใช้ข้อความว่า “สวัสดีครับ แอดมินขนมถ้วย ยินดีให้บริการครับ” และข้อความสุดท้ายเป็นของแอดมิน แต่ช่วงปิดเคสไม่ได้ระบุชื่อแอดมินซ้ำอีกครั้ง ทำให้ชื่อแอดมินปรากฏไม่ครบ 2 ครั้งตามมาตรฐานการเปิด-ปิดบทสนทนา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ตัวอย่างที่ถูกต้องมากขึ้น: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</si>
  <si>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ไม่พบการเปิดเผยข้อมูลส่วนบุคคลเกินความจำเป็น แอดมินไม่ได้เปิดเผยข้อมูลลูกค้าหรือข้อมูลไรเดอร์ที่ไม่เกี่ยวข้องในแชท การใช้ข้อมูลออเดอร์เป็นไปเพื่อแก้ไขปัญหากดจบงานไม่ได้โดยตรง จึงไม่พบความเสี่ยงด้าน PDPA ในเคสนี้
เงื่อนไขที่ใช้หักคะแนนตามไฟล์:
ไม่เข้ากลุ่มพลาด</t>
  </si>
  <si>
    <t>แอดมินช่วยแก้ปัญหาหลักได้จริง โดยมีการตรวจสอบออเดอร์ โทรแจ้งลูกค้า และกดจบงานให้พี่ไรเดอร์ใน Operations Portal เรียบร้อย แต่ถ้ายึดตาม Process ที่ต้องขอข้อมูลก่อนให้บริการ แอดมินยังดำเนินการไม่ครบ ไม่ได้สอบถามหมายเลขออเดอร์ ไม่พบการขอ หมายเลข RR และเบอร์โทรไรเดอร์ เพิ่มเติมก่อนดำเนินการ แม้ระบบหรือชื่อแชทจะแสดง RR อยู่แล้ว แต่ในเชิงกระบวนการแอดมินควรทวนข้อมูลสำคัญให้ครบก่อนให้บริการ
อีกจุดที่ต้องหักคือ ไม่พบการบันทึกเคสใน Support Center ทั้งที่เป็นกรณีแอดมินกดจบงานแทนไรเดอร์ ซึ่งควรมีการบันทึกรายละเอียดและแนบหลักฐานการจัดส่งไว้เป็นหลักฐาน
เงื่อนไขที่ใช้หักคะแนนตามไฟล์:
พลาดปานกลาง
หัก 5 คะแนน
ตัวอย่างจากเคส:
“รบกวนแจ้งหมายเลขออเดอร์เพื่อให้แอดมินดำเนินการตรวจสอบให้นะครับ”
ตัวอย่างที่ถูกต้องมากขึ้น:
“รบกวนพี่ไรเดอร์แจ้งหมายเลขออเดอร์ หมายเลข RR และเบอร์โทรศัพท์ที่ลงทะเบียน เพื่อให้แอดมินตรวจสอบข้อมูลให้ถูกต้องก่อนดำเนินการนะครับ”</t>
  </si>
  <si>
    <t>แอดมินแจ้งเลขออเดอร์ 260521-SK-1155 และในระบบพบว่ามีการกดจบงานให้พี่ไรเดอร์จริง สถานะงานเป็น Complete แล้ว อีกทั้งมีการโทรแจ้งลูกค้าก่อนดำเนินการ
หักเล็กน้อยเพราะข้อความที่แจ้งว่า “ดำเนินการติดต่อลูกค้าแจ้งขอปิดงานเรียบร้อยแล้ว” ยังไม่ชัดพอว่า ลูกค้ารับทราบการกดจบงาน แต่ไม่ได้ยืนยันชัดว่าได้ลงไปตรวจสอบอาหารแล้ว จึงควรใช้ถ้อยคำให้ตรงกับข้อเท็จจริงมากขึ้น
เงื่อนไขที่ใช้หักคะแนนตามไฟล์:
พลาดเล็กน้อย
หัก 2 คะแนน
ตัวอย่างจากเคส:
“260521-SK-1155 ดำเนินการติดต่อลูกค้าแจ้งขอปิดงานเรียบร้อยแล้วครับ”
ตัวอย่างที่ถูกต้องมากขึ้น:
“แอดมินติดต่อคุณลูกค้าเพื่อแจ้งเรื่องการกดจบงานให้พี่ไรเดอร์แล้ว และคุณลูกค้ารับทราบเรียบร้อยครับ ขณะนี้แอดมินดำเนินการกดจบงานให้ในระบบแล้วนะครับ”</t>
  </si>
  <si>
    <t>แอดมินตอบและช่วยแก้ปัญหาหลักให้พี่ไรเดอร์ได้แล้ว แต่ยังทำไม่ครบตาม Process เพราะไม่ได้ขอข้อมูลสำคัญให้ครบก่อนให้บริการ เช่น หมายเลข RR และเบอร์โทรไรเดอร์ อีกทั้งยังไม่ได้แจ้งให้ชัดว่าแอดมินกดจบงานในระบบให้เรียบร้อยแล้ว และพี่ไรเดอร์ควรตรวจสอบสถานะงานหรือค่ารอบในแอปอีกครั้งหรือไม่
ข้อความ “รบกวนพี่ไรเดอร์แจ้งปัญหาพร้อมเลขออเดอร์ด้วยนะครับ” ยังไม่ครบ เพราะควรระบุข้อมูลที่ต้องใช้ให้ชัด เช่น เลขออเดอร์, RR, เบอร์โทร และรูปหลักฐานการจัดส่ง
เงื่อนไขที่ใช้หักคะแนนตามไฟล์:
พลาดปานกลาง
หัก 3 คะแนน
ตัวอย่างจากเคส:
“รบกวนพี่ไรเดอร์แจ้งปัญหาพร้อมเลขออเดอร์ด้วยนะครับ”
ตัวอย่างที่ถูกต้องมากขึ้น:
“แอดมินดำเนินการกดจบงานออเดอร์ 260521-SK-1155 ให้เรียบร้อยแล้วนะครับ พี่ไรเดอร์สามารถตรวจสอบสถานะงานและค่ารอบในแอปได้อีกครั้ง หากพบปัญหาลักษณะนี้อีก รบกวนแจ้งเลขออเดอร์ หมายเลข RR เบอร์โทร และแนบรูปหลักฐานการจัดส่งเข้ามาได้เลยครับ”</t>
  </si>
  <si>
    <t>แอดมินแจ้งผลสั้นเกินไป ทำให้พี่ไรเดอร์ยังไม่ชัดเจนว่าแอดมินตรวจสอบข้อมูลอะไรแล้ว ใช้เลขออเดอร์จากส่วนใด และได้กดจบงานในระบบให้เรียบร้อยแล้วหรือยัง รวมถึงยังไม่ได้บอกว่าพี่ไรเดอร์ต้องตรวจสอบสถานะงานหรือค่ารอบในแอปอีกครั้งหรือไม่ นอกจากนี้ หากเกิดปัญหาซ้ำ ควรแจ้งให้ชัดว่าต้องส่งข้อมูลใดกลับมาให้ครบตาม Process
เงื่อนไขที่ใช้หักคะแนนตามไฟล์:
พลาดปานกลาง
หัก 2 คะแนน
ตัวอย่างจากเคส:
“260521-SK-1155 ดำเนินการติดต่อลูกค้าแจ้งขอปิดงานเรียบร้อยแล้วครับ”
ตัวอย่างที่ถูกต้องมากขึ้น:
“แอดมินตรวจสอบข้อมูลจากออเดอร์ 260521-SK-1155 และหลักฐานการจัดส่งที่พี่ไรเดอร์ส่งมาแล้วนะครับ ได้ติดต่อคุณลูกค้าเพื่อแจ้งเรื่องการกดจบงาน และดำเนินการกดจบงานให้ในระบบเรียบร้อยแล้วครับ”</t>
  </si>
  <si>
    <t>แอดมินแก้ปัญหาได้ตรงจุดในผลลัพธ์ เพราะพี่ไรเดอร์ต้องการให้ช่วยจบงาน และแอดมินกดจบงานให้ได้จริง ทำให้ไรเดอร์สามารถเคลียร์งานเพื่อรับออเดอร์ต่อได้ อย่างไรก็ตาม การวิเคราะห์และจัดการเคสยังไม่ครบตาม Process เพราะไม่ได้ขอข้อมูลไรเดอร์ให้ครบก่อนให้บริการ และไม่พบการบันทึกเคสใน Support Center หลังดำเนินการแทนไรเดอร์
เงื่อนไขที่ใช้หักคะแนนตามไฟล์:
พลาดเล็กน้อยถึงปานกลาง
หัก 3 คะแนน
ตัวอย่างจากเคส:
แอดมินขอเพียงหมายเลขออเดอร์ แต่ไม่พบการขอหมายเลข RR และเบอร์โทรไรเดอร์ก่อนดำเนินการ
ตัวอย่างที่ถูกต้องมากขึ้น:
“รบกวนพี่ไรเดอร์แจ้งหมายเลขออเดอร์ หมายเลข RR และเบอร์โทรศัพท์ที่ลงทะเบียนก่อนนะครับ แอดมินจะตรวจสอบสถานะงานและดำเนินการให้ตามขั้นตอนครับ”</t>
  </si>
  <si>
    <t>แอดมินมีการรับเรื่องและดำเนินการให้จนงานถูกกดจบในระบบแล้ว แต่การแจ้งขั้นตอนต่อไปยังไม่ครบ เพราะไม่ได้บอกพี่ไรเดอร์ให้ชัดว่าแอดมินกดจบงานให้เรียบร้อยแล้ว ควรตรวจสอบสถานะงานหรือค่ารอบในแอปอีกครั้ง และหากพบปัญหาแบบเดิมอีก ต้องเตรียมข้อมูลใดกลับมาให้ครบ นอกจากนี้ยังไม่พบการบันทึกเคสใน Support Center เพื่อให้ตรวจสอบย้อนหลังได้
เงื่อนไขที่ใช้หักคะแนนตามไฟล์:
พลาดปานกลาง
หัก 3 คะแนน
ตัวอย่างจากเคส:
“รบกวนพี่ไรเดอร์แจ้งปัญหาพร้อมเลขออเดอร์ด้วยนะครับ”
ตัวอย่างที่ถูกต้องมากขึ้น:
“แอดมินกดจบงานให้เรียบร้อยแล้วนะครับ พี่ไรเดอร์สามารถตรวจสอบสถานะงานและค่ารอบในแอปได้อีกครั้ง หากพบปัญหากดจบงานไม่ได้อีก รบกวนแจ้งเลขออเดอร์ หมายเลข RR เบอร์โทร และแนบรูปหลักฐานการจัดส่งเข้ามาให้ครบถ้วน เพื่อให้แอดมินตรวจสอบได้รวดเร็วขึ้นครับ”</t>
  </si>
  <si>
    <t>ข้อความอ่านเข้าใจได้ แต่โครงสร้างยังไม่ชัดพอ เพราะรวมหลายเรื่องไว้ในข้อความเดียว ทั้งเลขออเดอร์ การติดต่อลูกค้า และการขอให้แจ้งปัญหาพร้อมเลขออเดอร์ ควรแยกเป็นลำดับว่า ตรวจสอบอะไรแล้ว ดำเนินการอะไรให้แล้ว และพี่ไรเดอร์ต้องทำอะไรต่อ
เงื่อนไขที่ใช้หักคะแนนตามไฟล์:
พลาดเล็กน้อย
หัก 1 คะแนน
ตัวอย่างจากเคส:
“260521-SK-1155 ดำเนินการติดต่อลูกค้าแจ้งขอปิดงานเรียบร้อยแล้วครับ รบกวนพี่ไรเดอร์แจ้งปัญหาพร้อมเลขออเดอร์ด้วยนะครับ”
ตัวอย่างที่ถูกต้องมากขึ้น:
“แอดมินตรวจสอบออเดอร์ 260521-SK-1155 แล้วนะครับ
ดำเนินการติดต่อคุณลูกค้าและกดจบงานให้เรียบร้อยแล้ว
พี่ไรเดอร์สามารถตรวจสอบสถานะงานในแอปได้อีกครั้งครับ”</t>
  </si>
  <si>
    <t>ภาษาสุภาพ กระชับ และไม่มีคำผิดรุนแรง แต่มีประโยคที่ยังไม่ลื่นและไม่ตรงบริบท เช่น “ติดต่อลูกค้าแจ้งขอปิดงาน” และ “รบกวนพี่ไรเดอร์แจ้งปัญหาพร้อมเลขออเดอร์ด้วยนะครับ” เพราะเหมือนเป็นการแจ้งย้อนหลังว่าครั้งนี้ไรเดอร์ไม่ได้ให้ข้อมูล ทั้งที่แอดมินระบุเลขออเดอร์เองและดำเนินการไปแล้ว
เงื่อนไขที่ใช้หักคะแนนตามไฟล์:
พลาดเล็กน้อย
หัก 1 คะแนน
ตัวอย่างจากเคส:
“รบกวนพี่ไรเดอร์แจ้งปัญหาพร้อมเลขออเดอร์ด้วยนะครับ”
ตัวอย่างที่ถูกต้องมากขึ้น:
“ครั้งถัดไป หากพบปัญหากดจบงานไม่ได้ รบกวนแจ้งเลขออเดอร์ หมายเลข RR เบอร์โทร และแนบรูปหลักฐานการจัดส่งเข้ามาได้เลยนะครับ”</t>
  </si>
  <si>
    <t>น้ำเสียงโดยรวมสุภาพ ไม่มีถ้อยคำไม่เหมาะสม แต่ยังควรแสดงความเข้าใจสถานการณ์มากกว่านี้ เพราะพี่ไรเดอร์ส่งอาหารแล้วแต่กดจบงานไม่ได้ ซึ่งกระทบต่อการรับงานต่อ การสื่อสารควรให้ความมั่นใจว่าแอดมินจะช่วยดำเนินการให้เร็ว และแจ้งผลให้ชัดเจนหลังทำรายการสำเร็จ
เงื่อนไขที่ใช้หักคะแนนตามไฟล์:
พลาดเล็กน้อย
หัก 2 คะแนน
ตัวอย่างจากเคส:
“รบกวนแจ้งหมายเลขออเดอร์เพื่อให้แอดมินดำเนินการตรวจสอบให้นะครับ”
ตัวอย่างที่ถูกต้องมากขึ้น:
“เข้าใจพี่ไรเดอร์นะครับ เดี๋ยวแอดมินช่วยตรวจสอบให้ เพื่อให้พี่ไรเดอร์สามารถจบงานและรับงานต่อได้ครับ รบกวนแจ้งเลขออเดอร์ หมายเลข RR และเบอร์โทรที่ลงทะเบียนเพิ่มเติมนะครับ”</t>
  </si>
  <si>
    <t>ไรเดอร์แจ้งว่าส่งอาหารแล้วแต่กดจบงานไม่ได้ (Rider Unable to Complete Order)</t>
  </si>
  <si>
    <t>พี่ไรเดอร์แจ้งว่า “ผมส่งลูกค้าแล้วครับ” และ “ผมจบงานไม่ได้ครับ” พร้อมมีรูปหลักฐานการจัดส่งแนบในแชท แอดมินทักทายและขอหมายเลขออเดอร์เพื่อดำเนินการตรวจสอบ จากนั้นแอดมินแจ้งออเดอร์ 260521-SK-1155 และระบุว่าได้ติดต่อลูกค้าเพื่อแจ้งขอปิดงานเรียบร้อยแล้ว พร้อมปิดแชท</t>
  </si>
  <si>
    <t>https://drive.google.com/open?id=1gkwRLeAdn2BWLCuXGFHlMWBrBrd8SCje</t>
  </si>
  <si>
    <t>AA240562</t>
  </si>
  <si>
    <t>https://app.oho.chat/business/6805c0f16232119d2a1204b5/smartchat?room=69f804220d78607859076189</t>
  </si>
  <si>
    <t>แอดมินมีการทักทายและแนะนำตัวสุภาพในช่วงเปิดเคส โดยระบุชื่อ “แอดมินขนมถ้วย” ชัดเจน แต่ช่วงปิดแชทไม่ได้ระบุชื่อแอดมินซ้ำ มีเพียง “ขอบคุณครับ” ทำให้ชื่อแอดมินปรากฏชัดเพียงครั้งเดียว ยังไม่ครบตามมาตรฐานที่ควรมีชื่อแอดมินอย่างน้อย 2 ครั้ง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ตัวอย่างที่เหมาะสมกว่า: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</si>
  <si>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ไม่พบการเปิดเผยข้อมูลส่วนบุคคลเกินความจำเป็น แอดมินไม่ได้แจ้งข้อมูลละเอียดของร้านค้า เช่น เบอร์โทร อีเมล หรือข้อมูลเจ้าของร้านในแชท ใช้เพียงข้อมูลสถานะร้านค้าในการตอบกลับ จึงไม่พบความเสี่ยงด้าน PDPA ในเคสนี้
เงื่อนไขที่ใช้หักคะแนนตามไฟล์:
ไม่เข้ากลุ่มพลาด</t>
  </si>
  <si>
    <t>แอดมินแจ้งข้อมูลได้ถูกต้อง เพราะร้านค้ายังอยู่ในระยะเวลาตรวจสอบปกติ 3 วันทำการ จึงยังไม่ต้องเปิดเคส Support Center แต่ขั้นตอนก่อนให้บริการยังไม่ครบ เพราะไม่ได้ขอข้อมูลยืนยันและค้นหาให้ครบ เช่น ชื่อร้านค้า เบอร์โทรศัพท์ที่ลงทะเบียน หรือ Shop ID  อีกทั้งยังไม่ได้แจ้งสถานะในระบบให้ชัด และไม่ได้บอกว่าหากครบ 3 วันทำการแล้วยังไม่ได้รับผล ต้องติดต่อกลับมาเพื่อให้แอดมินเปิดเคสติดตาม
เงื่อนไขที่ใช้หักคะแนนตามไฟล์:
พลาดปานกลาง
หัก 3 คะแนน
ตัวอย่างจากเคส:
“จากการตรวจสอบร้านค้าอยู่ในระหว่างรออนุมัตินะครับภายใน 3 วันทำการครับ”
ตัวอย่างที่เหมาะสมกว่า:
“รบกวนคุณร้านค้าแจ้งชื่อร้านค้า เบอร์โทรศัพท์ที่ลงทะเบียน หรือ Shop ID เพื่อให้แอดมินตรวจสอบสถานะให้ถูกต้องก่อนนะครับ จากการตรวจสอบเบื้องต้น ร้านค้ายังอยู่ระหว่างรออนุมัติภายใน 3 วันทำการ หากครบกำหนดแล้วยังไม่ได้รับผล สามารถติดต่อกลับมาเพื่อให้แอดมินช่วยติดตามกับทีมที่เกี่ยวข้องได้ครับ”</t>
  </si>
  <si>
    <t>ข้อมูลหลักที่แอดมินแจ้งถูกต้องในภาพรวม เพราะร้านค้ายื่นสมัครเข้ามาวันที่ 21 พฤษภาคม 2569 และยังอยู่ในช่วง SLA 3 วันทำการ จึงสามารถแจ้งให้รอผลการอนุมัติตามรอบปกติได้ โดยไม่จำเป็นต้องเปิดเคสติดตามทันที
หักเล็กน้อยเพราะแอดมินแจ้งสั้นเกินไป ไม่ได้ระบุสถานะที่ตรวจพบให้ชัด เช่น อยู่ระหว่างตรวจสอบข้อมูล/เอกสาร หรือยังไม่ถึงกำหนด SLA วันใด ทำให้ร้านค้าอาจยังไม่เข้าใจว่าต้องรอถึงเมื่อไร
เงื่อนไขที่ใช้หักคะแนนตามไฟล์:
พลาดเล็กน้อย
หัก 1 คะแนน
ตัวอย่างจากเคส:
“ร้านค้าอยู่ในระหว่างรออนุมัตินะครับภายใน 3 วันทำการครับ”
ตัวอย่างที่เหมาะสมกว่า:
“จากการตรวจสอบ ร้านค้ายื่นสมัครเข้ามาวันที่ 21 พฤษภาคม 2569 ขณะนี้ยังอยู่ระหว่างการตรวจสอบตามรอบปกติ โดย SLA การอนุมัติร้านค้าอยู่ภายใน 3 วันทำการครับ”</t>
  </si>
  <si>
    <t>แอดมินตอบคำถามหลักได้ว่าร้านยังอยู่ระหว่างรออนุมัติ แต่คำตอบยังไม่ครบ เพราะไม่ได้แจ้งรายละเอียดที่ร้านค้าควรรู้ เช่น ระยะเวลานับวันทำการ, หากครบกำหนดแล้วยังไม่ได้รับผลต้องติดต่อกลับมาเพื่อให้เปิดเคสติดตาม, หรือหากระบบแจ้งให้แก้ไขเอกสารต้องดำเนินการอย่างไร นอกจากนี้ยังไม่ได้ขอข้อมูลร้านค้าเพิ่มเติมให้ครบก่อนตรวจสอบตาม Process
เงื่อนไขที่ใช้หักคะแนนตามไฟล์:
พลาดปานกลาง
หัก 3 คะแนน
ตัวอย่างจากเคส:
“จากการตรวจสอบร้านค้าอยู่ในระหว่างรออนุมัตินะครับภายใน 3 วันทำการครับ”
ตัวอย่างที่เหมาะสมกว่า:
“ขณะนี้ร้านค้าอยู่ระหว่างรออนุมัติภายใน 3 วันทำการนะครับ หากครบกำหนดแล้วยังไม่ได้รับผล หรือมีอีเมลแจ้งให้แก้ไขข้อมูล/เอกสาร สามารถติดต่อกลับมาได้เลย แอดมินจะช่วยตรวจสอบและประสานงานให้ครับ”</t>
  </si>
  <si>
    <t>แอดมินแจ้งผลการตรวจสอบแล้ว แต่ยังไม่ชัดเจนว่าตรวจสอบจากข้อมูลใด และร้านค้าอยู่ในขั้นตอนไหนของการสมัคร ควรอธิบายลำดับให้ร้านเข้าใจง่ายขึ้น เช่น อยู่ระหว่างทีม Operation ตรวจสอบข้อมูล ยังไม่เกิน 3 วันทำการ และยังไม่ต้องเปิดเคสติดตามในตอนนี้
เงื่อนไขที่ใช้หักคะแนนตามไฟล์:
พลาดปานกลาง
หัก 2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“จากข้อมูลที่ตรวจสอบ ร้านค้ายังอยู่ในขั้นตอนรอทีมตรวจสอบและอนุมัติ ซึ่งใช้เวลาภายใน 3 วันทำการ หากพ้นกำหนดแล้วยังไม่ได้รับผล แอดมินจะช่วยส่งเรื่องติดตามให้ครับ”</t>
  </si>
  <si>
    <t>แอดมินวิเคราะห์ประเด็นหลักได้ตรงว่าเป็นการติดตามผลสมัครร้านค้าใหม่ และตอบได้ว่าร้านยังอยู่ระหว่างรออนุมัติภายใน SLA ซึ่งช่วยให้ร้านเข้าใจเบื้องต้นได้ว่าไม่ใช่เคสที่ต้องเร่งเปิด Support Center ทันที
แต่การวิเคราะห์ยังไม่ครบ เพราะไม่ได้แยกให้ชัดว่าร้านอยู่ในสถานะใด เช่น Pending ตรวจเอกสาร หรือรออนุมัติขั้นสุดท้าย และไม่ได้ให้แนวทางต่อหากครบกำหนดแล้วยังไม่ได้รับผล จึงยังขาดการช่วยเหลือเชิงป้องกันปัญหาต่อเนื่อง
เงื่อนไขที่ใช้หักคะแนนตามไฟล์:
พลาดเล็กน้อยถึงปานกลาง
หัก 3 คะแนน
ตัวอย่างจากเคส:
“ร้านค้าอยู่ในระหว่างรออนุมัตินะครับภายใน 3 วันทำการครับ”
ตัวอย่างที่เหมาะสมกว่า:
“ตอนนี้ร้านค้ายังอยู่ในระยะเวลาตรวจสอบตามปกติ จึงยังไม่ต้องเปิดเคสติดตามนะครับ หากครบ 3 วันทำการแล้วยังไม่ได้รับผล แอดมินจะช่วยประสานงานให้ทีมที่เกี่ยวข้องตรวจสอบต่อครับ”</t>
  </si>
  <si>
    <t>แอดมินมีการตรวจสอบและแจ้งผลกลับให้ร้านค้า แต่ Ownership ยังทำได้ไม่เต็ม เพราะตอบเพียงว่ารออนุมัติภายใน 3 วันทำการ แล้วปิดแชททันที โดยไม่ได้แจ้ง Next Step ที่ชัดเจน เช่น หากครบกำหนดแล้วยังไม่ได้รับผลต้องทำอย่างไร, ร้านค้าควรตรวจสอบอีเมลหรือแอปช่องทางไหน, หรือหากได้รับแจ้งแก้ไขเอกสารต้องดำเนินการอย่างไร
เงื่อนไขที่ใช้หักคะแนนตามไฟล์:
พลาดปานกลาง
หัก 3 คะแนน
ตัวอย่างจากเคส:
“หากได้รับข้อมูลครบถ้วนและไม่มีข้อสอบถามเพิ่มเติมแล้ว แอดมินขออนุญาตปิดแชทนี้นะครับ”
ตัวอย่างที่เหมาะสมกว่า:
“ระหว่างนี้รบกวนร้านค้าตรวจสอบอีเมลและแอป Robinhood Shop หากมีการแจ้งให้แก้ไขข้อมูลหรือเอกสารนะครับ หากครบ 3 วันทำการแล้วยังไม่ได้รับผล สามารถติดต่อกลับมาได้เลย แอดมินจะช่วยติดตามให้ครับ”</t>
  </si>
  <si>
    <t>ข้อความอ่านง่ายและไม่ซับซ้อน แต่รวมการแจ้งผลและการปิดเคสไว้ในข้อความเดียว ทำให้ดูรีบปิดเคสเกินไป และยังไม่มีการแยกข้อมูลสำคัญ เช่น สถานะปัจจุบัน ระยะเวลารอ และขั้นตอนถัดไป
เงื่อนไขที่ใช้หักคะแนนตามไฟล์:
พลาดเล็กน้อย
หัก 1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“จากการตรวจสอบ ตอนนี้ร้านค้ายังอยู่ระหว่างรออนุมัติครับ
ระยะเวลาดำเนินการปกติอยู่ภายใน 3 วันทำการ
หากครบกำหนดแล้วยังไม่ได้รับผล สามารถติดต่อกลับมาให้แอดมินช่วยติดตามได้ครับ”</t>
  </si>
  <si>
    <t>ภาษาโดยรวมสุภาพและเข้าใจได้ แต่มีบางจุดที่ควรปรับให้อ่านลื่นขึ้น เช่น “อยู่ในระหว่างรออนุมัตินะครับภายใน 3 วันทำการครับ” ควรเรียบเรียงใหม่ให้ชัดว่าเป็น “อยู่ระหว่างรออนุมัติ โดยใช้เวลาภายใน 3 วันทำการ”
เงื่อนไขที่ใช้หักคะแนนตามไฟล์:
พลาดเล็กน้อย
หัก 1 คะแนน
ตัวอย่างจากเคส:
“จากการตรวจสอบร้านค้าอยู่ในระหว่างรออนุมัตินะครับภายใน 3 วันทำการครับ”
ตัวอย่างที่เหมาะสมกว่า:
“จากการตรวจสอบ ร้านค้ายังอยู่ระหว่างรออนุมัติ โดยระยะเวลาดำเนินการปกติอยู่ภายใน 3 วันทำการครับ”</t>
  </si>
  <si>
    <t>น้ำเสียงสุภาพ ไม่มีถ้อยคำไม่เหมาะสม แต่ยังขาดความใส่ใจในเชิงบริการ เพราะร้านค้าติดต่อมาเพื่อติดตามผลสมัคร แต่แอดมินตอบสั้นและปิดแชททันที ควรเพิ่มประโยคให้ความมั่นใจและบอกว่าหากครบกำหนดแล้วยังไม่ทราบผล สามารถติดต่อกลับมาได้เพื่อให้แอดมินช่วยติดตาม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ตัวอย่างที่เหมาะสมกว่า:
“แอดมินเข้าใจว่าร้านค้าต้องการทราบผลโดยเร็ว หากครบกำหนดแล้วยังไม่ได้รับผลอนุมัติ สามารถติดต่อกลับมาได้เลยนะครับ แอดมินจะช่วยตรวจสอบและติดตามให้ครับ”</t>
  </si>
  <si>
    <t>ร้านค้าติดตามผลการสมัครร้านค้าใหม่ (Merchant Registration Approval Follow-up)</t>
  </si>
  <si>
    <t>ร้านค้าติดต่อเข้ามาโดยส่งเลข 1103701458666 ซึ่งตรวจสอบได้ว่าเป็น Tax ID ของร้านค้า แอดมินตรวจสอบและแจ้งกลับว่าร้านค้าอยู่ระหว่างรออนุมัติภายใน 3 วันทำการ จากข้อมูลที่ให้เพิ่มเติม ร้านค้ามีการยื่นสมัครเข้ามาวันที่ 21 พฤษภาคม 2569 ซึ่งยังไม่เกิน SLA 3 วันทำการ จึงยังไม่จำเป็นต้องเปิดเคส Support Center เพื่อติดตามผล</t>
  </si>
  <si>
    <t>https://drive.google.com/open?id=1oO-X8nO70xOLsJvsOSOFNWdH26P_17SM</t>
  </si>
  <si>
    <t>AA240550</t>
  </si>
  <si>
    <t>แอดมินมีการทักทายและแนะนำตัวสุภาพในช่วงเปิดเคส โดยระบุชื่อ “แอดมินขนมถ้วย” ชัดเจน และข้อความสุดท้ายเป็นของแอดมิน แต่ช่วงปิดแชทไม่ได้ระบุชื่อแอดมินซ้ำ ทำให้ชื่อแอดมินปรากฏชัดเพียงครั้งเดียว ยังไม่ครบตามมาตรฐานที่ควรมีชื่อแอดมินอย่างน้อย 2 ครั้ง
เงื่อนไขที่ใช้หักคะแนนตามไฟล์:
พลาดเล็กน้อย
หัก 2 คะแนน
ตัวอย่างจากเคส: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
ตัวอย่างที่เหมาะสมกว่า:
“หากได้รับข้อมูลครบถ้วนและไม่มีข้อสอบถามเพิ่มเติมแล้ว แอดมินขออนุญาตปิดแชทนี้นะครับ หากมีปัญหาการใช้งานอื่น ๆ สามารถติดต่อเข้ามาได้เสมอครับ ขอบคุณครับ แอดมินขนมถ้วยยินดีให้บริการครับ 🙏”</t>
  </si>
  <si>
    <t>ไม่พบการขอหรือเปิดเผยข้อมูลส่วนบุคคลเกินความจำเป็น เคสนี้เป็นการสอบถามข้อมูลทั่วไปเกี่ยวกับบริการเช่ารถ จึงไม่พบความเสี่ยงด้าน PDPA หรือการใช้ข้อมูลผิดวัตถุประสงค์
เงื่อนไขที่ใช้หักคะแนนตามไฟล์:
ไม่เข้ากลุ่มพลาด</t>
  </si>
  <si>
    <t>แอดมินตอบตาม Process ได้ถูกต้องว่า ปัจจุบันยังไม่มีบริการรถเช่าหรือ Robinhood EV ให้บริการเพิ่มเติม และแจ้งว่าหากมีการอัปเดตจะประกาศให้ทราบอีกครั้ง ซึ่งตรงกับแนวทางการให้ข้อมูลในเคสนี้
หักเล็กน้อยเพราะเมื่อพี่ไรเดอร์ถามย้ำว่า “แต่มีใช้ไหมครับ ถ้ามีตอนไหนยังไงแจ้งด้วยนะครับ” แอดมินควรตอบย้ำให้ชัดก่อนปิดแชทว่า “ยังไม่มีให้บริการในปัจจุบัน และยังไม่มีกำหนดเปิดให้บริการ” เพื่อปิดประเด็นให้ครบถ้วน
เงื่อนไขที่ใช้หักคะแนนตามไฟล์:
พลาดเล็กน้อย
หัก 1 คะแนน
ตัวอย่างจากเคส:
“ขณะนี้ทางเรายังไม่มีบริการรถเช่าเพิ่มเติมนะคะ หากมีการอัปเดตหรือเปิดให้บริการเพิ่มเติม ทางเราจะแจ้งผ่านช่องทางประกาศให้ทราบอีกครั้งครับ”
ตัวอย่างที่เหมาะสมกว่า:
“ขณะนี้ Robinhood ยังไม่มีบริการเช่ารถไฟฟ้าหรือรถเช่าเพิ่มเติมนะครับ และยังไม่มีกำหนดเปิดให้บริการ หากมีการอัปเดตในอนาคต ทางเราจะแจ้งผ่านช่องทางประกาศให้พี่ไรเดอร์ทราบอีกครั้งครับ”</t>
  </si>
  <si>
    <t>แอดมินแจ้งข้อมูลถูกต้องตาม Process เพราะแอดมินแจ้งว่าปัจจุบันยังไม่มีบริการรถเช่าเพิ่มเติม และหากมีอัปเดตจะมีการประกาศให้ทราบ ถือว่าไม่ได้ให้ข้อมูลผิดหรือรับปากเกินจริง
หักเล็กน้อยเพราะใช้คำว่า “รถเช่าเพิ่มเติม” ซึ่งอาจไม่ชัดเท่าการระบุว่า “รถเช่าไฟฟ้า / Robinhood EV” ทำให้คำตอบยังไม่ตรงชื่อบริการที่พี่ไรเดอร์อาจหมายถึงมากที่สุด
เงื่อนไขที่ใช้หักคะแนนตามไฟล์:
พลาดเล็กน้อย
หัก 1 คะแนน
ตัวอย่างจากเคส:
“ยังไม่มีบริการรถเช่าเพิ่มเติม”
ตัวอย่างที่เหมาะสมกว่า:
“ปัจจุบันยังไม่มีบริการเช่ารถไฟฟ้า หรือ Robinhood EV ให้บริการครับ”</t>
  </si>
  <si>
    <t>แอดมินแจ้งข้อมูลเบื้องต้นได้ถูกต้อง โดยระบุว่าปัจจุบันยังไม่มีบริการรถเช่าเพิ่มเติม แต่ยังควรตอบต่อให้ครบในจังหวะที่พี่ไรเดอร์ถามว่า “ถ้ามีตอนไหนยังไงแจ้งด้วย” เพราะแอดมินปิดแชททันที โดยไม่ได้ย้ำช่องทางติดตามข่าวสาร หรือแจ้งให้ชัดว่ายังไม่มีกำหนดเปิดให้บริการในตอนนี้
เงื่อนไขที่ใช้หักคะแนนตามไฟล์:
พลาดเล็กน้อย
หัก 2 คะแนน
ตัวอย่างจากเคส:
พี่ไรเดอร์ถามต่อว่า “ถ้ามีตอนใหนยังไงแจ้งด้วยน่ะครับ” แต่แอดมินตอบด้วยข้อความปิดแชททันที
ตัวอย่างที่เหมาะสมกว่า:
“ได้ครับพี่ไรเดอร์ หากในอนาคตมีการเปิดบริการรถเช่าหรือ Robinhood EV ทางบริษัทจะแจ้งผ่านช่องทางประกาศอย่างเป็นทางการนะครับ ตอนนี้ยังไม่มีกำหนดเปิดให้บริการครับ”</t>
  </si>
  <si>
    <t>คำตอบเข้าใจได้ว่าไม่มีบริการในปัจจุบัน แต่ยังไม่ชัดเรื่อง “ช่องทางประกาศ” ว่าพี่ไรเดอร์ควรติดตามจากช่องทางใด เช่น แอปฯ, LINE หรือประกาศจากบริษัท จึงยังทำให้ข้อมูลไม่ครบในมุมการติดตามข่าวสารต่อ
เงื่อนไขที่ใช้หักคะแนนตามไฟล์:
พลาดเล็กน้อย
หัก 1 คะแนน
ตัวอย่างจากเคส:
“ทางเราจะแจ้งผ่านช่องทางประกาศให้ทราบอีกครั้งครับ”
ตัวอย่างที่เหมาะสมกว่า:
“หากมีการเปิดให้บริการในอนาคต ทางบริษัทจะแจ้งผ่านช่องทางประกาศอย่างเป็นทางการ เช่น แอปฯ หรือช่องทางสื่อสารของ Robinhood Rider ครับ”</t>
  </si>
  <si>
    <t>แอดมินเข้าใจเจตนาของพี่ไรเดอร์ว่าเป็นการสอบถามบริการเช่ารถ และตอบตรงประเด็นว่าไม่มีบริการในปัจจุบัน ถือว่าแก้ข้อสงสัยหลักได้ถูกทาง
หักเล็กน้อยเพราะเมื่อพี่ไรเดอร์ถามย้ำ แอดมินไม่ได้ขยายความหรือยืนยันให้ชัดอีกครั้งก่อนปิดแชท ทำให้การตอบยังไม่ปิดข้อสงสัยได้สมบูรณ์
เงื่อนไขที่ใช้หักคะแนนตามไฟล์:
พลาดเล็กน้อย
หัก 2 คะแนน
ตัวอย่างจากเคส:
“แต่มีใช้ไหมครับ ถ้ามีตอนไหนยังไงแจ้งด้วยน่ะครับ”
ตัวอย่างที่เหมาะสมกว่า:
“ตอนนี้ยังไม่มีให้บริการครับ และยังไม่มีกำหนดเปิดใช้งาน หากมีบริการนี้ในอนาคต ทางบริษัทจะแจ้งให้พี่ไรเดอร์ทราบผ่านช่องทางประกาศอย่างเป็นทางการครับ”</t>
  </si>
  <si>
    <t>แอดมินมีการแจ้งข้อมูลเบื้องต้นแล้วว่า หากมีการเปิดให้บริการรถเช่าในอนาคต บริษัทจะประกาศให้ทราบ ถือว่ามีการให้แนวทางต่อในระดับหนึ่ง แต่ยังไม่ครบพอ เพราะหลังจากพี่ไรเดอร์ถามย้ำว่า “ถ้ามีตอนไหนยังไงแจ้งด้วย” แอดมินควรตอบย้ำให้ชัดว่ายังไม่มีกำหนดเปิดให้บริการในตอนนี้ และแนะนำช่องทางติดตามข่าวสารก่อนปิดแชท เพื่อให้พี่ไรเดอร์เข้าใจและหมดข้อสงสัยมากขึ้น
เงื่อนไขที่ใช้หักคะแนนตามไฟล์:
พลาดเล็กน้อย
หัก 2 คะแนน
ตัวอย่างจากเคส:
หลังพี่ไรเดอร์ถามย้ำ แอดมินตอบด้วยข้อความปิดแชททันที
ตัวอย่างที่เหมาะสมกว่า:
“ตอนนี้ยังไม่มีบริการนี้นะครับ หากมีอัปเดต แนะนำติดตามประกาศจากช่องทาง Robinhood Rider ได้เลยครับ พี่ไรเดอร์มีเรื่องอื่นให้แอดมินช่วยตรวจสอบเพิ่มเติมไหมครับ”</t>
  </si>
  <si>
    <t>ข้อความโดยรวมอ่านเข้าใจง่าย แต่ประโยคแรกค่อนข้างยาวและรวมหลายประเด็นไว้ในบรรทัดเดียว ควรแยกเป็น 2 ส่วน คือ สถานะปัจจุบัน และช่องทางติดตามในอนาคต เพื่อให้พี่ไรเดอร์อ่านแล้วเข้าใจง่ายขึ้น
เงื่อนไขที่ใช้หักคะแนนตามไฟล์:
พลาดเล็กน้อย
หัก 1 คะแนน
ตัวอย่างจากเคส:
“เรียนแจ้งพี่ไรเดอร์ ขณะนี้ทางเรายังไม่มีบริการรถเช่าเพิ่มเติมนะคะ หากมีการอัปเดตหรือเปิดให้บริการเพิ่มเติม ทางเราจะแจ้งผ่านช่องทางประกาศให้ทราบอีกครั้งครับ 🙏”
ตัวอย่างที่เหมาะสมกว่า:
“เรียนแจ้งพี่ไรเดอร์ ปัจจุบัน Robinhood ยังไม่มีบริการเช่ารถไฟฟ้าหรือรถเช่าเพิ่มเติมครับ
หากในอนาคตมีการเปิดให้บริการ ทางบริษัทจะแจ้งผ่านช่องทางประกาศอย่างเป็นทางการอีกครั้งครับ 🙏”</t>
  </si>
  <si>
    <t>ข้อความสุภาพและกระชับ แต่มีปัญหาเรื่องการใช้คำลงท้ายไม่สอดคล้องกัน โดยในประโยคเดียวกันมีทั้ง “นะคะ” และ “ครับ” ทั้งที่แอดมินใช้สรรพนามเป็นผู้ชายและคุยกับพี่ไรเดอร์ ควรใช้ “ครับ” ให้สม่ำเสมอ นอกจากนี้คำว่า “รถเช่าเพิ่มเติม” ยังไม่ชัดเท่าการระบุว่า “รถเช่าไฟฟ้า/Robinhood EV”
เงื่อนไขที่ใช้หักคะแนนตามไฟล์:
พลาดปานกลาง
หัก 2 คะแนน
ตัวอย่างจากเคส:
“ยังไม่มีบริการรถเช่าเพิ่มเติมนะคะ ... ให้ทราบอีกครั้งครับ”
ตัวอย่างที่เหมาะสมกว่า:
“ขณะนี้ยังไม่มีบริการเช่ารถไฟฟ้าหรือ Robinhood EV ครับ หากมีการเปิดให้บริการในอนาคต ทางเราจะแจ้งผ่านช่องทางประกาศให้ทราบอีกครั้งครับ”</t>
  </si>
  <si>
    <t>น้ำเสียงสุภาพ ไม่มีถ้อยคำไม่เหมาะสม และตอบด้วยท่าทีให้ข้อมูลดี แต่ยังขาดการรับรู้ความต้องการของพี่ไรเดอร์ที่อยากให้แจ้งหากมีบริการในอนาคต ควรตอบรับความต้องการนั้นก่อนปิดแชท เพื่อให้รู้สึกว่าแอดมินรับฟังครบ
เงื่อนไขที่ใช้หักคะแนนตามไฟล์:
พลาดเล็กน้อย
หัก 2 คะแนน
ตัวอย่างจากเคส:
พี่ไรเดอร์แจ้งว่า “ถ้ามีตอนไหนยังไงแจ้งด้วยน่ะครับ” แต่แอดมินปิดแชทเลย
ตัวอย่างที่เหมาะสมกว่า:
“รับทราบครับพี่ไรเดอร์ หากมีบริการนี้ในอนาคต ทางบริษัทจะประกาศแจ้งให้ทราบอย่างเป็นทางการนะครับ”</t>
  </si>
  <si>
    <t>ไรเดอร์สอบถามบริการเช่ารถ EV (Rider EV Rental Service Inquiry)</t>
  </si>
  <si>
    <t>พี่ไรเดอร์ RR795673 ติดต่อสอบถามว่า “มีรถให้เช่าไหมครับ” แอดมินแจ้งว่าปัจจุบันยังไม่มีบริการรถเช่าเพิ่มเติม และหากมีการเปิดให้บริการจะประกาศแจ้งให้ทราบอีกครั้ง จากนั้นพี่ไรเดอร์ถามต่อว่า “แต่มีใช้ไหมครับ ถ้ามีตอนไหนยังไงแจ้งด้วยนะครับ” แอดมินปิดแชทโดยไม่ได้ขยายคำตอบเพิ่มเติม
โดยรวมแอดมินให้ข้อมูลหลักถูกต้องตาม Process ว่าปัจจุบัน Robinhood ยังไม่มีบริการเช่ารถไฟฟ้า/รถเช่าเพิ่มเติม แต่ยังมีจุดที่ควรปรับ คือ ควรตอบย้ำคำถามรอบสองของพี่ไรเดอร์ให้ชัดกว่านี้ก่อนปิดแชท และควรใช้คำลงท้ายให้สอดคล้องกัน ไม่ควรมีทั้ง “ครับ” และ “นะคะ” ในข้อความเดียวกัน</t>
  </si>
  <si>
    <t>https://drive.google.com/open?id=1G0L8COzRzjgK-7MNQ1y7B0qpgEZwHord</t>
  </si>
  <si>
    <t>AA240614</t>
  </si>
  <si>
    <t>https://app.oho.chat/business/6805c0f16232119d2a1204b5/smartchat?room=6892cac152128b53cd6781fa</t>
  </si>
  <si>
    <t>แอดมินทักทายสุภาพ มีการแนะนำตัวว่า “แอดมินขนมดอกจอก” ตั้งแต่ต้นเคส และปิดแชทด้วยชื่อแอดมินอีกครั้ง ข้อความสุดท้ายเป็นของแอดมิน ถือว่าครบตามมาตรฐานการเปิดและปิดการสนทนา
เงื่อนไขที่ใช้หักคะแนนตามไฟล์:
ไม่พบข้อผิดพลาด
ไม่หักคะแนน</t>
  </si>
  <si>
    <t>ไม่พบการเปิดเผยข้อมูลส่วนบุคคลเกินความจำเป็น และไม่มีการให้ข้อมูลของบุคคลอื่น แต่เคสนี้เป็นการติดตามเงินประกัน ซึ่งเกี่ยวข้องกับข้อมูลบัญชี/สถานะการเงินของพี่ไรเดอร์ แอดมินควรขอข้อมูลที่จำเป็นเพื่อใช้ตรวจสอบ เช่น หมายเลข RR หรือเบอร์โทรศัพท์ที่ลงทะเบียน ก่อนแจ้งผลตรวจสอบเฉพาะเคส
เงื่อนไขที่ใช้หักคะแนนตามไฟล์:
พลาดเล็กน้อย
หัก 1 คะแนน
ตัวอย่างจากเคส:
“แอดมินขนมดอกจอก 🍪 ดำเนินการตรวจสอบให้สักครู่นะคะ”
ตัวอย่างที่เหมาะสมกว่า:
“รบกวนพี่ไรเดอร์แจ้งหมายเลข RR หรือเบอร์โทรศัพท์ที่ลงทะเบียน เพื่อให้แอดมินตรวจสอบสถานะการคืนเงินประกันให้นะคะ”</t>
  </si>
  <si>
    <t>แอดมินตอบแนวทางได้บางส่วนว่าเงินประกันจะคืนตามวันทำการ และไม่นับวันเสาร์-อาทิตย์/วันหยุด ซึ่งเป็นข้อมูลที่เกี่ยวข้องกับคำถาม แต่ยังผิด Process สำคัญตรงระยะเวลา โดยตาม Process เงินประกันหลังลบบัญชีจะคืนภายใน 7 วันทำการ ไม่ใช่ 7–14 วันทำการ
เคสนี้พี่ไรเดอร์ยื่นลบบัญชีวันที่ 15 พฤษภาคม และติดต่อวันที่ 21 พฤษภาคม ยังไม่เกิน 7 วันทำการ จึงควรแจ้งว่า “ยังอยู่ในระยะเวลาดำเนินการ” และให้ติดต่อกลับหากครบกำหนดแล้วยังไม่ได้รับเงิน ไม่จำเป็นต้องเปิดเคส Support Center ในตอนนี้
เงื่อนไขที่ใช้หักคะแนนตามไฟล์:
พลาดปานกลาง
หัก 3 คะแนน
ตัวอย่างจากเคส:
“ระบบจะพิจารณาตรวจสอบและดำเนินการคืนเงินประกันภายในระยะเวลา 7–14 วันทำการค่ะ”
ตัวอย่างที่เหมาะสมกว่า:
“จากวันที่พี่ไรเดอร์ยื่นลบบัญชี ขณะนี้ยังอยู่ในระยะเวลาดำเนินการคืนเงินประกัน โดยปกติระบบจะคืนเงินภายใน 7 วันทำการ ไม่นับวันเสาร์-อาทิตย์และวันหยุดนักขัตฤกษ์ค่ะ หากครบกำหนดแล้วยังไม่ได้รับเงิน สามารถติดต่อกลับมาให้แอดมินตรวจสอบเพิ่มเติมได้เลยนะคะ”</t>
  </si>
  <si>
    <t>แอดมินตอบถูกบางส่วนเรื่องการนับวันทำการ แต่ข้อมูลหลักเรื่องระยะเวลาคืนเงินประกันไม่ถูกต้อง เพราะ Process ระบุว่าเงินประกันคืนภายใน 7 วันทำการ ไม่ใช่ 7–14 วันทำการ ทำให้พี่ไรเดอร์ได้รับข้อมูลระยะเวลาที่คลาดเคลื่อน
เงื่อนไขที่ใช้หักคะแนนตามไฟล์:
พลาดปานกลาง
หัก 3 คะแนน
ตัวอย่างจากเคส:
“ภายในระยะเวลา 7–14 วันทำการค่ะ”
ตัวอย่างที่เหมาะสมกว่า:
“ภายใน 7 วันทำการค่ะ โดยไม่นับวันเสาร์-อาทิตย์ และวันหยุดนักขัตฤกษ์”</t>
  </si>
  <si>
    <t>แอดมินแจ้งระยะเวลาคืนเงินแล้ว แต่ยังดูแลเคสได้ไม่ครบ เพราะไม่ได้บอกให้ชัดว่าเคสนี้ยังอยู่ในระยะเวลา SLA หรือไม่ และไม่ได้แจ้งขั้นตอนต่อไปว่า หากครบ 7 วันทำการแล้วยังไม่ได้รับเงิน ให้ติดต่อกลับมาเพื่อให้แอดมินช่วยตรวจสอบหรือส่งเรื่องต่อ
เงื่อนไขที่ใช้หักคะแนนตามไฟล์:
พลาดปานกลาง
หัก 3 คะแนน
ตัวอย่างจากเคส:
“หลังจากดำเนินการเรียบร้อยแล้ว ระบบจะพิจารณาตรวจสอบและดำเนินการคืนเงินประกันภายในระยะเวลา 7–14 วันทำการค่ะ”
ตัวอย่างที่เหมาะสมกว่า:
“ตอนนี้ยังอยู่ในช่วงระยะเวลาดำเนินการคืนเงินประกันนะคะ โดยระบบจะคืนเงินภายใน 7 วันทำการ หากครบกำหนดแล้วยังไม่ได้รับเงิน รบกวนพี่ไรเดอร์ติดต่อกลับมาอีกครั้ง เพื่อให้แอดมินช่วยตรวจสอบและประสานงานให้ค่ะ”</t>
  </si>
  <si>
    <t>แอดมินอธิบายเป็นประโยคสั้น ๆ เข้าใจได้ แต่ยังไม่ชัดพอ เพราะไม่ได้แยกให้เห็นว่า “ตอนนี้ยังไม่เกินกำหนด” และ “หากเกินกำหนดต้องทำอย่างไรต่อ” ทำให้พี่ไรเดอร์อาจยังไม่เข้าใจว่าควรรอถึงวันไหน หรือควรติดต่อกลับเมื่อใด
เงื่อนไขที่ใช้หักคะแนนตามไฟล์:
พลาดปานกลาง
หัก 2 คะแนน
ตัวอย่างจากเคส:
“โดยไม่นับรวมวันเสาร์-อาทิตย์ และวันหยุดนักขัตฤกษ์ค่ะ”
ตัวอย่างที่เหมาะสมกว่า:
“นับเฉพาะวันทำการนะคะ หากยื่นเรื่องวันที่ 15 พ.ค. ระบบยังอยู่ในช่วงดำเนินการตาม SLA ค่ะ หากครบ 7 วันทำการแล้วยังไม่ได้รับเงิน สามารถติดต่อกลับมาให้ตรวจสอบได้เลยค่ะ”</t>
  </si>
  <si>
    <t>แอดมินเข้าใจว่าพี่ไรเดอร์ต้องการติดตามเงินประกัน และตอบในประเด็นเดียวกัน ไม่ได้หลุดประเด็น แต่การวิเคราะห์ยังไม่ครบ เพราะไม่ได้ใช้ข้อมูลวันที่ยื่นลบบัญชีมาช่วยประเมินว่าเคสนี้ยังอยู่ใน SLA หรือเกิน SLA แล้ว และแจ้งระยะเวลาผิดจาก Process
เงื่อนไขที่ใช้หักคะแนนตามไฟล์:
พลาดปานกลาง
หัก 4 คะแนน
ตัวอย่างจากเคส:
“จะครบอาทิตย์แล้วเงินยังไม่เข้าบัญชีเลยครับ”
ตัวอย่างที่เหมาะสมกว่า:
“จากข้อมูลที่พี่ไรเดอร์ยื่นลบบัญชี ระบบยังอยู่ในระยะเวลาคืนเงินประกันภายใน 7 วันทำการนะคะ ตอนนี้ยังไม่เกินกำหนดค่ะ รบกวนรอตามรอบก่อน หากครบกำหนดแล้วยังไม่ได้รับเงิน แอดมินจะช่วยตรวจสอบเพิ่มเติมให้ค่ะ”</t>
  </si>
  <si>
    <t>แอดมินมีการรับเรื่องและให้คำตอบกลับแล้ว แต่ยังแจ้งขั้นตอนต่อไปไม่ชัด เพราะไม่ได้บอกว่าพี่ไรเดอร์ควรรอถึงช่วงใด และหากครบกำหนดแล้วยังไม่ได้รับเงินต้องดำเนินการอย่างไรต่อ แม้การปิดแชทจะสุภาพ แต่ควรแจ้งแนวทางติดตามให้ชัดกว่านี้
เงื่อนไขที่ใช้หักคะแนนตามไฟล์:
พลาดปานกลาง
หัก 3 คะแนน
ตัวอย่างจากเคส:
“หากต้องการสอบถามข้อมูลเพิ่มเติมหรือพบปัญหาในการใช้งาน สามารถติดต่อเข้ามาได้อีกครั้งค่ะ”
ตัวอย่างที่เหมาะสมกว่า:
“หากครบ 7 วันทำการแล้วยังไม่ได้รับเงินประกันคืน รบกวนพี่ไรเดอร์ติดต่อกลับเข้ามาอีกครั้ง พร้อมแจ้งหมายเลข RR หรือเบอร์โทรศัพท์ที่ลงทะเบียน เพื่อให้แอดมินช่วยตรวจสอบและประสานงานต่อให้นะคะ”</t>
  </si>
  <si>
    <t>ข้อความของแอดมินอ่านง่าย ไม่วกวน มีการตอบประเด็นหลักเรื่องระยะเวลาคืนเงินประกัน และใช้ภาษาที่เข้าใจง่าย
เงื่อนไขที่ใช้หักคะแนนตามไฟล์:
ไม่พบข้อผิดพลาด
ไม่หักคะแนน</t>
  </si>
  <si>
    <t>ภาษากระชับ สุภาพ และไม่มีคำสะกดผิดที่กระทบต่อความเข้าใจ แม้ข้อมูล Process จะยังไม่ถูกต้อง แต่ในมุมการใช้ภาษาและความอ่านง่ายถือว่าทำได้ดี
เงื่อนไขที่ใช้หักคะแนนตามไฟล์:
ไม่พบข้อผิดพลาด
ไม่หักคะแนน</t>
  </si>
  <si>
    <t>น้ำเสียงสุภาพและเหมาะสมกับพี่ไรเดอร์ แต่เคสนี้พี่ไรเดอร์กังวลเรื่องเงินประกันยังไม่เข้า แอดมินควรเพิ่มการแสดงความเข้าใจหรือให้ความมั่นใจมากกว่านี้เล็กน้อย เช่น แจ้งว่ายังอยู่ในระยะเวลาดำเนินการ และหากเกินกำหนดจะช่วยตรวจสอบให้
เงื่อนไขที่ใช้หักคะแนนตามไฟล์:
พลาดเล็กน้อย
หัก 1 คะแนน
ตัวอย่างจากเคส:
“หลังจากดำเนินการเรียบร้อยแล้ว ระบบจะพิจารณาตรวจสอบและดำเนินการคืนเงินประกันภายในระยะเวลา 7–14 วันทำการค่ะ”
ตัวอย่างที่เหมาะสมกว่า:
“เข้าใจความกังวลของพี่ไรเดอร์นะคะ จากข้อมูลตอนนี้ยังอยู่ในระยะเวลาดำเนินการคืนเงินประกันค่ะ หากครบ 7 วันทำการแล้วยังไม่ได้รับเงิน แอดมินยินดีช่วยตรวจสอบให้อีกครั้งนะคะ”</t>
  </si>
  <si>
    <t>ไรเดอร์ติดตามเงินประกันหลังลบบัญชี (Rider Deposit Refund Follow-up)</t>
  </si>
  <si>
    <t>พี่ไรเดอร์ติดต่อเข้ามาสอบถามว่า ยื่นเรื่องลบบัญชีเพื่อขอเงินประกันคืนใกล้ครบ 1 อาทิตย์แล้ว แต่เงินยังไม่เข้าบัญชี แอดมินตอบแจ้งระยะเวลาคืนเงินประกันว่า 7–14 วันทำการ และแจ้งว่าไม่นับรวมวันเสาร์-อาทิตย์และวันหยุดนักขัตฤกษ์
จากข้อมูลที่ตรวจสอบเพิ่มเติม พี่ไรเดอร์ยื่นขอลบบัญชีวันที่ 15 พฤษภาคม 2569 เวลา 10:26 น. ณ วันที่ติดต่อเข้ามา 21 พฤษภาคม 2569 ยังอยู่ในช่วงระยะเวลาดำเนินการ จึงยังไม่จำเป็นต้องเปิดเคส Support Center แต่ข้อมูล SLA ที่แอดมินแจ้งควรเป็น ภายใน 7 วันทำการ ไม่ใช่ 7–14 วันทำการ และควรแจ้งให้ชัดว่าหากครบ 7 วันทำการแล้วยังไม่ได้รับเงิน สามารถติดต่อกลับมาให้ตรวจสอบเพิ่มเติมได้</t>
  </si>
  <si>
    <t>https://drive.google.com/open?id=1L_Lq1216LsUShvKrm5oBft8Pin3bgrSv</t>
  </si>
  <si>
    <t>AA241033</t>
  </si>
  <si>
    <t>https://app.oho.chat/business/6805c0f16232119d2a1204b5/smartchat?room=6a0f057856becba127b53c8f</t>
  </si>
  <si>
    <t>แอดมินเปิดแชทสุภาพ มีการแนะนำตัวว่า “แอดมินปุยฝ้าย”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</si>
  <si>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แอดมินขอข้อมูลและให้พี่ไรเดอร์ยืนยันตัวตนก่อนดำเนินการปลดบัญชี ซึ่งเหมาะสมกับเคสที่เกี่ยวข้องกับสถานะบัญชีไรเดอร์ มีการแจ้งเหตุผลเรื่องความปลอดภัยของข้อมูล และระบุว่าข้อมูลใช้เพื่อยืนยันตัวตนเท่านั้น 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</si>
  <si>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หลักได้ถูกต้อง มีการขอข้อมูลสำหรับตรวจสอบ ขอให้ยืนยันตัวตนด้วยรูปถ่ายคู่บัตรประชาชน และหลังจากตรวจสอบแล้วดำเนินการปลดบัญชีให้เรียบร้อย ผลลัพธ์คือพี่ไรเดอร์สามารถเข้าใช้งานและรับงานได้ตามปกติ
หักเล็กน้อยเพราะช่วงแรกพี่ไรเดอร์แจ้งเพียงว่า “ยกเลิกให้หน่อยคับกดผิดคับ” แอดมินควรทวนให้ชัดอีกนิดว่าเป็นการ “ยกเลิกคำขอลบบัญชี” ก่อนเข้าขั้นตอนตรวจสอบ เพื่อให้บทสนทนาชัดเจนตั้งแต่ต้น
เงื่อนไขที่ใช้หักคะแนนตามไฟล์:
พลาดเล็กน้อย
หัก 1 คะแนน
ตัวอย่างที่เหมาะสมกว่า:
“แอดมินขออนุญาตตรวจสอบคำขอลบบัญชีที่พี่กดผิดนะคะ รบกวนยืนยันข้อมูลเพื่อความปลอดภัยก่อนดำเนินการค่ะ”</t>
  </si>
  <si>
    <t>คำตอบและการดำเนินการของแอดมินถูกต้อง เพราะมีการปลดบัญชีในระบบให้ และแจ้งพี่ไรเดอร์ว่าสามารถเข้าสู่ระบบและรับงานได้ตามปกติ ซึ่งตรงกับผลตรวจสอบใน operations-portal
หักเล็กน้อยเพราะคำว่า “ปลดบัญชี” อาจยังไม่ชัดสำหรับพี่ไรเดอร์เท่ากับคำว่า “ยกเลิกคำขอลบบัญชีเรียบร้อยแล้ว” หากใช้คำให้ตรงกับปัญหาที่ไรเดอร์แจ้ง จะเข้าใจง่ายกว่า
เงื่อนไขที่ใช้หักคะแนนตามไฟล์:
พลาดเล็กน้อย
หัก 1 คะแนน</t>
  </si>
  <si>
    <t>แอดมินแจ้งผลการดำเนินการได้ชัดเจน โดยบอกว่าดำเนินการสำเร็จแล้ว และพี่ไรเดอร์สามารถเข้าสู่ระบบเพื่อรับงานได้ตามปกติ ถือว่าตอบประเด็นหลักได้ค่อนข้างครบ
หักเล็กน้อยเพราะควรแจ้งให้ชัดกว่านี้ว่า “ยกเลิกคำขอลบบัญชีเรียบร้อยแล้ว” และอาจแนะนำให้พี่ไรเดอร์ลองออกจากแอปแล้วเข้าใหม่ หากยังไม่เห็นสถานะอัปเดต เพื่อให้พี่ไรเดอร์มีขั้นตอนต่อไปที่ชัดเจน
เงื่อนไขที่ใช้หักคะแนนตามไฟล์:
ตอบได้ แต่ยังขาดรายละเอียดเสริมบางส่วน
หัก 2 คะแนน
ตัวอย่างที่เหมาะสมกว่า:
“แอดมินดำเนินการยกเลิกคำขอลบบัญชีให้เรียบร้อยแล้วค่ะ พี่ไรเดอร์สามารถออกจากแอปแล้วเข้าใหม่อีกครั้ง จากนั้นเข้าใช้งานและรับงานได้ตามปกติค่ะ”</t>
  </si>
  <si>
    <t>แอดมินแจ้งขั้นตอนการยืนยันตัวตนค่อนข้างชัด มีการระบุว่าต้องถ่ายรูปคู่บัตรประชาชนและให้เห็นข้อมูลบนบัตรอย่างชัดเจน
หักเล็กน้อยเพราะมีการส่งข้อความยืนยันตัวตนซ้ำ 2 ครั้ง และยังไม่ได้ทวนปัญหาว่าเป็นการยกเลิกคำขอลบบัญชี ทำให้ช่วงต้นของเคสยังไม่ลื่นเท่าที่ควร
เงื่อนไขที่ใช้หักคะแนนตามไฟล์:
พลาดเล็กน้อย
หัก 1 คะแนน</t>
  </si>
  <si>
    <t>แอดมินเข้าใจแนวทางการแก้ไขและดำเนินการได้ตรงจุด หลังจากได้รับข้อมูลและยืนยันตัวตนแล้ว มีการปลดบัญชีให้จนพี่ไรเดอร์สามารถเข้าใช้งานได้ตามปกติ ถือว่าแก้ปัญหาได้จริง
หักเล็กน้อยเพราะควรสื่อสารชื่อปัญหาให้ชัดตั้งแต่ต้นว่าเป็นการยกเลิกคำขอลบบัญชี ไม่ใช่ใช้คำกว้าง ๆ ว่า “ปลดบัญชี” อย่างเดียว
เงื่อนไขที่ใช้หักคะแนนตามไฟล์:
พลาดเล็กน้อย
หัก 1 คะแนน</t>
  </si>
  <si>
    <t>แอดมินมี Ownership ดี มีการรับเรื่อง ขอข้อมูล ตรวจสอบ ยืนยันตัวตน และดำเนินการปลดบัญชีให้จนเสร็จ พร้อมแจ้งผลกลับว่าพี่ไรเดอร์สามารถรับงานได้ตามปกติ
หักเล็กน้อยเพราะ Next Step หลังปลดบัญชียังควรชัดขึ้น เช่น แจ้งให้ลองเข้าแอปใหม่ หรือหากยังเข้าไม่ได้ให้ติดต่อกลับพร้อมภาพหน้าจอปัญหา
เงื่อนไขที่ใช้หักคะแนนตามไฟล์:
พลาดเล็กน้อย
หัก 1 คะแนน</t>
  </si>
  <si>
    <t>ข้อความโดยรวมอ่านเข้าใจง่าย มีลำดับการให้บริการชัดเจน ตั้งแต่ทักทาย ขอข้อมูล ยืนยันตัวตน แจ้งผล และปิดเคส
เงื่อนไขที่ใช้หักคะแนนตามไฟล์:
ไม่พบข้อผิดพลาด
ไม่หักคะแนน</t>
  </si>
  <si>
    <t>ภาษาสุภาพและเข้าใจง่าย แต่มีจุดเล็กน้อยเรื่องการเว้นวรรค เช่น “เยอะ ๆแอดมินปุยฝ้าย” ควรเว้นวรรคให้ถูกต้อง และข้อความยืนยันตัวตนถูกส่งซ้ำ ทำให้บทสนทนาดูยาวเกินจำเป็นเล็กน้อย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</si>
  <si>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 ให้เกียรติพี่ไรเดอร์ และสื่อสารด้วยท่าทีพร้อมช่วยเหลือ เหมาะสมกับเคสที่พี่ไรเดอร์กดลบบัญชีผิดและต้องการกลับมาใช้งานโดยเร็ว
เงื่อนไขที่ใช้หักคะแนนตามไฟล์:
ไม่พบข้อผิดพลาด
ไม่หักคะแนน</t>
  </si>
  <si>
    <t>ไรเดอร์ขอยกเลิกการลบบัญชี / ปลดสถานะบัญชี (Rider Account Deletion Cancellation / Account Re-activation Request)</t>
  </si>
  <si>
    <t>พี่ไรเดอร์ติดต่อเข้ามาแจ้งว่า “ยกเลิกให้หน่อยคับกดผิดคับ” โดยจากข้อมูลประกอบพบว่าเป็นกรณีไรเดอร์เผลอกดลบบัญชีผ่านแอป และต้องการยกเลิกการลบบัญชีเพื่อกลับมาใช้งานต่อ
แอดมินมีการขอข้อมูลสำหรับตรวจสอบ ได้แก่ ชื่อ-นามสกุล รหัสไรเดอร์ และเบอร์โทรศัพท์ พร้อมขอให้พี่ไรเดอร์ยืนยันตัวตนด้วยรูปถ่ายตนเองคู่กับบัตรประชาชน จากนั้นดำเนินการปลดบัญชีในระบบ และแจ้งกลับว่าพี่ไรเดอร์สามารถเข้าสู่ระบบและรับงานได้ตามปกติ</t>
  </si>
  <si>
    <t>https://drive.google.com/open?id=1cXyeEP8wueWiuNMAXjJ7DWJ2FNez2gp1</t>
  </si>
  <si>
    <t>AA240888</t>
  </si>
  <si>
    <t>https://app.oho.chat/business/6805c0f16232119d2a1204b5/smartchat?room=68d2be77ee8486ac4838af24</t>
  </si>
  <si>
    <t>แอดมินขอข้อมูลที่เกี่ยวข้องกับการตรวจสอบออเดอร์ เช่น หมายเลขคำสั่งซื้อและหมายเลขไรเดอร์ ซึ่งเหมาะสมกับเคสนี้ ไม่พบการเปิดเผยข้อมูลส่วนบุคคลเกินความจำเป็น และไม่มีการขอข้อมูลที่ไม่เกี่ยวข้องกับการให้บริการ
เงื่อนไขที่ใช้หักคะแนนตามไฟล์:
ไม่พบข้อผิดพลาด
ไม่หักคะแนน</t>
  </si>
  <si>
    <t>แอดมินมีการขอข้อมูลก่อนตรวจสอบ ได้แก่ หมายเลขคำสั่งซื้อและหมายเลขไรเดอร์ ถือว่าทำตามขั้นตอนเริ่มต้นได้ถูกต้อง และมีการตรวจสอบสถานะร้านค้าก่อนแจ้งว่าไม่สามารถยกเลิกออเดอร์ได้ เนื่องจากร้านค้าจัดทำออเดอร์แล้ว
หักคะแนนเพราะเคสนี้มีการประสานงานฝั่งลูกค้าด้วย และลูกค้าติดต่อเข้ามาเพื่อขอยกเลิกออเดอร์จากปัญหาปักหมุดผิดเช่นกัน แอดมินควรรอผลการประสานงานจากฝั่งลูกค้าให้ชัดก่อน แล้วค่อยสรุปแนวทางให้พี่ไรเดอร์ แต่ในแชทมีการแจ้งให้ไรเดอร์ไปส่งตามตำแหน่งใหม่และแจ้งค่าส่วนต่างก่อน ต่อมาจึงแจ้งว่าลูกค้าให้ไรเดอร์นำอาหารไปทานได้และจบงานได้ ทำให้ลำดับการทำงานยังไม่ชัดพอ
เงื่อนไขที่ใช้หักคะแนนตามไฟล์:
พลาดระดับกลาง
หัก 3 คะแนน
ตัวอย่างจากเคส:
“แอดมินดำเนินการส่งสถานที่จัดส่งที่ถูกต้องให้สักครู่นะคะ”
ต่อมาแจ้งว่า
“ลูกค้าแจ้งว่าพี่ไรเดอร์สามารถนำอาหารไปทานได้เลยค่ะ และจบงานในระบบได้เลยค่ะ”
ตัวอย่างที่เหมาะสมกว่า:
“แอดมินกำลังประสานงานยืนยันกับลูกค้าก่อนนะคะ ว่าจะให้ดำเนินการส่งตามที่อยู่ใหม่ หรือให้จบงานตามแนวทางอื่น เมื่อได้ข้อสรุปแล้วจะแจ้งพี่ไรเดอร์ทันทีค่ะ”</t>
  </si>
  <si>
    <t>แอดมินแจ้งถูกต้องในส่วนที่ว่า หากร้านค้าจัดทำออเดอร์แล้วจะไม่สามารถยกเลิกออเดอร์ในระบบได้ และเมื่อพี่ไรเดอร์จบงานไม่ได้ แอดมินดำเนินการจบงานให้ในระบบจนเคสจบได้
หักคะแนนเพราะการให้ข้อมูลระหว่างเคสยังไม่ชัดเจนพอ ช่วงแรกแอดมินแจ้งตำแหน่งจัดส่งใหม่และค่าส่วนต่าง 21 บาท เหมือนให้ไรเดอร์เดินทางไปส่ง แต่หลังจากนั้นกลับแจ้งว่าลูกค้าให้ไรเดอร์นำอาหารไปทานได้และจบงานในระบบได้ ทำให้คำตอบโดยรวมมีความเปลี่ยนไปมา แม้สุดท้ายจะจบเคสได้ถูกต้อง
เงื่อนไขที่ใช้หักคะแนนตามไฟล์:
ข้อมูลหลักถูกต้อง แต่มีบางช่วงสื่อสารไม่ชัด
หัก 2 คะแนน</t>
  </si>
  <si>
    <t>แอดมินให้ข้อมูลสำคัญหลายส่วน เช่น ยกเลิกไม่ได้เพราะร้านค้าทำออเดอร์แล้ว ตำแหน่งใหม่ ค่าส่วนต่าง และการจบงานในระบบ แต่ยังขาดการสรุปสถานการณ์ให้ครบและชัดเจนในครั้งเดียว
หักคะแนนเพราะควรแจ้งให้พี่ไรเดอร์เข้าใจว่า “ตอนนี้รอข้อสรุปจากลูกค้า” หรือ “ลูกค้ายืนยันแล้วว่าจะให้ดำเนินการแบบใด” ก่อนให้พี่ไรเดอร์ไปขั้นตอนถัดไป เพื่อลดความสับสนเรื่องจะต้องไปส่งตามหมุดใหม่ หรือไม่ต้องไปส่งแล้ว
เงื่อนไขที่ใช้หักคะแนนตามไฟล์:
ตอบได้บางส่วน แต่ยังขาดการสรุปที่ชัดเจน
หัก 3 คะแนน
ตัวอย่างที่เหมาะสมกว่า:
“สรุปตอนนี้ลูกค้ายืนยันแล้วว่าไม่ต้องให้พี่ไรเดอร์ไปส่งที่หมุดใหม่ และอนุญาตให้พี่ไรเดอร์นำอาหารไปทานได้ แอดมินจะดำเนินการจบงานในระบบให้ค่ะ”</t>
  </si>
  <si>
    <t>แอดมินมีการแจ้งขั้นตอนเป็นระยะ ทั้งการตรวจสอบ ประสานงานร้านค้า ส่งตำแหน่ง และจบงานในระบบ แต่ลำดับการสื่อสารยังไม่ค่อยต่อเนื่อง เพราะช่วงแรกแจ้งให้พี่ไรเดอร์นำอาหารไปส่งตามหมุดใหม่ ก่อนเปลี่ยนเป็นแจ้งให้นำอาหารไปทานได้ ทำให้พี่ไรเดอร์อาจสับสนว่าต้องดำเนินการตามขั้นตอนไหนกันแน่
เงื่อนไขที่ใช้หักคะแนนตามไฟล์:
พลาดเล็กน้อย
หัก 1 คะแนน</t>
  </si>
  <si>
    <t>แอดมินพยายามช่วยเหลือจนพี่ไรเดอร์จบงานได้ มีการตรวจสอบ ประสานงานร้านค้า และดำเนินการจบงานให้ แต่หักคะแนนเพราะช่วงแรกยังประเมินสถานการณ์ไม่รอบคอบพอ เนื่องจากลูกค้าก็ติดต่อเข้ามาขอยกเลิกจากปัญหาปักหมุดผิดเช่นกัน จึงควรรอข้อสรุปจากฝั่งลูกค้าก่อน การรีบแจ้งตำแหน่งใหม่และค่าส่วนต่างก่อนมีข้อสรุป ทำให้ลำดับการแก้ปัญหายังไม่ชัดเจน
เงื่อนไขที่ใช้หักคะแนนตามไฟล์:
แก้ปัญหาได้ แต่ยังมีจุดพลาดในการวิเคราะห์ลำดับงาน
หัก 3 คะแนน</t>
  </si>
  <si>
    <t>แอดมินดูแลเคสได้ดีในระดับหนึ่ง มีการรับเรื่อง ตรวจสอบ ประสานงาน และจบงานให้ในระบบ แต่ยังหักคะแนนเพราะระหว่างเคสยังแจ้งขั้นตอนต่อไปไม่ชัด ควรสรุปหลังได้ข้อสรุปจากลูกค้าว่าไม่ต้องไปส่งที่หมุดใหม่แล้ว สามารถนำอาหารไปทานได้ และแอดมินจะจบงานให้ เพื่อให้พี่ไรเดอร์เข้าใจตรงกัน
เงื่อนไขที่ใช้หักคะแนนตามไฟล์:
มีการดูแลเคส แต่ Next Step ยังไม่ชัดพอ
หัก 2 คะแนน</t>
  </si>
  <si>
    <t>ข้อความของแอดมินส่วนใหญ่อ่านเข้าใจง่าย แต่โครงสร้างการตอบยังไม่เรียงลำดับดีพอ เพราะมีการแจ้งหลายแนวทางในเคสเดียวกัน ทั้งส่งตำแหน่งใหม่ แจ้งค่าส่วนต่าง และภายหลังแจ้งว่านำอาหารไปทานได้ จึงควรสรุปให้ชัดก่อนส่งต่อขั้นตอนถัดไป
เงื่อนไขที่ใช้หักคะแนนตามไฟล์:
พลาดเล็กน้อย
หัก 1 คะแนน</t>
  </si>
  <si>
    <t>ภาษาสุภาพและเข้าใจง่าย แต่มีจุดเล็กน้อยเรื่องการเว้นวรรค เช่น “เยอะ ๆแอดมินปุยฝ้าย” ควรเว้นวรรคให้ถูกต้อง เพื่อให้ข้อความอ่านลื่นขึ้น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</si>
  <si>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แอดมินใช้น้ำเสียงสุภาพตลอดการสนทนา สื่อสารกับพี่ไรเดอร์ด้วยท่าทีพร้อมช่วยเหลือ และไม่มีถ้อยคำที่ไม่เหมาะสม
เงื่อนไขที่ใช้หักคะแนนตามไฟล์:
ไม่พบข้อผิดพลาด
ไม่หักคะแนน</t>
  </si>
  <si>
    <t>ไรเดอร์แจ้งลูกค้าต้องการยกเลิกออเดอร์ / ลูกค้าปักหมุดผิด (Rider Order Cancellation / Wrong Pin Location)</t>
  </si>
  <si>
    <t>พี่ไรเดอร์ติดต่อเข้ามาแจ้งว่าลูกค้าต้องการยกเลิกออเดอร์ เนื่องจากลูกค้าปักหมุดผิดและลูกค้าไม่สามารถยกเลิกในระบบได้ แอดมินมีการขอข้อมูลหมายเลขคำสั่งซื้อและหมายเลขไรเดอร์เพื่อใช้ตรวจสอบ จากนั้นพี่ไรเดอร์แจ้งเลขออเดอร์ 260521-SK-1196 พร้อมข้อมูลไรเดอร์</t>
  </si>
  <si>
    <t>https://drive.google.com/open?id=1urOFR3fTNMjNlxUQiwhLFo87_c3lOxGl</t>
  </si>
  <si>
    <t>AA241423</t>
  </si>
  <si>
    <t>https://app.oho.chat/business/6805c0f16232119d2a1204b5/smartchat?room=6903525b1c56cec6a1e84e4e</t>
  </si>
  <si>
    <t>แอดมินมีการขอข้อมูลที่จำเป็นก่อนตรวจสอบ ได้แก่ ชื่อ-นามสกุล รหัสไรเดอร์ และเบอร์โทรศัพท์ ข้อมูลที่ขอเหมาะสมกับการตรวจสอบข้อมูลไรเดอร์ในระบบ และไม่พบการเปิดเผยข้อมูลส่วนบุคคลเกินความจำเป็น
เงื่อนไขที่ใช้หักคะแนนตามไฟล์:
ไม่พบข้อผิดพลาด
ไม่หักคะแนน</t>
  </si>
  <si>
    <t>แอดมินทำตามขั้นตอนหลักได้บางส่วน โดยมีการขอข้อมูลก่อนตรวจสอบ และแจ้งให้พี่ไรเดอร์ตรวจสอบยอดอีกครั้งหลังเวลา 22.00 น. ซึ่งช่วยให้พี่ไรเดอร์เข้าใจว่าควรรอตรวจสอบยอดตามรอบโอนเงินก่อน
หักคะแนนเพราะคำตอบยังไม่อธิบายตาม Process ให้ครบว่า ยอดของวันที่ 22/05/2026 มีจำนวน 61 บาท และยังไม่ถึงเกณฑ์โอนขั้นต่ำ 100 บาท จึงยังไม่ถูกโอนแยกทันที แต่จะถูกรวมกับยอดค้างเดิมเพื่อโอนในรอบเดียวกัน การแจ้งเพียงว่ายอดวันนี้จะไปรวมกับวันที่ 10 เมษายน และ 21 พฤษภาคม ทำให้ยังไม่ชัดว่าตอบปัญหา “รายได้วันนี้หาย” แล้วหรือยัง
เงื่อนไขที่ใช้หักคะแนนตามไฟล์:
พลาดระดับปานกลาง
หัก 2 คะแนน
ตัวอย่างจากเคส:
“ยอดรายได้ของวันนี้จะถูกรวมกับยอดรายได้ของวันที่ 10 เมษายน และ 21 พฤษภาคม”
ตัวอย่างที่เหมาะสมกว่า:
“ยอดของวันนี้ไม่ได้หายนะคะ จากการตรวจสอบมีงานสำเร็จ 1 รายการ ออเดอร์ 260522-SK-4477 ยอด 61 บาท ซึ่งยังไม่ถึงเกณฑ์โอนขั้นต่ำ 100 บาท ระบบจึงจะรวมกับยอดค้างเดิมของวันที่ 10 เมษายน และ 21 พฤษภาคม เพื่อโอนหลังเวลา 22.00 น. ค่ะ”</t>
  </si>
  <si>
    <t>ข้อมูลที่แอดมินแจ้งไม่ได้ผิดทั้งหมด เพราะยอดของวันนี้สามารถถูกรวมกับยอดค้างเดิมและโอนในรอบหลัง 22.00 น. ได้จริง แต่คำตอบยังไม่ตอบคำถามหลักของพี่ไรเดอร์ที่ถามว่า “รายได้วันนี้หาย” เพราะแอดมินไม่ได้แจ้งให้ชัดว่ายอดรายได้วันนี้มาจากออเดอร์ใด จำนวนเท่าไร และไม่ได้อธิบายว่าสาเหตุที่ดูเหมือนเงินหายเกิดจากยอดยังไม่ถึงเกณฑ์โอนขั้นต่ำ 100 บาท จึงถือว่าคำตอบถูกเพียงบางส่วน แต่ยังไม่ทำให้พี่ไรเดอร์เข้าใจสาเหตุของปัญหาได้ชัดเจน
เงื่อนไขที่ใช้หักคะแนนตามไฟล์:
ข้อมูลถูกบางส่วน แต่ตอบไม่ตรงคำถามหลัก
หัก 3 คะแนน
ตัวอย่างจากเคส:
“พบว่ายอดรายได้ของวันนี้จะถูกรวมกับยอดรายได้ของวันที่ 10 เมษายน และ 21 พฤษภาคม”
ตัวอย่างที่เหมาะสมกว่า:
“ยอดรายได้วันนี้ไม่ได้หายค่ะ วันนี้มีงานสำเร็จ 1 รายการ ยอด 61 บาท แต่เนื่องจากยอดยังไม่ถึง 100 บาท ระบบจึงยังไม่โอนแยก และจะรวมกับยอดค้างก่อนหน้าเพื่อโอนรอบวันนี้ค่ะ”</t>
  </si>
  <si>
    <t>แอดมินแจ้งว่ายอดจะถูกรวมโอนในรอบวันนี้แล้ว แต่ยังขาดรายละเอียดสำคัญ เช่น ยอดวันที่ 22/05/2026 มาจากออเดอร์ 260522-SK-4477 จำนวน 61 บาท และยังไม่โอนเพราะไม่ถึงขั้นต่ำ 100 บาท รวมถึงไม่ได้อธิบายยอดค้างเดิมวันที่ 10/04/2026 จำนวน 51 บาท และ 21/05/2026 จำนวน 97 บาท ทำให้พี่ไรเดอร์ยังไม่เข้าใจที่มาของยอดรวมประมาณ 168 บาท
เมื่อพี่ไรเดอร์ถามต่อว่า “ทั้งหมดต้องเป็นร้อยกว่า” แอดมินควรยืนยันยอดรวมให้ชัด แต่ตอบเพียงรับทราบและปิดเคส ทำให้คำตอบยังไม่ครบและอาจทำให้พี่ไรเดอร์ต้องติดต่อกลับซ้ำ
เงื่อนไขที่ใช้หักคะแนนตามไฟล์:
ตอบไม่ครบในประเด็นสำคัญ
หัก 4 คะแนน
ตัวอย่างจากเคส:
“ทั้งหมดต้องเป็นร้อยกว่าถ้าไม่ได้เดี๋ยวผมพิมพ์เข้าไปบอกนะครับ”
ตัวอย่างที่เหมาะสมกว่า:
“ยอดรวมที่จะถูกรวมโอนรอบนี้อยู่ที่ประมาณ 168 บาท รวมทิปแล้วค่ะ โดยประกอบด้วยยอดค้างวันที่ 10 เม.ย., 21 พ.ค. และยอดของวันนี้ค่ะ”</t>
  </si>
  <si>
    <t>แอดมินแจ้งขั้นตอนให้ตรวจสอบยอดหลังเวลา 22.00 น. ได้ แต่ยังอธิบายเหตุผลของการรวมยอดไม่ชัด ทำให้พี่ไรเดอร์อาจยังไม่เข้าใจว่าทำไมยอดวันนี้ถึงยังไม่แสดงเป็นยอดโอนทันที และทำไมต้องรวมกับยอดค้างของวันก่อนหน้า
เงื่อนไขที่ใช้หักคะแนนตามไฟล์:
อธิบายขั้นตอนไม่ครบ
หัก 2 คะแนน</t>
  </si>
  <si>
    <t>แอดมินตรวจสอบพบข้อมูลที่เกี่ยวข้องกับรอบโอนและยอดค้าง แต่การวิเคราะห์ยังไม่ตรงจุดพอ เพราะคำถามหลักคือ “รายได้วันนี้หาย” แอดมินควรเริ่มจากการตอบให้ชัดว่ายอดวันนี้ไม่ได้หาย มีออเดอร์ใด ยอดเท่าไร และติดเงื่อนไขอะไรจึงยังไม่ถูกโอน
คำตอบที่ให้ไปเน้นเรื่องยอดรวมกับวันอื่นมากกว่า ทำให้ยังไม่คลายข้อสงสัยหลักของพี่ไรเดอร์ โดยเฉพาะเมื่อพี่ไรเดอร์ถามย้ำว่ายอดรวมควรเป็นร้อยกว่า
เงื่อนไขที่ใช้หักคะแนนตามไฟล์:
วิเคราะห์ไม่ตรงจุดบางส่วน
หัก 5 คะแนน</t>
  </si>
  <si>
    <t>แอดมินรับเรื่อง ตรวจสอบ และแจ้งให้พี่ไรเดอร์ตรวจสอบยอดหลังเวลา 22.00 น. พร้อมบอกว่าสามารถติดต่อกลับได้หากยังไม่ได้รับเงิน ถือว่ามีการดูแลต่อในระดับหนึ่ง
หักคะแนนเพราะเมื่อพี่ไรเดอร์แจ้งว่ายอดทั้งหมดควรเป็นร้อยกว่า แอดมินควรยืนยันยอดรวม หรืออธิบายเพิ่มให้จบในแชท ไม่ควรตอบเพียงรับทราบแล้วปิดเคส เพราะยังเหลือข้อสงสัยสำคัญเรื่องยอดเงินรวม
เงื่อนไขที่ใช้หักคะแนนตามไฟล์:
มี Next Step แต่ยังดูแลไม่ครบ
หัก 2 คะแนน</t>
  </si>
  <si>
    <t>ข้อความเรียงลำดับอ่านเข้าใจง่าย มีการขอข้อมูล ตรวจสอบ แจ้งผล และแจ้งช่องทางติดต่อกลับ โครงสร้างโดยรวมไม่สับสน
เงื่อนไขที่ใช้หักคะแนนตามไฟล์:
ไม่พบข้อผิดพลาด
ไม่หักคะแนน</t>
  </si>
  <si>
    <t>แอดมินใช้ภาษาสุภาพและสื่อสารเข้าใจได้ แต่ยังมีจุดที่ควรปรับเล็กน้อยเรื่องการเว้นวรรคและรูปประโยค เช่น ประโยค “ขับขี่ปลอดภัยออเดอร์เข้าเยอะๆนะคะ” ควรเว้นวรรคให้ชัดขึ้นเป็น “ขับขี่ปลอดภัย ออเดอร์เข้าเยอะ ๆ นะคะ” เพื่อให้อ่านลื่นและเป็นธรรมชาติมากขึ้น
เงื่อนไขที่ใช้หักคะแนนตามไฟล์:
พลาดเล็กน้อย
หัก 1 คะแนน
ตัวอย่างที่เหมาะสมกว่า:
“ขอให้พี่ไรเดอร์ขับขี่ปลอดภัย และมีออเดอร์เข้าเยอะ ๆ นะคะ”</t>
  </si>
  <si>
    <t>แอดมินใช้น้ำเสียงสุภาพ ให้เกียรติพี่ไรเดอร์ และไม่มีถ้อยคำที่ไม่เหมาะสม
เงื่อนไขที่ใช้หักคะแนนตามไฟล์:
ไม่พบข้อผิดพลาด
ไม่หักคะแนน</t>
  </si>
  <si>
    <t>ไรเดอร์ติดตามเงินค่ารอบไม่ครบ (Rider Payout / Missing Earning Inquiry)</t>
  </si>
  <si>
    <t>พี่ไรเดอร์ติดต่อสอบถามเรื่องยอดรายได้ของวันที่ 22/05/2026 โดยแจ้งว่าเหมือนยอดวันนี้หาย แอดมินมีการขอข้อมูลเบื้องต้นครบ ได้แก่ ชื่อ-นามสกุล รหัสไรเดอร์ และเบอร์โทรศัพท์ จากนั้นตรวจสอบและแจ้งว่ายอดรายได้ของวันนี้จะถูกรวมกับยอดของวันที่ 10 เมษายน และ 21 พฤษภาคม และระบบจะโอนในรอบวันนี้หลังเวลา 22.00 น.</t>
  </si>
  <si>
    <t>https://drive.google.com/open?id=1qZ21YfGOjUgqbIM1JcixBgVX3Ff-sWCy</t>
  </si>
  <si>
    <t>AA241513</t>
  </si>
  <si>
    <t>https://app.oho.chat/business/6805c0f16232119d2a1204b5/smartchat?room=683007a9ba0b8b81659946bf</t>
  </si>
  <si>
    <t>เคสนี้พี่ไรเดอร์แจ้งข้อมูลที่ใช้ตรวจสอบมาก่อนเริ่มเคสแล้ว ได้แก่ รหัส RR ชื่อ และเบอร์โทรศัพท์ แอดมินจึงสามารถใช้ข้อมูลดังกล่าวตรวจสอบต่อได้ และไม่พบการเปิดเผยข้อมูลส่วนบุคคลเกินความจำเป็น
หักเล็กน้อยเพราะตาม Process หากพี่ไรเดอร์ให้ข้อมูลมาก่อนแล้ว แอดมินควรทวนข้อมูลก่อนตรวจสอบ เช่น ยืนยันว่าจะตรวจสอบจากรหัส RR17056 เพื่อให้มั่นใจว่าใช้ข้อมูลถูกคน
เงื่อนไขที่ใช้หักคะแนนตามไฟล์:
พลาดเล็กน้อย
หัก 1 คะแนน
ตัวอย่างที่เหมาะสมกว่า:
“แอดมินขออนุญาตตรวจสอบจากรหัส RR17056 ของพี่โสภณนะคะ รอสักครู่ค่ะ”</t>
  </si>
  <si>
    <t>แอดมินตรวจสอบจำนวนงานในระบบและแจ้งผลกลับได้ถูกต้องตามคำถามของพี่ไรเดอร์ โดยข้อมูลที่ใช้ตรวจสอบมีอยู่แล้วจากข้อความของพี่ไรเดอร์ก่อนเริ่มเคส
หักเล็กน้อยเพราะตาม Process ควรขอหรือทวนข้อมูลอย่างใดอย่างหนึ่งก่อนตรวจสอบ ได้แก่ ชื่อ-นามสกุล, รหัสไรเดอร์ หรือเบอร์โทรศัพท์ ซึ่งเคสนี้มีข้อมูลครบแล้ว แต่แอดมินไม่ได้ทวนให้ชัดก่อนดำเนินการ และไม่ได้แจ้งช่วงวันที่ของยอดงานที่นับ
เงื่อนไขที่ใช้หักคะแนนตามไฟล์:
พลาดเล็กน้อย
หัก 2 คะแนน
ตัวอย่างจากเคส:
“ดำเนินการตรวจสอบในระบบสักครู่นะคะ”
ตัวอย่างที่เหมาะสมกว่า:
“แอดมินขออนุญาตตรวจสอบจากรหัส RR17056 ของพี่โสภณนะคะ รอสักครู่ค่ะ”</t>
  </si>
  <si>
    <t>คำตอบของแอดมินถูกต้อง จากการตรวจสอบ QA พบว่าจำนวนงานสะสมที่จัดส่งสำเร็จถึงช่วงเวลาที่ตรวจสอบคือ 123 งาน ตรงกับที่แอดมินแจ้งพี่ไรเดอร์
เงื่อนไขที่ใช้หักคะแนนตามไฟล์:
ไม่พบข้อผิดพลาด
ไม่หักคะแนน</t>
  </si>
  <si>
    <t>แอดมินตอบจำนวนงานให้พี่ไรเดอร์ได้ตรงคำถาม แต่ยังไม่ครบในรายละเอียด เพราะไม่ได้แจ้งช่วงวันที่ที่นับยอด เช่น ตั้งแต่วันที่ 01/05/2026 ถึง 22/05/2026 เวลา 21:24 และไม่ได้แจ้งว่าวันที่ 22 มีงานสำเร็จแล้ว 8 งาน
การเพิ่มช่วงวันที่จะช่วยให้พี่ไรเดอร์เข้าใจชัดขึ้นว่ายอด 123 งานเป็นยอดสะสมถึงเวลาใด และลดโอกาสเข้าใจผิดว่ายอดยังไม่อัปเดต
เงื่อนไขที่ใช้หักคะแนนตามไฟล์:
ตอบได้ แต่ยังขาดรายละเอียดสำคัญบางส่วน
หัก 2 คะแนน
ตัวอย่างจากเคส:
“พี่ไรเดอร์ได้รับงานที่จัดส่งสำเร็จถึงปัจจุบัน จำนวน 123 งานค่ะ”
ตัวอย่างที่เหมาะสมกว่า:
“จากการตรวจสอบ ยอดงานจัดส่งสำเร็จของพี่ไรเดอร์ตั้งแต่วันที่ 01/05/2026 ถึง 22/05/2026 เวลา 21:24 รวม 123 งานค่ะ โดยวันที่ 22/05/2026 มีงานสำเร็จแล้ว 8 งานค่ะ”</t>
  </si>
  <si>
    <t>แอดมินแจ้งผลตรวจสอบเข้าใจง่าย แต่ยังไม่ชัดเรื่องช่วงเวลาของยอดงานที่ตรวจสอบ หากระบุวันที่และเวลาที่ระบบอัปเดตล่าสุด จะทำให้คำตอบสมบูรณ์ขึ้น
เงื่อนไขที่ใช้หักคะแนนตามไฟล์:
พลาดเล็กน้อย
หัก 1 คะแนน</t>
  </si>
  <si>
    <t>แอดมินเข้าใจคำถามของพี่ไรเดอร์และตรวจสอบจำนวนงานให้ตรงประเด็น ไม่ตอบนอกเรื่อง และให้ผลลัพธ์ที่พี่ไรเดอร์ต้องการทราบ
หักเล็กน้อยเพราะยังไม่ได้อธิบายรายละเอียดประกอบ เช่น ช่วงวันที่ที่ใช้คำนวณยอดงาน ทำให้การตอบยังไม่ปิดข้อสงสัยได้เต็มที่
เงื่อนไขที่ใช้หักคะแนนตามไฟล์:
พลาดเล็กน้อย
หัก 1 คะแนน</t>
  </si>
  <si>
    <t>แอดมินมี Ownership ดี มีการรับเรื่อง ตรวจสอบ และแจ้งผลให้พี่ไรเดอร์ทราบ พร้อมถามต่อว่าต้องการสอบถามข้อมูลเพิ่มเติมหรือไม่
หักเล็กน้อยเพราะควรบอกเพิ่มเติมว่าหากต้องการตรวจสอบยอดรายวันหรือยอดสะสมครั้งถัดไป สามารถแจ้งรหัส RR หรือเบอร์โทรศัพท์ให้แอดมินตรวจสอบได้ เพื่อให้ Next Step ชัดขึ้น
เงื่อนไขที่ใช้หักคะแนนตามไฟล์:
พลาดเล็กน้อย
หัก 1 คะแนน</t>
  </si>
  <si>
    <t>ข้อความเรียงลำดับดี อ่านเข้าใจง่าย มีการทักทาย แจ้งตรวจสอบ แจ้งผล และปิดเคสตามลำดับ
เงื่อนไขที่ใช้หักคะแนนตามไฟล์:
ไม่พบข้อผิดพลาด
ไม่หักคะแนน</t>
  </si>
  <si>
    <t>ภาษาสุภาพ กระชับ และเข้าใจง่าย แต่มีจุดเล็กน้อยเรื่องการเว้นวรรค เช่น “เยอะ ๆแอดมินปุยฝ้าย” ควรเว้นวรรคให้ถูกต้อง เพื่อให้ข้อความอ่านลื่นขึ้น
เงื่อนไขที่ใช้หักคะแนนตามไฟล์:
พลาดเล็กน้อย
หัก 1 คะแนน
ตัวอย่างจากเคส:
“ได้รับออเดอร์เยอะ ๆแอดมินปุยฝ้ายเป็นกำลังใจให้นะคะ”
ตัวอย่างที่เหมาะสมกว่า:
“ได้รับออเดอร์เยอะ ๆ แอดมินปุยฝ้ายเป็นกำลังใจให้นะคะ”</t>
  </si>
  <si>
    <t>แอดมินใช้น้ำเสียงสุภาพ เป็นมิตร และเหมาะสมกับการให้บริการพี่ไรเดอร์ มีการให้กำลังใจในช่วงปิดเคส ถือว่าเหมาะสม
เงื่อนไขที่ใช้หักคะแนนตามไฟล์:
ไม่พบข้อผิดพลาด
ไม่หักคะแนน</t>
  </si>
  <si>
    <t>ไรเดอร์สอบถามจำนวนงานสะสม (Rider Completed Job Count Inquiry)</t>
  </si>
  <si>
    <t>พี่ไรเดอร์ติดต่อเข้ามาสอบถามจำนวนงานที่รับ/จัดส่งสำเร็จ โดยมีการแจ้งข้อมูลมาก่อนเริ่มเคสแล้ว ได้แก่ RR17056, ชื่อ โสภณ และเบอร์โทรศัพท์ 0957271122 แอดมินทักทายและแจ้งว่าจะตรวจสอบในระบบ จากนั้นตอบกลับว่าจากการตรวจสอบบัญชี RR17056 โสภณ มณีสินธพ พี่ไรเดอร์ได้รับงานที่จัดส่งสำเร็จถึงปัจจุบันจำนวน 123 งาน</t>
  </si>
  <si>
    <t>https://drive.google.com/file/d/1O5r3y-e_sdPk_fvgjcftta_LnXYD90hM/view?usp=drive_link</t>
  </si>
  <si>
    <t>AA241773</t>
  </si>
  <si>
    <t>https://app.oho.chat/business/6805c0f16232119d2a1204b5/smartchat?room=6a0c4e351231deb13dc5ed34</t>
  </si>
  <si>
    <t>แอดมินเปิดแชทสุภาพ มีการแนะนำตัวว่า “แอดมินขนมดอกจอก” และปิดแชทด้วยข้อความสุภาพ พร้อมชื่อแอดมินอีกครั้ง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</si>
  <si>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ไม่พบการเปิดเผยข้อมูลส่วนบุคคลเกินความจำเป็น และไม่พบการนำข้อมูลของบุคคลอื่นมาแจ้งในแชทเกินกว่าที่จำเป็นต่อการให้บริการ เคสนี้ไม่มีประเด็น PDPA ที่ต้องหักคะแนน
เงื่อนไขที่ใช้หักคะแนนตามไฟล์:
ไม่พบข้อผิดพลาด
ไม่หักคะแนน</t>
  </si>
  <si>
    <t>แอดมินช่วยกดจบงานให้พี่ไรเดอร์ได้ และช่วยให้พี่ไรเดอร์กลับไปวิ่งงานต่อได้ ถือว่ามีการแก้ปัญหาเฉพาะหน้าได้ถูกทางในระดับหนึ่ง แต่ตาม Process กรณีไรเดอร์กดจบงานไม่ได้เพราะระยะทาง/หมุดไม่ตรง ควรมีการยืนยันกับลูกค้าก่อนว่ารับอาหารเรียบร้อยแล้ว และต้องบันทึกเคสใน Support Center เพื่อเก็บหลักฐานการกดจบงานแทนไรเดอร์
จากข้อมูลตรวจสอบเพิ่มเติม ไม่พบการโทรยืนยันลูกค้า และไม่พบการบันทึกเคส Support Center สำหรับการกดจบงาน จึงยังไม่ครบตามขั้นตอนหลักของเคสประเภทนี้
ส่วนเรื่องยอดเงินโอนไม่เข้า แอดมินมีการเปิดเคสติดตามเงิน #3767 และแจ้งระยะเวลาดำเนินการประมาณ 2 วันทำการ ถือว่าทำได้ถูกต้องในส่วนนี้
เงื่อนไขที่ใช้หักคะแนนตามไฟล์:
พลาดปานกลาง
หัก 4 คะแนน
ตัวอย่างจากเคส:
“แอดมินได้กดจบงานให้เรียบร้อยแล้วนะคะ รบกวนพี่ไรเดอร์ปัดแอปแล้วเข้าใช้งานใหม่อีกครั้งค่ะ”
ตัวอย่างที่เหมาะสมกว่า:
“แอดมินตรวจสอบและกดจบงานให้เรียบร้อยแล้วนะคะ โดยแอดมินจะบันทึกข้อมูลการช่วยกดจบงานไว้เป็นหลักฐานค่ะ รบกวนพี่ไรเดอร์ปัดแอปและเข้าใช้งานใหม่อีกครั้งนะคะ”</t>
  </si>
  <si>
    <t>ข้อมูลที่แอดมินแจ้งโดยรวมถูกต้อง แอดมินแจ้งว่ากดจบงานให้แล้ว ซึ่งตรงกับข้อมูลที่ตรวจสอบใน Operations Portal และแจ้งเรื่องยอดเงินว่าได้ส่งเรื่องตรวจสอบแล้ว ใช้เวลาประมาณ 2 วันทำการ ซึ่งสอดคล้องกับการเปิดเคสติดตามเงิน #3767
หักเล็กน้อยเพราะในส่วนยอดเงินโอนไม่เข้า แอดมินไม่ได้แจ้งผลตรวจสอบเบื้องต้นให้ชัดว่า “สถานะการโอนขึ้น Fail” ทำให้พี่ไรเดอร์ยังไม่ทราบสาเหตุเบื้องต้นว่าทำไมเงินไม่เข้าบัญชี
เงื่อนไขที่ใช้หักคะแนนตามไฟล์:
พลาดเล็กน้อย
หัก 1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“จากการตรวจสอบเบื้องต้น พบว่ายอดเงินดังกล่าวยังโอนไม่สำเร็จ แอดมินได้ส่งเรื่องให้ทีมที่เกี่ยวข้องตรวจสอบแล้วนะคะ ระยะเวลาดำเนินการประมาณ 2 วันทำการค่ะ”</t>
  </si>
  <si>
    <t>แอดมินตอบครบในระดับใช้งานได้ คือแจ้งว่ากดจบงานให้แล้ว และรับเรื่องยอดเงินโอนไม่เข้าไปตรวจสอบต่อ แต่ยังขาดรายละเอียดสำคัญในทั้ง 2 ประเด็น
ในประเด็นกดจบงานไม่ได้ แอดมินไม่ได้อธิบายสั้น ๆ ว่าเกิดจากตำแหน่ง/ระยะทางในระบบ ทำให้พี่ไรเดอร์เข้าใจสาเหตุได้ไม่ครบ และไม่ได้แจ้งว่ามีการบันทึกหลักฐานหรือประสานงานตามขั้นตอน
ในประเด็นยอดเงินโอนไม่เข้า แอดมินไม่ได้แจ้งสาเหตุเบื้องต้นว่าเงินขึ้นสถานะ Fail และไม่ได้บอกว่าหากครบ 2 วันทำการแล้วยังไม่ได้รับการติดต่อหรือยอดเงินยังไม่เข้า ควรติดต่อกลับมาอีกครั้ง
เงื่อนไขที่ใช้หักคะแนนตามไฟล์:
พลาดปานกลาง
หัก 3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“แอดมินส่งเรื่องตรวจสอบยอดเงินวันที่ 16–17 พ.ค. รวม 280 บาทให้แล้วนะคะ ระยะเวลาดำเนินการประมาณ 2 วันทำการ หากครบกำหนดแล้วยังไม่ได้รับยอดเงินหรือยังไม่มีการอัปเดต สามารถติดต่อกลับมาแจ้งเลขเคสให้แอดมินตรวจสอบต่อได้เลยค่ะ”</t>
  </si>
  <si>
    <t>แอดมินแจ้งขั้นตอนให้พี่ไรเดอร์ปัดแอปและเข้าใช้งานใหม่ พร้อมแจ้งว่าจะใช้เวลาตรวจสอบยอดเงินประมาณ 2 วันทำการ ทำให้พี่ไรเดอร์พอเข้าใจว่าต้องทำอะไรต่อ แต่ยังควรแจ้งรายละเอียดให้ชัดขึ้น เช่น เลขเคสสำหรับติดตามยอดเงิน หรือหากครบกำหนดแล้วยังไม่ได้รับยอดเงิน ต้องติดต่อกลับมาอย่างไร
เงื่อนไขที่ใช้หักคะแนนตามไฟล์:
พลาดปานกลาง
หัก 2 คะแนน
ตัวอย่างจากเคส:
“ระยะเวลาดำเนินการประมาณ 2 วันทำการค่ะ”
ตัวอย่างที่เหมาะสมกว่า:
“แอดมินส่งเรื่องตรวจสอบยอดเงินให้แล้วนะคะ เลขเคส #3767 ระยะเวลาดำเนินการประมาณ 2 วันทำการ หากครบกำหนดแล้วยังไม่ได้รับการอัปเดต สามารถติดต่อกลับมาอ้างอิงเลขเคสนี้ได้เลยค่ะ”</t>
  </si>
  <si>
    <t>แอดมินเข้าใจปัญหาหลักและแก้ไขได้ตรงจุดในระดับหนึ่ง โดยกดจบงานให้พี่ไรเดอร์ ทำให้พี่ไรเดอร์กลับไปวิ่งงานต่อได้ และเมื่อพี่ไรเดอร์แจ้งเรื่องยอดเงินไม่เข้า แอดมินก็รับเรื่องและเปิดเคสติดตามเงินให้
แต่ยังขาดความรอบคอบในประเด็นกดจบงาน เพราะกรณีไรเดอร์กดจบงานไม่ได้จากตำแหน่งหรือหมุดไม่ตรง ควรยืนยันกับลูกค้าหรือมีการบันทึกเคสประกอบให้ครบก่อน/หลังดำเนินการ เพื่อให้มีหลักฐานชัดเจนว่าอาหารถูกส่งเรียบร้อยแล้วจริง
เงื่อนไขที่ใช้หักคะแนนตามไฟล์:
พลาดปานกลาง
หัก 3 คะแนน
ตัวอย่างจากเคส:
“แอดมินได้กดจบงานให้เรียบร้อยแล้วนะคะ”
ตัวอย่างที่เหมาะสมกว่า:
“แอดมินตรวจสอบสถานะงานและหลักฐานการจัดส่งแล้ว จะดำเนินการกดจบงานให้ พร้อมบันทึกข้อมูลไว้เป็นหลักฐานนะคะ”</t>
  </si>
  <si>
    <t>แอดมินดูแลเคสได้ค่อนข้างดี เพราะมีการรับเรื่อง ตรวจสอบ และส่งเรื่องติดตามยอดเงินให้ ไม่ได้ปล่อยให้พี่ไรเดอร์รอโดยไม่มีแนวทาง อีกทั้งเมื่อพี่ไรเดอร์ถามซ้ำ แอดมินยังย้ำระยะเวลาดำเนินการ 2 วันทำการให้ทราบอีกครั้ง
หักเล็กน้อยถึงปานกลาง เพราะ Next Step ยังไม่ครบ เช่น ไม่ได้แจ้งเลขเคสติดตามเงินให้พี่ไรเดอร์ทราบ และไม่ได้บอกว่าหากครบ 2 วันทำการแล้วยังไม่มีผลอัปเดตหรือยอดเงินยังไม่เข้า ต้องติดต่อกลับมาเพื่อให้ตรวจสอบต่อ
เงื่อนไขที่ใช้หักคะแนนตามไฟล์:
พลาดเล็กน้อยถึงปานกลาง
หัก 2 คะแนน
ตัวอย่างจากเคส:
“แอดมินได้รับเรื่องและได้ส่งเรื่องตรวจสอบเรียบร้อยแล้วนะคะ โดยใช้ระยะเวลาดำเนินการประมาณ 2 วันทำการค่ะ”
ตัวอย่างที่เหมาะสมกว่า:
“แอดมินส่งเรื่องตรวจสอบยอดเงินให้เรียบร้อยแล้วนะคะ เลขเคส #3767 ระยะเวลาดำเนินการประมาณ 2 วันทำการ หากครบกำหนดแล้วยังไม่ได้รับยอดเงินหรือยังไม่มีการอัปเดต สามารถติดต่อกลับมาอ้างอิงเลขเคสนี้ได้เลยค่ะ”</t>
  </si>
  <si>
    <t>ข้อความอ่านง่าย แยกตอบเป็นช่วงตามปัญหาที่พี่ไรเดอร์แจ้ง ไม่วกวน และสื่อสารให้พี่ไรเดอร์เข้าใจได้ว่าแอดมินดำเนินการอะไรให้แล้ว
เงื่อนไขที่ใช้หักคะแนนตามไฟล์:
ไม่พบข้อผิดพลาด
ไม่หักคะแนน</t>
  </si>
  <si>
    <t>ภาษากระชับ สุภาพ และไม่พบคำผิดที่กระทบต่อความเข้าใจโดยรวม ข้อความไม่ยาวเกินไป เหมาะกับการตอบในแชท
เงื่อนไขที่ใช้หักคะแนนตามไฟล์:
ไม่พบข้อผิดพลาด
ไม่หักคะแนน</t>
  </si>
  <si>
    <t>น้ำเสียงสุภาพ เหมาะสมกับพี่ไรเดอร์ และมีการให้กำลังใจตอนปิดแชท แต่ในช่วงที่พี่ไรเดอร์แจ้งว่ายอดเงินไม่เข้าหลายวันแล้ว แอดมินควรแสดงความเข้าใจเพิ่มอีกเล็กน้อย เพราะเป็นเรื่องรายได้ของพี่ไรเดอร์โดยตรง
เงื่อนไขที่ใช้หักคะแนนตามไฟล์:
พลาดเล็กน้อย
หัก 1 คะแนน
ตัวอย่างจากเคส:
“แอดมินได้รับเรื่องและได้ส่งเรื่องตรวจสอบเรียบร้อยแล้วนะคะ”
ตัวอย่างที่เหมาะสมกว่า:
“เข้าใจความกังวลของพี่ไรเดอร์นะคะ เนื่องจากเป็นยอดรายได้ แอดมินส่งเรื่องตรวจสอบให้เรียบร้อยแล้วค่ะ ระยะเวลาดำเนินการประมาณ 2 วันทำการนะคะ”</t>
  </si>
  <si>
    <t>ไรเดอร์กดจบงานไม่ได้ และติดตามยอดเงินโอนไม่เข้า (Rider Cannot Complete Order &amp; Payout Follow-up)</t>
  </si>
  <si>
    <t>พี่ไรเดอร์ติดต่อเข้ามาแจ้งว่า “ยังจบงานไม่ได้” และแจ้งเพิ่มเติมว่าขึ้นว่าอยู่ห่างเกินไป ทำให้กดจบงานไม่ได้ แอดมินตรวจสอบและกดจบงานให้ในระบบเรียบร้อย จากนั้นพี่ไรเดอร์สอบถามต่อเรื่องยอดเงินวันที่ 16–17 พฤษภาคม 2569 รวม 280 บาทยังไม่เข้าบัญชี แอดมินรับเรื่องและแจ้งว่าส่งเรื่องตรวจสอบแล้ว ใช้เวลาประมาณ 2 วันทำการ</t>
  </si>
  <si>
    <t>https://drive.google.com/open?id=1aJ__6UrDqIl8YZs0OAGQb0iPG_CIfm5P</t>
  </si>
  <si>
    <t>AA242255</t>
  </si>
  <si>
    <t>https://app.oho.chat/business/6805c0f16232119d2a1204b5/smartchat?room=6a12aa184523920eed9debed</t>
  </si>
  <si>
    <t>แอดมินมีการขอข้อมูลยืนยันตัวตนก่อนตรวจสอบข้อมูลร้านค้า ได้แก่ ชื่อร้านค้า เบอร์โทรศัพท์ Shop ID ชื่อ-นามสกุลเจ้าของกิจการ และเลขบัตรประชาชน 5 หลักสุดท้าย ซึ่งเหมาะสมกับเคสที่เกี่ยวกับบัญชีร้านค้า ไม่พบการเปิดเผยข้อมูลส่วนบุคคลเกินความจำเป็น
เงื่อนไขที่ใช้หักคะแนนตามไฟล์:
ไม่พบข้อผิดพลาด
ไม่หักคะแนน</t>
  </si>
  <si>
    <t>แอดมินทำถูกในส่วนของการยืนยันตัวตนก่อนให้ข้อมูล และมีการตรวจสอบข้อมูลร้านค้าก่อนตอบ แต่ขั้นตอนการให้คำแนะนำยังไม่ตรงกับคำถามหลักทั้งหมด เพราะร้านค้าถามเรื่อง “ลืมรหัสผ่านอีเมล์” ซึ่งควรอธิบายให้แยกชัดเจนว่าเป็นการลืมรหัสผ่าน Merchant Portal หรือเป็นการลืมรหัสผ่านของตัวอีเมลเอง
แอดมินแจ้งวิธีเข้าสู่ระบบด้วยเบอร์โทรศัพท์และรับ OTP ซึ่งอาจเป็นทางเลือกผ่านแอปได้ แต่ยังไม่ได้ตอบตาม Process หลักเรื่อง Merchant Portal ที่ต้องกรอกอีเมลเพื่อรับลิงก์ตั้งรหัสผ่านใหม่ และไม่ได้แจ้งว่าหากลืมรหัสผ่านของอีเมลจริง ๆ ต้องกู้คืนผ่านผู้ให้บริการอีเมลโดยตรง
เงื่อนไขที่ใช้หักคะแนนตามไฟล์:
พลาดปานกลาง
หัก 3 คะแนน
ตัวอย่างจากเคส:
“หากจำรหัสผ่านไม่ได้ กรอกหมายเลขโทรศัพท์ และกดลืมรหัสผ่าน หลังจากนั้นจะมีรหัส OTP ส่งเข้าที่หมายเลขโทรศัพท์ที่ลงทะเบียน…”
ตัวอย่างที่เหมาะสมกว่า:
“หากเป็นการลืมรหัสผ่านเข้า Merchant Portal ให้กด ‘ลืมรหัสผ่าน’ และกรอกอีเมลที่ลงทะเบียนไว้ ระบบจะส่งลิงก์สำหรับตั้งรหัสผ่านใหม่ไปที่อีเมลค่ะ แต่หากเป็นการลืมรหัสผ่านของบัญชีอีเมลเอง เช่น Gmail หรือ Hotmail ต้องกู้คืนผ่านผู้ให้บริการอีเมลนั้นโดยตรงนะคะ”</t>
  </si>
  <si>
    <t>คำตอบของแอดมินถูกบางส่วน เพราะการเข้าสู่ระบบหรือรีเซ็ตรหัสผ่านผ่านเบอร์โทรศัพท์/OTP อาจเป็นอีกช่องทางที่ร้านค้าสามารถทำได้ แต่ยังไม่ตรงกับคำถามที่ร้านค้าระบุเรื่อง “รหัสผ่านอีเมล์” และไม่ครบตาม Process ที่ต้องแนะนำวิธีรีเซ็ตรหัสผ่านผ่าน Merchant Portal ด้วยอีเมล
เงื่อนไขที่ใช้หักคะแนนตามไฟล์:
พลาดปานกลาง
หัก 3 คะแนน
ตัวอย่างจากเคส:
“สามารถเข้าสู่ระบบด้วยหมายเลขโทรศัพท์ที่ลงทะเบียนไว้ได้เลยนะคะ 0949626021”
ตัวอย่างที่เหมาะสมกว่า:
“กรณีเข้า Merchant Portal บนคอมพิวเตอร์ ให้กดลืมรหัสผ่านและกรอกอีเมลที่ลงทะเบียนไว้ ระบบจะส่งลิงก์สำหรับตั้งรหัสผ่านใหม่ไปที่อีเมลค่ะ”</t>
  </si>
  <si>
    <t>แอดมินให้แนวทางแก้ไขแล้ว แต่ยังไม่ครบ เพราะไม่ได้อธิบายกรณีสำคัญว่า ถ้าร้านค้าลืมรหัสผ่านของตัวอีเมลเอง Robinhood ไม่สามารถช่วยรีเซ็ตรหัสผ่านอีเมลให้ได้ ร้านค้าต้องกู้คืนกับผู้ให้บริการอีเมลโดยตรง และควรแนะนำให้ตรวจสอบ Junk / Spam หากเป็นกรณีไม่ได้รับอีเมลตั้งรหัสผ่านใหม่
เงื่อนไขที่ใช้หักคะแนนตามไฟล์:
พลาดปานกลาง
หัก 3 คะแนน
ตัวอย่างจากเคส:
“หากยังไม่สามารถเข้าสู่ระบบได้ สามารถติดต่อเข้ามาอีกครั้งนะคะ”
ตัวอย่างที่เหมาะสมกว่า:
“หากกดลืมรหัสผ่านแล้วไม่ได้รับอีเมล รบกวนตรวจสอบกล่อง Junk / Spam เพิ่มเติมนะคะ แต่ถ้าเป็นการลืมรหัสผ่านของบัญชีอีเมลเอง ต้องติดต่อผู้ให้บริการอีเมล เช่น Gmail หรือ Hotmail เพื่อกู้คืนรหัสผ่านก่อนค่ะ”</t>
  </si>
  <si>
    <t>แอดมินอธิบายขั้นตอนผ่านเบอร์โทรศัพท์และ OTP ได้พอเข้าใจ แต่ยังไม่แยกขั้นตอนให้ชัดว่าเป็นการเข้าใช้งานผ่านแอป หรือ Merchant Portal บนคอมพิวเตอร์ ทำให้ร้านค้าอาจสับสนได้ว่าต้องใช้เบอร์โทรศัพท์หรืออีเมลในการกู้รหัสผ่านกันแน่
เงื่อนไขที่ใช้หักคะแนนตามไฟล์:
พลาดปานกลาง
หัก 2 คะแนน
ตัวอย่างจากเคส:
“กรอกหมายเลขโทรศัพท์ และกดลืมรหัสผ่าน หลังจากนั้นจะมีรหัส OTP ส่งเข้าที่หมายเลขโทรศัพท์…”
ตัวอย่างที่เหมาะสมกว่า:
“ถ้าใช้งานผ่านแอป สามารถกดลืมรหัสผ่านและรับ OTP ผ่านเบอร์ที่ลงทะเบียนได้ค่ะ แต่ถ้าใช้งาน Merchant Portal บนคอมพิวเตอร์ ให้กดลืมรหัสผ่านและกรอกอีเมลที่ลงทะเบียนไว้ ระบบจะส่งลิงก์ตั้งรหัสผ่านใหม่ไปที่อีเมลค่ะ”</t>
  </si>
  <si>
    <t>แอดมินเข้าใจว่าเป็นปัญหาเรื่องการเข้าสู่ระบบและพยายามให้วิธีแก้ไข แต่ยังวิเคราะห์คำถามไม่ละเอียดพอ เพราะร้านค้าถามเจาะจงเรื่อง “ลืมรหัสผ่านอีเมล์” แอดมินควรถามย้ำหรืออธิบายแยก 2 กรณีให้ชัดว่า ลืมรหัสผ่านเข้า Robinhood Merchant Portal หรือ ลืมรหัสผ่านของบัญชีอีเมลจริง ๆ
การตอบเฉพาะวิธีใช้เบอร์โทรศัพท์รับ OTP ทำให้แก้ปัญหาได้บางส่วน แต่ยังไม่ครอบคลุมปัญหาหลักตามที่ร้านค้าถาม
เงื่อนไขที่ใช้หักคะแนนตามไฟล์:
พลาดปานกลาง
หัก 5 คะแนน
ตัวอย่างจากเคส:
“หมายถึงลืมรหัสผ่านอีเมล์ต้องทำยังไง”
ตัวอย่างที่เหมาะสมกว่า:
“ขออนุญาตสอบถามเพิ่มเติมนะคะ ร้านค้าหมายถึงลืมรหัสผ่านเข้า Merchant Portal ที่ใช้อีเมลลงทะเบียน หรือหมายถึงลืมรหัสผ่านของบัญชีอีเมลเองคะ หากเป็น Merchant Portal แอดมินแนะนำขั้นตอนให้ได้ค่ะ แต่หากเป็นบัญชีอีเมลเอง ต้องกู้คืนผ่านผู้ให้บริการอีเมลโดยตรงนะคะ”</t>
  </si>
  <si>
    <t>แอดมินมีการรับเรื่อง ตรวจสอบ และให้แนวทางใช้งานต่อแล้ว รวมถึงแจ้งว่าหากยังเข้าสู่ระบบไม่ได้สามารถติดต่อกลับมาอีกครั้งได้ ถือว่ามีการบอกขั้นตอนต่อไปให้พี่ไรเดอร์ทราบในระดับหนึ่ง
หักเล็กน้อยเพราะ Next Step ยังควรเจาะจงกว่านี้ เช่น หากไม่ได้รับอีเมลให้ตรวจสอบ Junk / Spam หรือหากลืมรหัสผ่านของอีเมลให้กู้คืนกับผู้ให้บริการอีเมลโดยตรง ไม่ใช่ให้ติดต่อกลับแบบกว้าง ๆ อย่างเดียว
เงื่อนไขที่ใช้หักคะแนนตามไฟล์:
พลาดเล็กน้อยถึงปานกลาง
หัก 2 คะแนน
ตัวอย่างจากเคส:
“หากยังไม่สามารถเข้าสู่ระบบได้ สามารถติดต่อเข้ามาอีกครั้งนะคะ”
ตัวอย่างที่เหมาะสมกว่า:
“หากกดลืมรหัสผ่านแล้วไม่ได้รับอีเมล รบกวนตรวจสอบ Junk / Spam ก่อนนะคะ แต่หากยังไม่ได้รับ หรือยังเข้าใช้งานไม่ได้ สามารถติดต่อกลับมาให้แอดมินตรวจสอบข้อมูลร้านค้าเพิ่มเติมได้ค่ะ”</t>
  </si>
  <si>
    <t>ข้อความของแอดมินอ่านง่าย เรียงลำดับจากการขอข้อมูล ตรวจสอบ และแจ้งวิธีดำเนินการต่อ ทำให้ร้านค้าอ่านตามได้ไม่ยาก
เงื่อนไขที่ใช้หักคะแนนตามไฟล์:
ไม่พบข้อผิดพลาด
ไม่หักคะแนน</t>
  </si>
  <si>
    <t>ภาษากระชับ สุภาพ และไม่มีคำสะกดผิดที่กระทบต่อความเข้าใจโดยรวม ข้อความไม่ยาวเกินไป เหมาะกับการตอบในแชท
เงื่อนไขที่ใช้หักคะแนนตามไฟล์:
ไม่พบข้อผิดพลาด
ไม่หักคะแนน</t>
  </si>
  <si>
    <t>น้ำเสียงสุภาพ เป็นมิตร และเหมาะสมกับร้านค้า มีการขอบคุณและปิดแชทด้วยถ้อยคำที่ดี ไม่พบประเด็นน้ำเสียงที่ควรหักคะแนน
เงื่อนไขที่ใช้หักคะแนนตามไฟล์:
ไม่พบข้อผิดพลาด
ไม่หักคะแนน</t>
  </si>
  <si>
    <t>ร้านค้าลืมรหัสผ่าน / อีเมลเข้าใช้งาน (Merchant Login / Password Issue)</t>
  </si>
  <si>
    <t>ร้านค้าติดต่อเข้ามาสอบถามว่า “หมายถึงลืมรหัสผ่านอีเมล์ต้องทำยังไง” แอดมินมีการขอข้อมูลยืนยันตัวตนของร้านค้าครบถ้วน และตรวจสอบข้อมูลก่อนตอบกลับ จากนั้นแจ้งให้ร้านค้าเข้าสู่ระบบด้วยเบอร์โทรศัพท์ที่ลงทะเบียน และกดลืมรหัสผ่านเพื่อรับ OTP ตั้งรหัสผ่านใหม่</t>
  </si>
  <si>
    <t>https://drive.google.com/open?id=1wLdt10I3sywTYBSQLlHLERbKoZ4n4sA2</t>
  </si>
  <si>
    <t>AA242271</t>
  </si>
  <si>
    <t>https://app.oho.chat/business/6805c0f16232119d2a1204b5/smartchat?room=6a12b7ea3f0bd1f2fb0a2a89</t>
  </si>
  <si>
    <t>แอดมินมีการขอข้อมูลที่จำเป็นเพื่อใช้ตรวจสอบ ได้แก่ ชื่อ-นามสกุล รหัสไรเดอร์ และเบอร์โทรศัพท์ ซึ่งเหมาะสมกับการตรวจสอบสถานะไรเดอร์ในระบบ และไม่พบการเปิดเผยข้อมูลส่วนบุคคลเกินความจำเป็น
หักเล็กน้อยเพราะช่วงแรกแอดมินให้ข้อมูลเอกสารสมัครทันที ก่อนขอข้อมูลและตรวจสอบสถานะจริงของผู้ติดต่อ ทั้งที่พี่ไรเดอร์มี RR แล้วและสถานะเป็น “รออบรม” ควรขอข้อมูลเพื่อตรวจสอบก่อน แล้วค่อยแจ้งข้อมูลเฉพาะของเคส
เงื่อนไขที่ใช้หักคะแนนตามไฟล์:
พลาดเล็กน้อย
หัก 1 คะแนน</t>
  </si>
  <si>
    <t>แอดมินมีการตรวจสอบข้อมูลหลังจากพี่ไรเดอร์แจ้งว่าสถานะขึ้น “รออบรม” และแจ้งเอกสารที่ยังต้องดำเนินการเพิ่มเติม ถือว่าทำตาม Process ได้บางส่วน
แต่ยังขาดการอธิบายขั้นตอนสำคัญตาม Process ว่า หากขึ้นสถานะรออบรม พี่ไรเดอร์ต้องอัปโหลดเอกสารให้ครบก่อน ระบบจึงจะส่งลิงก์หรือดำเนินการขั้นตอนอบรมต่อได้ นอกจากนี้ แอดมินแจ้งเรื่องใบตรวจประวัติอาชญากรรมรวมอยู่ในรายการที่ต้องอัปโหลดทันที ทั้งที่ตาม Process เอกสารตรวจประวัติสามารถส่งหลังเปิดระบบได้ภายในเวลาที่กำหนด จึงควรแยกข้อมูลให้ชัดเจนกว่าเดิม
เงื่อนไขที่ใช้หักคะแนนตามไฟล์:
พลาดปานกลาง
หัก 4 คะแนน
ตัวอย่างจากเคส:
“จากการตรวจสอบข้อมูล พี่ไรเดอร์จะต้องอัปโหลดเอกสารในแอพลิเคชัน ดังต่อไปนี้ค่ะ - รูปถ่ายโฟรไฟล์… - ใบตรวจประวัติอาชญากรรม…”
ตัวอย่างที่เหมาะสมกว่า:
“จากการตรวจสอบ สถานะของพี่อยู่ระหว่างรอเอกสารให้ครบก่อนเข้าขั้นตอนอบรมนะคะ เอกสารที่ยังต้องดำเนินการก่อนอบรมคือรูปโปรไฟล์สวมเสื้อโรบินฮู้ด เมื่อเอกสารครบแล้ว ระบบจะดำเนินการส่งขั้นตอนอบรมให้ค่ะ ส่วนใบตรวจประวัติอาชญากรรมสามารถส่งตามเงื่อนไขหลังเปิดระบบภายในระยะเวลาที่กำหนดได้ค่ะ”</t>
  </si>
  <si>
    <t>คำตอบของแอดมินถูกบางส่วน เพราะมีการแจ้งเอกสารที่เกี่ยวข้องและเอกสารที่ต้องดำเนินการเพิ่มเติมแล้ว แต่ยังไม่ตรงกับประเด็น “รออบรม” เท่าที่ควร เพราะควรอธิบายสถานะรออบรมและเงื่อนไขก่อนเข้าสู่รอบอบรมให้ชัด ไม่ใช่แจ้งรายการเอกสารซ้ำ อีกทั้งการแจ้งใบตรวจประวัติอาชญากรรมในจังหวะนี้ อาจทำให้เข้าใจคลาดเคลื่อนจาก Process ที่ระบุว่าส่งหลังเปิดระบบได้
เงื่อนไขที่ใช้หักคะแนนตามไฟล์:
ข้อมูลถูกบางส่วน แต่ยังไม่ตรงประเด็นทั้งหมด
หัก 3 คะแนน</t>
  </si>
  <si>
    <t>แอดมินแจ้งเอกสารที่ต้องอัปโหลดและช่องทางส่งเอกสารเพิ่มเติมได้แล้ว แต่คำตอบยังไม่ครบ เพราะไม่ได้อธิบายว่าสถานะ “รออบรม” เกิดจากเอกสารยังไม่ครบ และเมื่อเอกสารครบแล้วระบบจึงจะส่งขั้นตอนอบรมให้ อีกทั้งยังไม่ได้แยกเอกสารที่ต้องส่งก่อนอบรมกับเอกสารที่ส่งหลังเปิดระบบได้ ทำให้พี่ไรเดอร์ยังอาจไม่เข้าใจขั้นตอนต่อไปชัดเจน
เงื่อนไขที่ใช้หักคะแนนตามไฟล์:
ตอบไม่ครบในประเด็นสำคัญ
หัก 4 คะแนน
ตัวอย่างจากเคส:
“ขึ้นว่ารออบรมครับ”
ตัวอย่างที่เหมาะสมกว่า:
“สถานะรออบรมเกิดจากระบบยังรอเอกสารให้ครบก่อนนะคะ พี่ไรเดอร์ต้องอัปโหลดเอกสารที่ขาดให้ครบก่อน หลังจากนั้นระบบจึงจะพาไปขั้นตอนอบรมค่ะ”</t>
  </si>
  <si>
    <t>แอดมินแจ้งรายการเอกสารเป็นข้อ ๆ ทำให้อ่านง่าย แต่ยังไม่อธิบายลำดับขั้นตอนให้ชัดว่า ต้องทำอะไรก่อน หลังจากส่งเอกสารแล้วจะเกิดอะไรต่อ และต้องรอระบบส่งขั้นตอนอบรมอย่างไร
เงื่อนไขที่ใช้หักคะแนนตามไฟล์:
อธิบายขั้นตอนไม่ครบ
หัก 2 คะแนน</t>
  </si>
  <si>
    <t>แอดมินตรวจสอบสถานะและแจ้งเอกสารที่ต้องดำเนินการแล้ว แต่ยังอธิบายประเด็น “รออบรม” ไม่ชัดพอ เพราะควรบอกตรง ๆ ว่าเกิดจากเอกสารยังไม่ครบ และต้องอัปโหลดให้ครบก่อนจึงจะเข้าสู่ขั้นตอนอบรมได้
เงื่อนไขที่ใช้หักคะแนนตามไฟล์:
วิเคราะห์ได้บางส่วน แต่ยังไม่ปิดประเด็นหลัก
หัก 5 คะแนน</t>
  </si>
  <si>
    <t>แอดมินตรวจสอบข้อมูลและแจ้งเอกสารที่ต้องดำเนินการแล้ว รวมถึงแนะนำให้ส่งเอกสารผ่านแชทได้หากอัปโหลดในแอปไม่ได้ แต่ยังแจ้งขั้นตอนต่อไปไม่ชัด เพราะไม่ได้บอกว่าหลังส่งเอกสารครบแล้ว พี่ไรเดอร์ต้องรออบรมอย่างไร หรือจะได้รับแจ้งผ่านช่องทางใด
เงื่อนไขที่ใช้หักคะแนนตามไฟล์:
มี Next Step แต่ยังไม่ชัดเจน
หัก 3 คะแนน</t>
  </si>
  <si>
    <t>แอดมินจัดข้อความเป็นรายการเอกสาร ทำให้อ่านง่ายในภาพรวม แต่มีการให้รายการเอกสารชุดใหญ่ก่อนตรวจสอบ และหลังตรวจสอบมีการแจ้งซ้ำบางส่วน ทำให้ข้อความดูยาวและอาจทำให้พี่ไรเดอร์จับประเด็นหลักเรื่อง “รออบรม” ได้ยาก
เงื่อนไขที่ใช้หักคะแนนตามไฟล์:
พลาดเล็กน้อย
หัก 1 คะแนน</t>
  </si>
  <si>
    <t>ภาษาสุภาพ แต่พบคำสะกดผิดหลายจุด เช่น “แอพลิเคชัน” ควรเป็น “แอปพลิเคชัน”, “โฟรไฟล์” ควรเป็น “โปรไฟล์” และมีการเว้นวรรค/จัดบรรทัดที่ยังไม่ลื่น ทำให้ข้อความดูไม่เรียบร้อย
เงื่อนไขที่ใช้หักคะแนนตามไฟล์:
พลาดเล็กน้อยถึงปานกลาง
หัก 2 คะแนน
ตัวอย่างจากเคส:
“รูปถ่ายโฟรไฟล์”
“อัปโหลดเอกสารในแอพลิเคชัน”
ตัวอย่างที่เหมาะสมกว่า:
“รูปถ่ายโปรไฟล์”
“อัปโหลดเอกสารในแอปพลิเคชัน”</t>
  </si>
  <si>
    <t>แอดมินใช้น้ำเสียงสุภาพ ให้เกียรติพี่ไรเดอร์ และไม่มีถ้อยคำไม่เหมาะสม การสื่อสารโดยรวมมีความพร้อมช่วยเหลือ
เงื่อนไขที่ใช้หักคะแนนตามไฟล์:
ไม่พบข้อผิดพลาด
ไม่หักคะแนน</t>
  </si>
  <si>
    <t>ไรเดอร์สอบถามสถานะการสมัคร / รออบรม (Rider Application / Training Status Inquiry)</t>
  </si>
  <si>
    <t>พี่ไรเดอร์ติดต่อเข้ามาสอบถามเรื่องสมัครเป็นไรเดอร์ และต่อมาแจ้งว่าในระบบขึ้นสถานะ “รออบรม” แอดมินเริ่มจากแจ้งรายการเอกสารที่ต้องอัปโหลดสำหรับสมัครไรเดอร์ จากนั้นเมื่อพี่ไรเดอร์แจ้งสถานะรออบรม แอดมินจึงขอข้อมูลเพิ่มเติม ได้แก่ ชื่อ-นามสกุล รหัสไรเดอร์ และเบอร์โทรศัพท์ เพื่อตรวจสอบในระบบ
หลังตรวจสอบ แอดมินแจ้งว่าพี่ไรเดอร์ยังต้องอัปโหลดเอกสารเพิ่มเติม ได้แก่ รูปโปรไฟล์สวมเสื้อโรบินฮู้ด และใบตรวจประวัติอาชญากรรม พร้อมแจ้งว่าหากอัปโหลดผ่านแอปไม่ได้ สามารถส่งในแชทได้</t>
  </si>
  <si>
    <t>https://drive.google.com/file/d/1W99KqJnn1W0rZuOFzjI9gC-mgFu_1BtS/view?usp=drive_link</t>
  </si>
  <si>
    <t>AA242402</t>
  </si>
  <si>
    <t>https://app.oho.chat/business/6805c0f16232119d2a1204b5/smartchat?room=6a12f4e0d2b519d9af7140a5</t>
  </si>
  <si>
    <t>แอดมินมีการขอข้อมูลเพื่อยืนยันตัวตนก่อนให้ข้อมูลเกี่ยวกับยอดเงินร้านค้า โดยขอรหัสร้านค้าหรือเบอร์โทรศัพท์ และขอชื่อ-นามสกุลพร้อมเลขท้ายบัตรประชาชน 5 หลักของเจ้าของกิจการ ถือว่าทำได้เหมาะสมกับเคสที่เกี่ยวข้องกับข้อมูลรายได้ร้านค้า 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</si>
  <si>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หลักได้ถูกต้อง มีการขอข้อมูลและยืนยันตัวตนก่อนตรวจสอบ จากนั้นแจ้งเงื่อนไขรอบโอนถูกต้องว่าออเดอร์ที่จัดส่งสำเร็จหลังเวลา 20:00 น. จะถูกโอนในรอบถัดไป
เงื่อนไขที่ใช้หักคะแนนตามไฟล์:
ไม่พบข้อผิดพลาด
ไม่หักคะแนน</t>
  </si>
  <si>
    <t>ข้อมูลที่แอดมินแจ้งถูกต้อง เพราะจากการตรวจสอบออเดอร์ 260523-SL-7314 จัดส่งสำเร็จเวลา 20:06 น. ซึ่งเกินรอบตัดยอด 20:00 น. ยอดเงินจึงไม่เข้าในรอบเดิม และจะเข้าในรอบถัดไปหลังเวลา 20:00 น. ของวันที่ 24/05/2026
เงื่อนไขที่ใช้หักคะแนนตามไฟล์:
ไม่พบข้อผิดพลาด
ไม่หักคะแนน</t>
  </si>
  <si>
    <t>แอดมินตอบสาเหตุหลักได้ถูกต้องว่าออเดอร์จัดส่งสำเร็จหลังเวลา 20:00 น. จึงจะถูกโอนในรอบถัดไป และมีการอธิบายรอบโอนเงินเพิ่มเติมให้ร้านค้าเข้าใจ
หักคะแนนเพราะร้านค้าถามชัดว่าเงินประมาณ 200 บาทยังไม่เข้า แต่แอดมินไม่ได้ระบุยอดเงินที่ตรวจสอบพบว่าเป็นยอด Net 202.39 บาท และไม่ได้แจ้งเลขออเดอร์ 260523-SL-7314 ในแชท ทำให้ร้านค้าอาจยังไม่มั่นใจว่าแอดมินตรวจสอบยอดเดียวกับที่สอบถามจริงหรือไม่ คำตอบจึงถูกแต่ยังไม่ครบในส่วนสำคัญของเคส
เงื่อนไขที่ใช้หักคะแนนตามไฟล์:
พลาดระดับกลาง
หัก 3 คะแนน
ตัวอย่างจากเคส:
“ออเดอร์ที่เกิดขึ้นเมื่อวาน ไรเดอร์จัดส่งเสร็จสิ้น 20.06น. ทำให้รอบการโอนสำหรับออเดอร์นี้ จะเข้าในรอบโอนถัดไปครับ”
ตัวอย่างที่เหมาะสมกว่า:
“จากการตรวจสอบออเดอร์ 260523-SL-7314 ยอด Net 202.39 บาท จัดส่งสำเร็จเวลา 20:06 น. ซึ่งเกินรอบตัดยอด 20:00 น. ยอดนี้จะถูกโอนในรอบถัดไป หลังเวลา 20:00 น. ของวันนี้ครับ”</t>
  </si>
  <si>
    <t>แอดมินอธิบายรอบโอนเงินชัดเจน โดยแจ้งว่าออเดอร์ที่สำเร็จก่อนเวลา 20:00 น. จะถูกโอนในวันนั้น และออเดอร์ที่สำเร็จหลังเวลา 20:00 น. จะเข้าในรอบโอนถัดไป พร้อมส่งภาพประกอบรอบการโอนเงิน ทำให้ร้านค้าเข้าใจเงื่อนไขได้ง่ายขึ้น
เงื่อนไขที่ใช้หักคะแนนตามไฟล์:
ไม่พบข้อผิดพลาด
ไม่หักคะแนน</t>
  </si>
  <si>
    <t>แอดมินตรวจสอบสาเหตุได้ถูกทาง เพราะปัญหาที่ร้านค้าสอบถามคือยอดเงินเมื่อวานยังไม่เข้า และแอดมินพบว่าออเดอร์สำเร็จหลังรอบตัดยอด จึงแจ้งเหตุผลเรื่องรอบโอนได้ถูกต้อง
หักคะแนนเพราะการสรุปผลยังไม่ตรงจุดพอ ร้านค้าถามเรื่อง “ยอดเงินประมาณ 200 บาท” แอดมินควรยืนยันยอดที่ตรวจสอบพบให้ชัดว่าเป็น Net 202.39 บาท พร้อมเลขออเดอร์ เพื่อให้ร้านค้ารู้ว่ายอดเงินไม่ได้หาย แต่รอเข้ารอบโอนถัดไปตามเงื่อนไข
เงื่อนไขที่ใช้หักคะแนนตามไฟล์:
พลาดระดับกลาง
หัก 3 คะแนน</t>
  </si>
  <si>
    <t>แอดมินดูแลเคสได้ในระดับหนึ่ง เพราะมีการรับเรื่อง ตรวจสอบ และแจ้งผลให้ร้านค้าทราบ พร้อมแนะนำให้ตรวจสอบยอดอีกครั้งหลังเวลา 20:00 น. ถือว่ามีการบอกแนวทางต่อให้ร้านค้าทราบพอสมควร
หักคะแนนเพราะยังแจ้งขั้นตอนต่อไปไม่ชัด ควรบอกให้ร้านค้าตรวจสอบยอด 202.39 บาท หลังเวลา 20:00 น. และหากยังไม่พบยอด สามารถติดต่อกลับมาให้แอดมินตรวจสอบต่อได้
เงื่อนไขที่ใช้หักคะแนนตามไฟล์:
พลาดเล็กน้อยถึงกลาง
หัก 2 คะแนน
ตัวอย่างที่เหมาะสมกว่า:
“ร้านค้าสามารถตรวจสอบยอด 202.39 บาทได้อีกครั้งหลังเวลา 20:00 น. ของวันนี้ หากยังไม่พบยอดโอน สามารถติดต่อกลับมาให้แอดมินช่วยตรวจสอบต่อได้เลยครับ”</t>
  </si>
  <si>
    <t>ข้อความเรียงลำดับดี เริ่มจากทักทาย ขอข้อมูล ยืนยันตัวตน ตรวจสอบ แจ้งผล และอธิบายรอบโอนเพิ่มเติม อ่านแล้วเข้าใจง่าย ไม่วกวน
เงื่อนไขที่ใช้หักคะแนนตามไฟล์:
ไม่พบข้อผิดพลาด
ไม่หักคะแนน</t>
  </si>
  <si>
    <t>ภาษาสุภาพและเข้าใจง่าย แต่มีจุดเล็กน้อยเรื่องการเขียนเวลา เช่น “20.06น.” และ “20.00น.” ควรเขียนเป็น “20:06 น.” และ “20:00 น.” เพื่อให้ข้อความดูเรียบร้อยและอ่านง่ายขึ้น
เงื่อนไขที่ใช้หักคะแนนตามไฟล์:
พลาดเล็กน้อย
หัก 1 คะแนน
ตัวอย่างจากเคส:
“ไรเดอร์จัดส่งเสร็จสิ้น 20.06น.”
ตัวอย่างที่เหมาะสมกว่า:
“ไรเดอร์จัดส่งเสร็จสิ้นเวลา 20:06 น.”</t>
  </si>
  <si>
    <t>แอดมินใช้น้ำเสียงสุภาพ ใจเย็น และพร้อมช่วยเหลือ ร้านค้าถามด้วยความกังวลว่าเงินไม่เข้าและระบบเป็นอะไรหรือไม่ แอดมินตอบด้วยน้ำเสียงเหมาะสม ไม่ทำให้ร้านค้ารู้สึกถูกปัด และมีการอธิบายเพิ่มเติมให้เข้าใจรอบโอน
เงื่อนไขที่ใช้หักคะแนนตามไฟล์:
ไม่พบข้อผิดพลาด
ไม่หักคะแนน</t>
  </si>
  <si>
    <t>ร้านค้าสอบถามรอบโอนเงิน / ยอดเงินยังไม่เข้าบัญชี (Merchant Payout Inquiry)</t>
  </si>
  <si>
    <t>ร้านค้าติดต่อเข้ามาสอบถามว่าเงินยอดประมาณ 200 บาทของเมื่อวานยังไม่เข้าธนาคาร และถามว่าระบบเป็นอะไรหรือไม่
แอดมินมีการขอข้อมูลร้านค้าหรือเบอร์โทรศัพท์ และขอชื่อ-นามสกุลพร้อมเลขท้ายบัตรประชาชน 5 หลัก เพื่อยืนยันตัวตนก่อนให้ข้อมูล จากนั้นตรวจสอบและแจ้งว่าออเดอร์เมื่อวานจัดส่งสำเร็จเวลา 20:06 น. ซึ่งเลยรอบตัดยอด 20:00 น. ทำให้ยอดจะเข้าในรอบโอนถัดไป</t>
  </si>
  <si>
    <t>https://drive.google.com/open?id=1S3c8U3xu-5gRhtpTgbQr4aNhCzsmR6lT</t>
  </si>
  <si>
    <t>AA242410</t>
  </si>
  <si>
    <t>https://app.oho.chat/business/6805c0f16232119d2a1204b5/smartchat?room=6a12fbcc08a612ab8b10733a</t>
  </si>
  <si>
    <t>แอดมินเปิดแชทสุภาพ มีการแนะนำตัวว่า “แอดมินขนมหม้อแกง” และปิดแชทด้วยชื่อแอดมินอีกครั้ง ข้อความสุดท้ายเป็นของแอดมิน ถือว่าครบตามมาตรฐานการทักทายและปิดการสนทนา
เงื่อนไขที่ใช้หักคะแนนตามไฟล์:
ไม่พบข้อผิดพลาด
ไม่หักคะแนน</t>
  </si>
  <si>
    <t>แอดมินขอข้อมูลที่เกี่ยวข้องกับการตรวจสอบ เช่น หมายเลขออเดอร์และเบอร์โทรศัพท์ที่ลงทะเบียน ถือว่าเป็นข้อมูลที่จำเป็นต่อการตรวจสอบเคส
หักเล็กน้อยเพราะจากการตรวจสอบพบว่าร้านค้าขอเบอร์ติดต่อลูกค้าจากแอดมิน และร้านค้าจะติดต่อกลับลูกค้าโดยตรง แอดมินควรแจ้งหรือขออนุญาตลูกค้าก่อนให้ร้านค้าติดต่อกลับ เพื่อให้การใช้ข้อมูลลูกค้าชัดเจนและปลอดภัยมากขึ้น แม้เป็นการประสานงานเพื่อแก้ปัญหาออเดอร์ก็ตาม
เงื่อนไขที่ใช้หักคะแนนตามไฟล์:
พลาดเล็กน้อยถึงกลาง
หัก 2 คะแนน
ตัวอย่างที่เหมาะสมกว่า:
“แอดมินประสานร้านค้าให้แล้วนะครับ ร้านค้าขอติดต่อกลับคุณลูกค้าโดยตรงเพื่อแก้ไขรายการอาหาร ไม่ทราบว่าสะดวกให้ร้านค้าติดต่อกลับผ่านเบอร์ที่ลงทะเบียนไว้หรือไม่ครับ”</t>
  </si>
  <si>
    <t>แอดมินดำเนินการตาม Process หลักได้หลายส่วน มีการขอข้อมูลเพื่อตรวจสอบ ตรวจสอบออเดอร์ และประสานร้านค้าเพื่อแจ้งปัญหาอาหารผิดเมนู ซึ่งตรงกับแนวทางของเคสอาหารไม่ถูกต้อง
หักคะแนนเพราะยังไม่เห็นการสรุปแนวทางแก้ไขให้ชัดเจนตาม Process ว่าร้านค้าจะดำเนินการอย่างไรต่อ เช่น ส่งอาหารที่ถูกต้องให้ใหม่ ยืนยันคืนเงินจำนวนเท่าไร หรือให้ลูกค้าเก็บหลักฐานไว้เพื่อดำเนินการต่อ หากมีการชดเชยหรือคืนเงินควรมีการบันทึก/เปิดเคสตามขั้นตอนที่เกี่ยวข้องด้วย
เงื่อนไขที่ใช้หักคะแนนตามไฟล์:
พลาดเล็กน้อยถึงกลาง
หัก 2 คะแนน</t>
  </si>
  <si>
    <t>แอดมินตรวจสอบออเดอร์ได้ถูกต้อง และแจ้งลูกค้าว่าจะติดต่อร้านค้าเพื่อแก้ไขปัญหา ซึ่งสอดคล้องกับปัญหาที่ลูกค้าได้รับอาหารไม่ตรงตามที่สั่ง
หักเล็กน้อยเพราะข้อความ “ร้านค้าขออนุญาตติดต่อกลับหาทางลูกค้าโดยตรง” ยังไม่ชัดพอว่าร้านค้าจะติดต่อไปเพื่อแก้ไขแบบไหน ทำให้ข้อมูลถูกทาง แต่ยังไม่ครบความหมายของผลการตรวจสอบ
เงื่อนไขที่ใช้หักคะแนนตามไฟล์:
พลาดเล็กน้อย
หัก 1 คะแนน</t>
  </si>
  <si>
    <t>แอดมินรับเรื่อง ตรวจสอบออเดอร์ และประสานร้านค้าให้แล้ว โดยลูกค้าแจ้งกลับว่าเรียบร้อยแล้ว จึงถือว่าเคสได้รับการช่วยเหลือจนจบในระดับหนึ่ง
หักคะแนนเพราะแอดมินยังไม่ได้สรุปผลการประสานงานให้ชัดเจน เช่น ร้านค้าจะส่งอาหารใหม่หรือไม่ มีการคืนเงินหรือไม่ และหากร้านค้าไม่ติดต่อกลับ ลูกค้าควรรอนานแค่ไหนหรือแจ้งกลับมาอย่างไร แม้แอดมินจะเปิดทางให้ลูกค้าแจ้งกลับได้ แต่ยังควรสรุปผลและแนวทางต่อให้ชัดกว่านี้
เงื่อนไขที่ใช้หักคะแนนตามไฟล์:
พลาดระดับกลาง
หัก 3 คะแนน
ตัวอย่างจากเคส:
“ร้านค้าขออนุญาตติดต่อกลับหาทางลูกค้าโดยตรงนะครับ ขออภัยด้วยครับ”
ตัวอย่างที่เหมาะสมกว่า:
“แอดมินประสานร้านค้าแล้วนะครับ ร้านค้ารับทราบปัญหาเรื่องส่งเมนูไม่ตรง และจะติดต่อคุณลูกค้าโดยตรงเพื่อแจ้งแนวทางแก้ไข หากยังไม่ได้รับการติดต่อภายในระยะเวลาที่เหมาะสม สามารถแจ้งกลับมาให้แอดมินช่วยติดตามต่อได้เลยครับ”</t>
  </si>
  <si>
    <t>แอดมินแจ้งขั้นตอนให้ลูกค้าทราบบางส่วน เช่น ขอข้อมูล ตรวจสอบ และประสานร้านค้า แต่ยังไม่ได้บอกขั้นตอนหลังจากร้านค้าติดต่อกลับให้ชัดเจน เช่น หากลูกค้ายังไม่ได้รับการแก้ไขจะต้องทำอย่างไรต่อ
เงื่อนไขที่ใช้หักคะแนนตามไฟล์:
พลาดเล็กน้อย
หัก 1 คะแนน</t>
  </si>
  <si>
    <t>แอดมินเข้าใจปัญหาหลักได้ถูกต้องว่าเป็นเคสอาหารไม่ตรงตามที่สั่ง และเลือกแนวทางประสานร้านค้า ซึ่งตรงกับ Process ของเคสอาหารไม่ถูกต้อง
หักเล็กน้อยเพราะยังไม่ได้สรุปผลการแก้ไขให้ชัดเจนว่า ร้านค้าจะรับผิดชอบแบบใด เช่น ส่งอาหารใหม่ หรือชดเชย/คืนเงิน ทำให้การแก้ปัญหาจบได้จากการที่ลูกค้าแจ้งว่าเรียบร้อยแล้ว แต่ในมุมการทำงานของแอดมินยังควรสรุปผลให้ครบกว่านี้
เงื่อนไขที่ใช้หักคะแนนตามไฟล์:
พลาดเล็กน้อยถึงกลาง
หัก 2 คะแนน
เงื่อนไขที่ใช้หักคะแนนตามไฟล์:
พลาดเล็กน้อยถึงกลาง
หัก 2 คะแนน</t>
  </si>
  <si>
    <t>แอดมินรับเรื่อง ตรวจสอบออเดอร์ ติดต่อร้านค้า และเปิดทางให้ลูกค้าแจ้งกลับได้ ถือว่าดูแลเคสต่อเนื่องในระดับหนึ่ง แต่ยังหักคะแนนเพราะไม่ได้บอกชัดว่าร้านค้าจะติดต่อกลับเพื่ออะไร และหากร้านค้าไม่ติดต่อกลับ แอดมินจะช่วยติดตามต่ออย่างไร
เงื่อนไขที่ใช้หักคะแนนตามไฟล์:
พลาดเล็กน้อยถึงกลาง
หัก 2 คะแนน</t>
  </si>
  <si>
    <t>ข้อความของแอดมินเรียงลำดับเข้าใจง่าย เริ่มจากทักทาย ขอข้อมูล ตรวจสอบ แจ้งผล และปิดการสนทนา ลูกค้าสามารถเข้าใจได้ว่าแอดมินกำลังช่วยประสานงานให้
เงื่อนไขที่ใช้หักคะแนนตามไฟล์:
ไม่พบข้อผิดพลาด
ไม่หักคะแนน</t>
  </si>
  <si>
    <t>ภาษาสุภาพและอ่านเข้าใจง่าย แต่มีคำที่ควรปรับเล็กน้อย เช่น “ลูกคา” ควรเป็น “ลูกค้า” และประโยค “ได้เลยครับนะครับ” มีคำซ้ำ ทำให้อ่านไม่ลื่นเท่าที่ควร
เงื่อนไขที่ใช้หักคะแนนตามไฟล์:
พลาดเล็กน้อย
หัก 1 คะแนน
ตัวอย่างจากเคส:
“ร้านค้าขออนุญาตติดต่อกลับหาทางลูกคาโดยตรงนะครับ”
“หากยังไม่ได้รับการติดต่อสามารถแจ้งแอดมินได้เลยครับนะครับ”
ตัวอย่างที่เหมาะสมกว่า:
“ร้านค้าขอติดต่อกลับหาคุณลูกค้าโดยตรงนะครับ”
“หากยังไม่ได้รับการติดต่อ สามารถแจ้งแอดมินได้เลยครับ”</t>
  </si>
  <si>
    <t>แอดมินใช้น้ำเสียงสุภาพ มีการขออภัย และตอบด้วยท่าทีพร้อมช่วยเหลือ ลูกค้าตอบกลับว่า “บริการดีมาก” แสดงว่าน้ำเสียงและการดูแลในภาพรวมเหมาะสมกับสถานการณ์
เงื่อนไขที่ใช้หักคะแนนตามไฟล์:
ไม่พบข้อผิดพลาด
ไม่หักคะแนน</t>
  </si>
  <si>
    <t>ลูกค้าแจ้งได้รับอาหารไม่ถูกต้อง / ผิดเมนู (Wrong Item / Incorrect Food Received)</t>
  </si>
  <si>
    <t>ลูกค้าติดต่อเข้ามาแจ้งว่า “สั่งบางกรอบทำไมส่งหนานุ่มมา” พร้อมแนบรูปอาหารและภาพหน้าคำสั่งซื้อเข้ามาให้ตรวจสอบ
แอดมินขอข้อมูลสำหรับตรวจสอบ ได้แก่ หมายเลขออเดอร์และเบอร์โทรศัพท์ที่ลงทะเบียน จากนั้นตรวจสอบพบออเดอร์ 260524-SM-5215 และมีการติดต่อร้านค้าเพื่อแจ้งปัญหาเรื่องอาหารที่ได้รับไม่ตรงตามที่ลูกค้าสั่ง</t>
  </si>
  <si>
    <t>https://drive.google.com/file/d/1St791t9dASEhJEBRgufzm4s-WAp2pCbp/view?usp=drive_link</t>
  </si>
  <si>
    <t>AA246297</t>
  </si>
  <si>
    <t>https://app.oho.chat/business/6805c0f16232119d2a1204b5/smartchat?room=6a1aa2df96e496db0e8e5845</t>
  </si>
  <si>
    <t>แอดมินมีการทักทาย แนะนำตัว และปิดแชทครบถ้วน สุภาพ และเหมาะสมกับลูกค้า
ตัวอย่างจากเคส:
“สวัสดีค่ะ แอดมินขนมดอกจอก 🍪 ยินดีให้บริการ”
และ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เงื่อนไขที่ใช้หักคะแนนตามไฟล์:
ไม่พบข้อผิดพลาด
ไม่หักคะแนน</t>
  </si>
  <si>
    <t>ไม่พบการเปิดเผยข้อมูลส่วนบุคคลเกินความจำเป็น แอดมินใช้ข้อมูลหมายเลขคำสั่งซื้อที่ลูกค้าแจ้งมาเพื่อดำเนินการตรวจสอบเท่านั้น
เงื่อนไขที่ใช้หักคะแนนตามไฟล์:
ไม่พบข้อผิดพลาด
ไม่หักคะแนน</t>
  </si>
  <si>
    <t>แอดมินรับเรื่อง ตรวจสอบ และตอบกลับในประเด็นที่ลูกค้าแจ้งได้สอดคล้องกับสถานการณ์ โดยแจ้งว่าระบบฝั่งไรเดอร์เกิดปัญหาขัดข้อง และขณะนี้ระบบกลับมาใช้งานได้ตามปกติแล้ว
จากการตรวจสอบ ช่วงเวลาดังกล่าวเกิด Incident จริง โดยไรเดอร์บางท่านไม่ได้รับงาน หรือบางท่านงานเข้าปกติแต่ไม่เห็นข้อมูลลูกค้า และออเดอร์ 260530-SQ-5739 มีการจัดส่งสำเร็จ
หักเล็กน้อยเพราะแอดมินไม่ได้แจ้งสถานะออเดอร์ให้ชัดว่าไรเดอร์กำลังนำส่ง/สามารถจัดส่งต่อได้ และไม่ได้สรุปให้ลูกค้าเข้าใจว่าเมื่อไรเดอร์นำส่งต่อแล้ว ไม่จำเป็นต้องยกเลิกออเดอร์
เงื่อนไขที่ใช้หักคะแนนตามไฟล์:
พลาดเล็กน้อยถึงปานกลาง
หัก 2 คะแนน
ตัวอย่างที่เหมาะสมกว่า
“จากการตรวจสอบออเดอร์ 260530-SQ-5739 ขณะนี้ไรเดอร์สามารถกลับเข้าใช้งานและดำเนินการนำส่งให้คุณลูกค้าได้แล้วนะคะ กรณีนี้ไม่ต้องยกเลิกออเดอร์แล้วค่ะ แอดมินต้องขออภัยในความไม่สะดวกจากปัญหาระบบที่เกิดขึ้นนะคะ”</t>
  </si>
  <si>
    <t>คำตอบถูกต้องในสาระหลัก เพราะแอดมินแจ้งว่าระบบฝั่งไรเดอร์เกิดปัญหาขัดข้อง และขณะนี้กลับมาใช้งานได้แล้ว ซึ่งตรงกับผลตรวจสอบว่าในช่วงเวลานั้นเกิด Incident จริง
หักเล็กน้อยเพราะคำตอบยังไม่ได้ผูกกับสถานะออเดอร์ 260530-SQ-5739 โดยตรง เช่น ไม่ได้บอกว่าคำสั่งซื้อนี้ไรเดอร์จะดำเนินการนำส่งต่อได้ และภายหลังตรวจสอบพบว่าจัดส่งสำเร็จ
เงื่อนไขที่ใช้หักคะแนนตามไฟล์:
พลาดเล็กน้อย
หัก 1 คะแนน
ตัวอย่างที่เหมาะสมกว่า
“จากการตรวจสอบออเดอร์ 260530-SQ-5739 ขณะนี้ไรเดอร์สามารถเข้าใช้งานและดำเนินการนำส่งออเดอร์ให้ได้แล้วนะคะ”</t>
  </si>
  <si>
    <t>แอดมินตอบเรื่องปัญหาระบบและขอโทษลูกค้าได้ แต่ยังขาดรายละเอียดที่ทำให้ลูกค้าเข้าใจสถานการณ์ครบ เช่น สถานะล่าสุดของออเดอร์ การดำเนินการของไรเดอร์ และคำแนะนำว่าหากยังไม่ได้รับอาหารให้ติดต่อกลับมาได้ทันที
นอกจากนี้ เมื่อลูกค้าแจ้ง Feedback ว่าอยากให้ปรับปรุงระบบแอป แอดมินแจ้งว่าได้ประสานทีมที่เกี่ยวข้องแล้ว แต่จากบทสนทนายังไม่เห็นหลักฐานหรือรายละเอียดการบันทึกเคส/ส่งต่อ Feedback
เงื่อนไขที่ใช้หักคะแนนตามไฟล์:
พลาดปานกลาง
หัก 3 คะแนน
ตัวอย่างที่เหมาะสมกว่า
“แอดมินรับทราบ Feedback เรื่องระบบแอปแล้วนะคะ และจะบันทึกส่งต่อทีมที่เกี่ยวข้องเพื่อพิจารณาปรับปรุงค่ะ สำหรับออเดอร์ 260530-SQ-5739 ขณะนี้ไรเดอร์กลับเข้าใช้งานได้และกำลังดำเนินการนำส่งให้คุณลูกค้า หากยังไม่ได้รับอาหารหรือพบปัญหาเพิ่มเติม สามารถแจ้งกลับมาได้เลยค่ะ”</t>
  </si>
  <si>
    <t>แอดมินอธิบายสถานการณ์ได้พอเข้าใจว่าเกิดปัญหาทางระบบฝั่งไรเดอร์ และตอนนี้ระบบกลับมาใช้งานได้ตามปกติแล้ว
หักเล็กน้อยเพราะยังไม่ได้บอกขั้นตอนถัดไปชัดเจน เช่น ให้ลูกค้ารอรับอาหารจากไรเดอร์ หากไม่ได้รับอาหารให้ติดต่อกลับมา หรือหากระบบยังมีปัญหาให้แจ้งแอดมินตรวจสอบต่อ
เงื่อนไขที่ใช้หักคะแนนตามไฟล์:
พลาดเล็กน้อย
หัก 1 คะแนน
ตัวอย่างที่เหมาะสมกว่า
“ตอนนี้ไรเดอร์สามารถเข้าแอปและกำลังนำส่งออเดอร์ให้แล้วนะคะ รบกวนคุณลูกค้ารอรับอาหารได้เลยค่ะ หากยังไม่ได้รับอาหารหรือพบปัญหาเพิ่มเติม สามารถติดต่อกลับมาให้แอดมินตรวจสอบต่อได้ทันทีค่ะ”</t>
  </si>
  <si>
    <t>แอดมินเข้าใจประเด็นหลักว่าลูกค้ามีปัญหาเกี่ยวกับไรเดอร์ไม่ได้รับงานในแอป และลูกค้ายกเลิกไม่ได้ ซึ่งเป็นผลจากระบบขัดข้องในช่วง Incident
แอดมินตอบได้ตรงสถานการณ์ และเมื่อทราบว่าไรเดอร์เข้าแอปได้แล้ว ก็ไม่ได้ดำเนินการยกเลิกต่อโดยไม่จำเป็น ถือว่าเหมาะสม เพราะออเดอร์ยังสามารถจัดส่งต่อได้
หักเล็กน้อยเพราะแอดมินควรตรวจสอบและแจ้งสถานะคำสั่งซื้อให้ชัดเจนกว่านี้ว่าออเดอร์ยังสามารถนำส่งต่อได้ และไรเดอร์กำลังดำเนินการจัดส่ง
เงื่อนไขที่ใช้หักคะแนนตามไฟล์:
พลาดเล็กน้อยถึงปานกลาง
หัก 2 คะแนน
ตัวอย่างที่เหมาะสมกว่า
“แอดมินตรวจสอบแล้ว ออเดอร์นี้ยังสามารถดำเนินการจัดส่งต่อได้ เนื่องจากไรเดอร์กลับมาเข้าใช้งานได้แล้วและกำลังนำส่งให้คุณลูกค้านะคะ”</t>
  </si>
  <si>
    <t>แอดมินมีการรับเรื่อง ขอโทษลูกค้า และรับ Feedback เรื่องระบบแอป รวมถึงแจ้งว่าจะส่งต่อทีมที่เกี่ยวข้อง
แต่ Ownership ยังไม่เต็ม เพราะไม่ได้แจ้ง Next Step ชัดเจนหลังจากไรเดอร์กลับมาใช้งานได้ เช่น ลูกค้าควรรอรับอาหาร หากยังไม่ได้รับอาหารให้ติดต่อกลับมา และไม่ได้ระบุว่ามีการบันทึก/ส่งต่อ Feedback อย่างไร
เงื่อนไขที่ใช้หักคะแนนตามไฟล์:
พลาดปานกลาง
หัก 3 คะแนน
ตัวอย่างที่เหมาะสมกว่า
“แอดมินรับเรื่องและจะบันทึก Feedback ส่งต่อทีมที่เกี่ยวข้องเพื่อพิจารณาปรับปรุงระบบนะคะ สำหรับออเดอร์นี้ไรเดอร์กลับเข้าใช้งานได้แล้วและกำลังนำส่งให้ หากคุณลูกค้ายังไม่ได้รับอาหารหรือพบปัญหาเพิ่มเติม สามารถติดต่อกลับมาได้ทันทีค่ะ”</t>
  </si>
  <si>
    <t>ข้อความอ่านง่าย เป็นลำดับ ไม่ซับซ้อน และลูกค้าสามารถเข้าใจได้ว่าแอดมินรับทราบปัญหาและกำลังช่วยดูแล
เงื่อนไขที่ใช้หักคะแนนตามไฟล์:
ไม่พบข้อผิดพลาด
ไม่หักคะแนน</t>
  </si>
  <si>
    <t>ภาษาสุภาพและเข้าใจง่าย แต่มีบางจุดที่ใช้คำไม่สมบูรณ์เล็กน้อย เช่น “สามารถกลับมาใช้งานได้ตามปกติแล้วค่ะ” ควรระบุให้ชัดว่าเป็นระบบฝั่งไรเดอร์หรือแอปไรเดอร์ เพื่อให้ลูกค้าเข้าใจตรงกัน
เงื่อนไขที่ใช้หักคะแนนตามไฟล์:
พลาดเล็กน้อย
หัก 1 คะแนน
ตัวอย่างที่เหมาะสมกว่า
“ขณะนี้ระบบฝั่งไรเดอร์สามารถกลับมาใช้งานได้ตามปกติแล้วค่ะ”</t>
  </si>
  <si>
    <t>น้ำเสียงสุภาพ เหมาะกับสถานการณ์ มีการขอโทษในความล่าช้าและความไม่สะดวก รวมถึงรับ Feedback ของลูกค้าอย่างสุภาพ
หักเล็กน้อยเพราะลูกค้าได้รับผลกระทบจากระบบและชำระเงินไปแล้ว แอดมินควรเพิ่มความมั่นใจให้ลูกค้ามากขึ้นว่าออเดอร์จะถูกนำส่งต่อ และหากมีปัญหาจะช่วยตรวจสอบให้ต่อเนื่อง
เงื่อนไขที่ใช้หักคะแนนตามไฟล์:
พลาดเล็กน้อย
หัก 1 คะแนน
ตัวอย่างที่เหมาะสมกว่า
“ต้องขออภัยในความไม่สะดวกที่เกิดขึ้นนะคะ แอดมินเข้าใจว่าคุณลูกค้าชำระเงินแล้วและกังวลเรื่องออเดอร์ ขณะนี้ไรเดอร์สามารถเข้าใช้งานและกำลังนำส่งให้แล้วค่ะ หากมีปัญหาเพิ่มเติม แอดมินพร้อมช่วยตรวจสอบต่อให้นะคะ”</t>
  </si>
  <si>
    <t>ลูกค้าแจ้งปัญหาไรเดอร์ไม่ได้รับงานในแอปและยกเลิกคำสั่งซื้อไม่ได้ (Customer Order Issue - Rider App Incident / Unable to Cancel)</t>
  </si>
  <si>
    <t>ลูกค้าติดต่อเข้ามาแจ้งว่า สั่งอาหารแล้วไรเดอร์ไม่ได้รับงานในแอป และลูกค้าไม่สามารถยกเลิกคำสั่งซื้อได้ ทั้งที่ชำระเงินไปแล้ว พร้อมแจ้งหมายเลขคำสั่งซื้อ 260530-SQ-5739
ระหว่างการสนทนา ลูกค้าแจ้งเพิ่มเติมว่าไรเดอร์เพิ่งเข้าแอปได้แล้ว และกำลังจะช่วยนำส่งให้ แอดมินจึงแจ้งขออภัยในความล่าช้า พร้อมอธิบายว่าเกิดปัญหาขัดข้องทางฝั่งไรเดอร์ และขณะนี้ระบบกลับมาใช้งานได้ตามปกติแล้ว</t>
  </si>
  <si>
    <t>https://drive.google.com/file/d/1-VTBNL0U3f_V2c9_2MEWdyQNMinIK-oy/view?usp=sharing</t>
  </si>
  <si>
    <t>AA244341</t>
  </si>
  <si>
    <t>https://app.oho.chat/business/6805c0f16232119d2a1204b5/smartchat?room=69ef261ca7d45098e71edcd2</t>
  </si>
  <si>
    <t>แอดมินมีการทักทาย แนะนำตัว และปิดการสนทนาได้ครบถ้วน สุภาพ เหมาะสมกับร้านค้า
ตัวอย่างจากเคส:
“Robinhood สวัสดีค่ะ แอดมินขนมสาลี่ ยินดีให้บริการค่ะ”
และมีข้อความปิดท้ายว่า
“หากไม่มีข้อมูลเพิ่มเติม แอดมินขออนุญาตจบการสนทนาในครั้งนี้นะคะ... ขอบคุณที่ใช้บริการ Robinhood แอดมินขนมสาลี่ ยินดีให้บริการค่ะ”
เงื่อนไขที่ใช้หักคะแนนตามไฟล์:
ไม่พบข้อผิดพลาด
ไม่หักคะแนน</t>
  </si>
  <si>
    <t>แอดมินมีการขอข้อมูลเพื่อยืนยันตัวตนก่อนตรวจสอบข้อมูลร้านค้า และไม่ได้เปิดเผยข้อมูลส่วนบุคคลหรือข้อมูลร้านค้าเกินความจำเป็น
เงื่อนไขที่ใช้หักคะแนนตามไฟล์:
ไม่พบข้อผิดพลาด
ไม่หักคะแนน</t>
  </si>
  <si>
    <t>เคสนี้เป็นการสอบถามข้อมูลทั่วไปเกี่ยวกับการแจ้งเตือนและสถานะคำสั่งซื้อ แอดมินมีการขอข้อมูลยืนยันตัวตนร้านค้าก่อนตรวจสอบ และแจ้งผลว่าไม่พบออเดอร์เข้าระบบ ซึ่งเป็นการดำเนินการถูกทาง
หักเล็กน้อยเพราะแอดมินควรอธิบาย Process ให้ครบว่า หากเป็นออเดอร์จริง ร้านค้าต้องตรวจสอบได้ที่เมนูคำสั่งซื้อในแอปร้านค้า และกรณีเสียงแจ้งเตือนที่ร้านค้าได้ยินอาจเป็น Noti App/ประกาศเชิญชวนเปิดร้านรับออเดอร์ ไม่ใช่เสียงแจ้งออเดอร์จริง
เงื่อนไขที่ใช้หักคะแนนตามไฟล์:
พลาดเล็กน้อยถึงปานกลาง
หัก 2 คะแนน
ตัวอย่างที่เหมาะสมกว่า
“จากการตรวจสอบยังไม่พบออเดอร์เข้าระบบของร้านค้านะคะ การแจ้งเตือนที่ร้านค้าได้รับอาจเป็น Noti App หรือประกาศเชิญชวนให้ร้านค้าเปิดรับออเดอร์ ไม่ใช่ออเดอร์จริงค่ะ หากมีออเดอร์เข้าจริง ร้านค้าสามารถตรวจสอบได้ที่เมนู ‘คำสั่งซื้อ’ ในแอป Robinhood Shop ได้เลยค่ะ”</t>
  </si>
  <si>
    <t>แอดมินตอบถูกในสาระหลักว่าไม่พบออเดอร์เข้าระบบ และแจ้งว่าเสียงหรือการแจ้งเตือนที่ร้านค้าได้รับอาจเป็นการแจ้งเตือนในเมนู “แจ้งเตือน” ซึ่งเป็นประกาศหรือโปรโมชัน
อย่างไรก็ตาม คำตอบยังไม่แม่นพอในรายละเอียด เพราะจากการตรวจสอบเป็น Noti App เชิญชวนร้านค้าเปิดร้านรับออเดอร์ ตามประกาศจากทางแอป ควรแจ้งให้ชัดว่าไม่ใช่ออเดอร์จริง และถ้ามีออเดอร์เข้าจะต้องตรวจสอบได้ที่เมนูคำสั่งซื้อ
เงื่อนไขที่ใช้หักคะแนนตามไฟล์:
พลาดเล็กน้อยถึงปานกลาง
หัก 2 คะแนน
ตัวอย่างที่เหมาะสมกว่า
“การแจ้งเตือนที่ร้านค้าได้รับเป็นการแจ้งเตือนจากระบบ/ประกาศเชิญชวนให้เปิดร้านรับออเดอร์ ไม่ใช่ออเดอร์จริงค่ะ จากการตรวจสอบยังไม่พบออเดอร์เข้าระบบของร้านค้านะคะ”</t>
  </si>
  <si>
    <t>คำตอบยังไม่ครบ เพราะร้านค้าถาม 2 ประเด็น คือ
1.ทำไมมีเสียงแจ้งให้รับออเดอร์ แต่รับออเดอร์ไม่ได้
2.ทำไมในตั้งค่าขึ้นเหมือนร้านกำลังยกเลิกผู้ใช้
แอดมินตอบเฉพาะประเด็นไม่พบออเดอร์ และอาจเป็นการแจ้งเตือน/โปรโมชัน แต่ไม่ได้อธิบายชัดว่าเป็น Noti App เชิญชวนเปิดร้านรับออเดอร์ และไม่ได้ตอบประเด็น “กำลังยกเลิกผู้ใช้” ให้ร้านค้าเข้าใจว่าจากการตรวจสอบสถานะร้านค้าปกติหรือไม่
เงื่อนไขที่ใช้หักคะแนนตามไฟล์:
พลาดปานกลางถึงมาก
หัก 4 คะแนน
ตัวอย่างที่เหมาะสมกว่า
“จากการตรวจสอบไม่พบออเดอร์เข้าระบบของร้านค้านะคะ การแจ้งเตือนที่ร้านค้าได้รับน่าจะเป็น Noti App/ประกาศเชิญชวนให้เปิดร้านรับออเดอร์ ไม่ใช่ออเดอร์จริงค่ะ หากมีออเดอร์จริง ร้านค้าจะตรวจสอบได้ที่เมนูคำสั่งซื้อในแอปร้านค้า ส่วนข้อความที่ขึ้นเกี่ยวกับผู้ใช้ แอดมินขอตรวจสอบสถานะร้านค้าเพิ่มเติมให้อีกครั้งนะคะ”</t>
  </si>
  <si>
    <t>แอดมินแจ้งผลตรวจสอบได้พอเข้าใจว่าไม่พบออเดอร์ และอาจเป็นการแจ้งเตือนในเมนูแจ้งเตือน
หักเล็กน้อยเพราะยังไม่ได้แนะนำขั้นตอนตรวจสอบที่ชัดเจน เช่น ให้ร้านค้าเข้าไปดูที่เมนูคำสั่งซื้อในแอปร้านค้า หากมีออเดอร์เข้าจริงจะแสดงในเมนูนั้น
เงื่อนไขที่ใช้หักคะแนนตามไฟล์:
พลาดเล็กน้อย
หัก 1 คะแนน
ตัวอย่างที่เหมาะสมกว่า
“หากมีออเดอร์เข้าจริง ร้านค้าสามารถตรวจสอบได้ที่แอป Robinhood Shop เมนู ‘คำสั่งซื้อ’ นะคะ หากในเมนูคำสั่งซื้อไม่พบรายการ แสดงว่ายังไม่มีออเดอร์เข้าระบบค่ะ”</t>
  </si>
  <si>
    <t>แอดมินวิเคราะห์ได้บางส่วนว่าปัญหาอาจไม่ได้เกิดจากออเดอร์จริง แต่เป็นการแจ้งเตือนจากระบบ จึงแจ้งว่าไม่พบออเดอร์เข้าระบบ
แต่ยังไม่ครอบคลุมทั้งหมด เพราะร้านค้าระบุว่า “รับออเดอร์ไม่ได้” และ “ขึ้นว่ากำลังยกเลิกผู้ใช้” ซึ่งเป็นข้อมูลสำคัญที่ควรถูกตรวจสอบและอธิบายเพิ่ม ไม่ควรตอบเพียงว่าไม่มีออเดอร์เข้าระบบเท่านั้น
เงื่อนไขที่ใช้หักคะแนนตามไฟล์:
พลาดปานกลาง
หัก 4 คะแนน
ตัวอย่างที่เหมาะสมกว่า
“แอดมินตรวจสอบแล้ว ยังไม่พบออเดอร์เข้าระบบร้านค้าค่ะ เสียงแจ้งเตือนที่ร้านค้าได้ยินน่าจะเป็นประกาศจากแอป ไม่ใช่ออเดอร์จริง ส่วนข้อความที่ขึ้นว่าเกี่ยวกับการยกเลิกผู้ใช้ แอดมินจะตรวจสอบสถานะร้านค้าให้อีกครั้งนะคะ เพื่อยืนยันว่าร้านค้ายังสามารถเปิดรับออเดอร์ได้ตามปกติค่ะ”</t>
  </si>
  <si>
    <t>แอดมินมีการตรวจสอบและแจ้งผลให้ร้านค้าทราบ แต่ Next Step ยังไม่ชัดพอ เพราะไม่ได้บอกว่าหากร้านค้ายังได้รับแจ้งเตือนแบบเดิม หรือยังเห็นข้อความ “กำลังยกเลิกผู้ใช้” ให้ส่งภาพหน้าจอกลับมาเพื่อตรวจสอบเพิ่มเติม
นอกจากนี้ควรแนะนำให้ร้านค้าตรวจสอบเมนูคำสั่งซื้อในแอป หรือทดสอบเปิดร้านรับออเดอร์ตามปกติ เพื่อให้ร้านค้ารู้ว่าต้องทำอะไรต่อ
เงื่อนไขที่ใช้หักคะแนนตามไฟล์:
พลาดปานกลาง
หัก 3 คะแนน
ตัวอย่างที่เหมาะสมกว่า
“หากร้านค้ายังพบข้อความเดิม หรือยังมีเสียงแจ้งเตือนแต่ไม่พบออเดอร์ รบกวนส่งภาพหน้าจอเพิ่มเติมเข้ามาได้เลยนะคะ แอดมินจะช่วยตรวจสอบให้ค่ะ ระหว่างนี้หากมีออเดอร์เข้าจริง ร้านค้าสามารถตรวจสอบได้ที่เมนูคำสั่งซื้อในแอป Robinhood Shop ค่ะ”</t>
  </si>
  <si>
    <t>ข้อความอ่านเข้าใจง่าย มีการแยกขั้นตอนขอข้อมูลเป็นข้อ ๆ ทำให้ร้านค้าส่งข้อมูลกลับมาได้ครบ และข้อความแจ้งผลตรวจสอบไม่ซับซ้อน
เงื่อนไขที่ใช้หักคะแนนตามไฟล์:
ไม่พบข้อผิดพลาด
ไม่หักคะแนน</t>
  </si>
  <si>
    <t>ภาษาส่วนใหญ่สุภาพและเข้าใจง่าย แต่มีคำผิดเล็กน้อย เช่น “ข้อมมูล” ในข้อความ “จากการตรวจสอบข้อมมูล” ทำให้ข้อความดูไม่เรียบร้อย แม้ไม่กระทบความเข้าใจหลัก
เงื่อนไขที่ใช้หักคะแนนตามไฟล์:
พลาดเล็กน้อย
หัก 1 คะแนน
ตัวอย่างที่เหมาะสมกว่า
“จากการตรวจสอบข้อมูล ร้านค้าก๋วยเตี๋ยวลูกชิ้นปลาตลาดพลู ยังไม่พบออเดอร์เข้าระบบนะคะ”</t>
  </si>
  <si>
    <t>น้ำเสียงสุภาพ เหมาะสมกับร้านค้า และมีการให้กำลังใจร้านค้าปิดท้าย เช่น “ขอให้ร้านค้ามีออเดอร์เยอะ ๆ ยอดขายปัง ๆ”
หักเล็กน้อยเพราะร้านค้ามีความกังวลว่าอาจรับออเดอร์ไม่ได้และระบบขึ้นเหมือนกำลังยกเลิกผู้ใช้ แอดมินควรแสดงความเข้าใจหรือขออภัยเพิ่มเติมก่อนแจ้งผลตรวจสอบ เพื่อให้ร้านค้ารู้สึกมั่นใจมากขึ้น
เงื่อนไขที่ใช้หักคะแนนตามไฟล์:
พลาดเล็กน้อย
หัก 1 คะแนน
ตัวอย่างที่เหมาะสมกว่า
“แอดมินเข้าใจว่าร้านค้ากังวลเรื่องเสียงแจ้งเตือนและการรับออเดอร์นะคะ ขออนุญาตตรวจสอบสถานะร้านค้าและออเดอร์ให้ก่อนค่ะ”</t>
  </si>
  <si>
    <t>ร้านค้าสอบถามเรื่องแจ้งเตือนรับออเดอร์/ไม่พบออเดอร์ในระบบ (Merchant Order Notification Inquiry)</t>
  </si>
  <si>
    <t>ร้านค้าติดต่อเข้ามาสอบถามว่า ทำไมร้านไม่สามารถรับออเดอร์ได้ ทั้งที่มีเสียงเรียกให้รับออเดอร์ และแจ้งเพิ่มเติมว่าเมื่อเข้าไปดูในตั้งค่า ระบบขึ้นเหมือนร้านกำลังยกเลิกผู้ใช้ ทั้งที่ร้านเปิดขายมาตลอด
แอดมินขอข้อมูลเพื่อยืนยันตัวตนร้านค้า ได้แก่ ชื่อร้านค้า เบอร์โทรศัพท์ รหัสร้านค้า ชื่อเจ้าของกิจการ และเลขบัตรประชาชน 5 หลักสุดท้าย จากนั้นตรวจสอบและแจ้งว่าไม่พบออเดอร์เข้าระบบ หากมีการแจ้งเตือนแต่ไม่มีออเดอร์ อาจเป็นการแจ้งเตือนในเมนู “แจ้งเตือน” ซึ่งเป็นประกาศหรือโปรโมชัน</t>
  </si>
  <si>
    <t>https://drive.google.com/file/d/14oZfVV7tUrSsAYdZESnFF_IyrVR5UxEy/view?usp=drive_link</t>
  </si>
  <si>
    <t>AA242450</t>
  </si>
  <si>
    <t>https://app.oho.chat/business/6805c0f16232119d2a1204b5/smartchat?room=683ec5ca3a61cd9f0e0e32ce</t>
  </si>
  <si>
    <t>แอดมินมีการทักทาย แนะนำตัว และปิดการสนทนาได้ครบถ้วน สุภาพ เหมาะสมกับร้านค้า
ตัวอย่างจากเคส:
“สวัสดีค่ะ 🧁แอดมินปุยฝ้ายยินดีให้บริการค่ะ”
และมีการปิดท้ายว่า
“เนื่องจากขณะนี้ยังไม่ได้รับการตอบกลับ แอดมินขออนุญาตจบการสนทนานี้ก่อนนะคะ... แอดมินปุยฝ้ายยินดีให้บริการค่ะ”
เงื่อนไขที่ใช้หักคะแนนตามไฟล์:
ไม่พบข้อผิดพลาด
ไม่หักคะแนน</t>
  </si>
  <si>
    <t>เคสนี้เป็นการสอบถามข้อมูลทั่วไปเกี่ยวกับโครงการ ไม่พบการขอหรือเปิดเผยข้อมูลส่วนบุคคลเกินความจำเป็น
เงื่อนไขที่ใช้หักคะแนนตามไฟล์:
ไม่พบข้อผิดพลาด
ไม่หักคะแนน</t>
  </si>
  <si>
    <t>แอดมินรับเรื่องและทวนความต้องการของร้านค้าก่อนตอบ ถือว่าถูกต้องในภาพรวม โดยสอบถามว่า “ร้านค้าต้องการสอบถามการลงทะเบียนคนละครึ่งพลัสใช่หรือไม่คะ” และร้านค้าตอบว่าใช่
หักคะแนนเพราะคำตอบยังไม่ครบตามข้อมูลโครงการ ควรแจ้งเพิ่มเติมว่าร้านค้าที่เคยเข้าร่วมโครงการเดิมให้ตรวจสอบก่อนว่ามีปุ่มเข้าร่วมโครงการหรือไม่ หากพบปุ่มสามารถเข้าร่วมได้ แต่หากไม่พบปุ่มต้องสมัครเข้าร่วมโครงการใหม่ รวมถึงควรแจ้งช่องทางการสมัคร เช่น ผ่านเว็บไซต์/แอปที่เกี่ยวข้องตามรายละเอียดโครงการ
เงื่อนไขที่ใช้หักคะแนนตามไฟล์:
พลาดเล็กน้อยถึงปานกลาง
หัก 2 คะแนน
ตัวอย่างที่เหมาะสมกว่า
“กรณีร้านค้าเคยเข้าร่วมโครงการเดิม แนะนำให้ตรวจสอบก่อนว่ามีปุ่มเข้าร่วมโครงการไทยช่วยไทยพลัส/คนละครึ่งพลัสหรือไม่ หากมีปุ่มสามารถดำเนินการเข้าร่วมได้เลย แต่หากไม่พบปุ่ม ร้านค้าจะต้องสมัครเข้าร่วมโครงการใหม่ค่ะ”</t>
  </si>
  <si>
    <t>คำตอบของแอดมินที่แจ้งว่า “ร้านค้าต้องดำเนินการลงทะเบียนใหม่อีกครั้งนะคะ” ถือว่าถูกในภาพรวมแบบอนุโลมได้ เพราะกรณีร้านค้าที่ไม่พบปุ่มเข้าร่วมจะต้องสมัครใหม่
หักคะแนนเพราะคำตอบยังเหมารวมเกินไป ไม่ได้แยกเงื่อนไขร้านค้าที่เคยเข้าร่วมโครงการเดิมว่า ถ้าร้านค้ามีปุ่ม/ผ่านคุณสมบัติ อาจสามารถเข้าร่วมได้เลย แต่หากไม่พบปุ่มจึงต้องสมัครใหม่ ทำให้คำตอบอาจทำให้ร้านค้าเข้าใจว่าทุกร้านต้องลงทะเบียนใหม่ทั้งหมด
เงื่อนไขที่ใช้หักคะแนนตามไฟล์:
พลาดเล็กน้อยถึงปานกลาง
หัก 2 คะแนน
ตัวอย่างที่เหมาะสมกว่า
“หากเป็นร้านค้าที่เคยเข้าร่วมโครงการเดิม ให้ตรวจสอบก่อนว่ามีปุ่มเข้าร่วมโครงการหรือไม่ค่ะ หากมีปุ่มสามารถกดเข้าร่วมได้ แต่หากไม่พบปุ่ม ร้านค้าต้องสมัครเข้าร่วมโครงการใหม่ค่ะ”</t>
  </si>
  <si>
    <t>แอดมินตอบสั้นเกินไป โดยแจ้งเพียงว่าต้องลงทะเบียนใหม่ แต่ไม่ได้ให้รายละเอียดสำคัญของโครงการ เช่น
- ร้านค้าเก่าที่พบปุ่มสามารถเข้าร่วมโครงการได้
- กรณีไม่พบปุ่มต้องสมัครเข้าร่วมโครงการใหม่
- ช่องทางการสมัคร/ตรวจสอบรายชื่อ
- ช่วงเวลาลงทะเบียนร้านค้า
- เงื่อนไขเบื้องต้นของร้านค้าที่เข้าร่วมโครงการ
จากภาพแนบมีรายละเอียดสำคัญว่าร้านค้าบางกลุ่มที่เคยเข้าร่วมโครงการเดิมอาจตรวจสอบจากปุ่มได้ ไม่ได้แปลว่าต้องลงทะเบียนใหม่ทุกกรณี
เงื่อนไขที่ใช้หักคะแนนตามไฟล์:
พลาดมาก
หัก 5 คะแนน
ตัวอย่างที่เหมาะสมกว่า
“ร้านค้าที่เคยเข้าร่วมโครงการเดิม แนะนำให้ตรวจสอบก่อนว่ามีปุ่มเข้าร่วมโครงการหรือไม่ค่ะ
- หากพบปุ่ม สามารถกดเข้าร่วมโครงการได้
- หากไม่พบปุ่ม จำเป็นต้องสมัครเข้าร่วมโครงการใหม่
โดยร้านค้าสามารถติดตามรายละเอียดและดาวน์โหลดแบบฟอร์มได้จากเว็บไซต์ของโครงการค่ะ”</t>
  </si>
  <si>
    <t>แอดมินตอบชัดในระดับหนึ่งว่าต้องลงทะเบียนใหม่ แต่ไม่ได้บอกขั้นตอนต่อว่าต้องลงทะเบียนที่ไหน ต้องตรวจสอบอะไร หรือควรเริ่มจากจุดไหน ทำให้ร้านค้าอาจยังไม่รู้ว่าต้องทำอย่างไรต่อหลังได้รับคำตอบ
เงื่อนไขที่ใช้หักคะแนนตามไฟล์:
พลาดปานกลาง
หัก 2 คะแนน
ตัวอย่างที่เหมาะสมกว่า
“ร้านค้าสามารถตรวจสอบรายชื่อ/ปุ่มเข้าร่วมโครงการ และดูรายละเอียดการสมัครได้จากช่องทางของโครงการไทยช่วยไทยพลัส หากไม่พบปุ่มเข้าร่วม ให้ดำเนินการสมัครใหม่ตามขั้นตอนของโครงการค่ะ”</t>
  </si>
  <si>
    <t>แอดมินเข้าใจประเด็นหลักว่าร้านค้าสอบถามเรื่องการลงทะเบียนโครงการ จึงทวนความต้องการก่อนตอบ และตอบตรงคำถามว่าต้องลงทะเบียนใหม่
หักคะแนนเพราะยังวิเคราะห์ไม่ครบว่าคำถามของร้านค้าเป็นกรณี “เคยใช้อยู่รอบก่อน” ซึ่งควรแยกคำตอบตามเงื่อนไขร้านค้าเก่าที่เคยเข้าร่วมโครงการ ว่าต้องตรวจสอบปุ่ม/สถานะก่อน ไม่ใช่ตอบแบบเหมารวมว่าต้องลงทะเบียนใหม่ทันที
เงื่อนไขที่ใช้หักคะแนนตามไฟล์:
พลาดปานกลาง
หัก 4 คะแนน
ตัวอย่างที่เหมาะสมกว่า
“ถ้าร้านค้าเคยเข้าร่วมโครงการเดิม แนะนำให้ตรวจสอบก่อนว่ามีปุ่มเข้าร่วมโครงการหรือมีรายชื่อผ่านคุณสมบัติหรือไม่ค่ะ หากไม่มีปุ่มหรือไม่พบรายชื่อ จึงต้องสมัครเข้าร่วมโครงการใหม่ค่ะ”</t>
  </si>
  <si>
    <t>แอดมินมีการรับเรื่องและตอบคำถาม แต่ยังขาด Next Step ที่ช่วยให้ร้านค้าดำเนินการต่อได้ เช่น บอกช่องทางลงทะเบียน ลิงก์หรือชื่อเว็บไซต์ที่ต้องไปตรวจสอบ ช่วงเวลาลงทะเบียน หรือให้ร้านค้าส่งภาพหน้าจอ/รายละเอียดเพิ่มเติมหากไม่พบปุ่มเข้าร่วมโครงการ
เงื่อนไขที่ใช้หักคะแนนตามไฟล์:
พลาดปานกลางถึงมาก
หัก 4 คะแนน
ตัวอย่างที่เหมาะสมกว่า
“ร้านค้าสามารถลองตรวจสอบปุ่มเข้าร่วมโครงการในระบบก่อนนะคะ หากไม่พบปุ่มหรือไม่แน่ใจ สามารถส่งภาพหน้าจอเข้ามาให้แอดมินช่วยตรวจสอบเพิ่มเติมได้ค่ะ หรือสมัครใหม่ผ่านช่องทางของโครงการตามรายละเอียดที่ประกาศไว้ค่ะ”</t>
  </si>
  <si>
    <t>ข้อความของแอดมินกระชับ อ่านง่าย และไม่ซับซ้อน ลูกค้าเข้าใจคำตอบหลักได้ทันที
เงื่อนไขที่ใช้หักคะแนนตามไฟล์:
ไม่พบข้อผิดพลาด
ไม่หักคะแนน</t>
  </si>
  <si>
    <t>ไม่พบคำผิดหรือการใช้ภาษาที่กระทบต่อความเข้าใจ ข้อความสุภาพและกระชับ
เงื่อนไขที่ใช้หักคะแนนตามไฟล์:
ไม่พบข้อผิดพลาด
ไม่หักคะแนน</t>
  </si>
  <si>
    <t>น้ำเสียงสุภาพ เป็นมิตร เหมาะกับร้านค้า มีการสอบถามก่อนตอบและปิดท้ายอย่างสุภาพ
หักเล็กน้อยเพราะคำตอบสั้นมากสำหรับคำถามที่เกี่ยวกับการลงทะเบียนโครงการ ร้านค้าอาจต้องการความมั่นใจและรายละเอียดเพิ่มเติมว่าต้องดำเนินการอย่างไรต่อ
เงื่อนไขที่ใช้หักคะแนนตามไฟล์:
พลาดเล็กน้อย
หัก 1 คะแนน
ตัวอย่างที่เหมาะสมกว่า
“ได้ค่ะ แอดมินขอแจ้งรายละเอียดเพิ่มเติมนะคะ กรณีร้านค้าเคยเข้าร่วมโครงการเดิม แนะนำให้ตรวจสอบปุ่มเข้าร่วมโครงการก่อน หากไม่พบปุ่มจึงต้องสมัครใหม่ค่ะ”</t>
  </si>
  <si>
    <t>ร้านค้าสอบถามการลงทะเบียนโครงการไทยช่วยไทยพลัส/คนละครึ่งพลัส (Merchant THT Plus Registration Inquiry)</t>
  </si>
  <si>
    <t>ร้านค้าติดต่อเข้ามาสอบถามว่า “รอบที่แล้วที่เคยใช้อยู่ต้องลงทะเบียนใหม่ไหม” แอดมินมีการทักทาย และทวนความต้องการว่าเป็นการสอบถามเรื่องการลงทะเบียน คนละครึ่งพลัส หรือไม่ ซึ่งร้านค้าตอบว่าใช่ จากนั้นแอดมินแจ้งว่า ร้านค้าต้องดำเนินการลงทะเบียนใหม่อีกครั้ง
จากรายละเอียดโครงการในภาพแนบ กรณีร้านค้าที่เคยเข้าร่วมโครงการเดิม หากตรวจสอบแล้ว พบปุ่ม/ผ่านคุณสมบัติ สามารถเข้าร่วมโครงการได้ แต่หาก ไม่พบปุ่ม จะจำเป็นต้องสมัครเข้าร่วมโครงการใหม่ ดังนั้นคำตอบของแอดมินที่แจ้งว่า “ต้องลงทะเบียนใหม่อีกครั้ง” ถือว่าตอบถูกในภาพรวมแบบอนุโลมได้ แต่ยังไม่ครบ เพราะไม่ได้อธิบายเงื่อนไขเพิ่มเติมว่าร้านค้าควรตรวจสอบก่อนว่ามีปุ่มเข้าร่วมโครงการหรือไม่</t>
  </si>
  <si>
    <t>https://drive.google.com/file/d/16bLHr_jMHWY_M1laiOo4kkbTqa1_ncLv/view?usp=drive_link</t>
  </si>
  <si>
    <t>AA242176</t>
  </si>
  <si>
    <t>https://app.oho.chat/business/6805c0f16232119d2a1204b5/smartchat?room=6a1286860d8a3ea6fbe8f8dc</t>
  </si>
  <si>
    <t>แอดมินไม่ได้เปิดเผยข้อมูลส่วนบุคคลเกินความจำเป็น และมีการยืนยันข้อมูล RR81045 ก่อนให้ข้อมูลเบื้องต้น ถือว่าไม่มีประเด็นผิด PDPA ในแชทนี้
เงื่อนไขที่ใช้หักคะแนนตามไฟล์:
ไม่พบข้อผิดพลาด
ไม่หักคะแนน</t>
  </si>
  <si>
    <t>แอดมินให้ข้อมูลตาม Process ได้บางส่วนว่า การคืนเงินประกันจะเกิดขึ้นเมื่อไรเดอร์ดำเนินการยกเลิกบัญชี และใช้เวลาประมาณ 7 วันทำการ
หักคะแนนเพราะจากการตรวจสอบพบว่า พี่ไรเดอร์ได้ขอลบบัญชีมาแล้วตั้งแต่วันที่ 23 พฤษภาคม 2569 เวลา 10:59 น. แอดมินควรตรวจสอบสถานะในระบบและแจ้งผลตามจริงว่า ขณะนี้อยู่ระหว่างดำเนินการคืนเงินประกันตาม SLA ไม่ใช่แจ้งเหมือนพี่ไรเดอร์ยังต้องไปกดยกเลิกบัญชีใหม่อีกครั้ง
เงื่อนไขที่ใช้หักคะแนนตามไฟล์:
พลาดระดับกลาง
หัก 3 คะแนน
ตัวอย่างที่เหมาะสมกว่า:
“จากการตรวจสอบ พี่ไรเดอร์ได้ขอลบบัญชีเข้ามาแล้วเมื่อวันที่ 23/05/2569 เวลา 10:59 น. ขณะนี้อยู่ระหว่างขั้นตอนคืนเงินประกัน โดยระบบจะพิจารณาและโอนคืนเข้าบัญชีที่ลงทะเบียนไว้ภายใน 7 วันทำการครับ”</t>
  </si>
  <si>
    <t>ข้อมูลที่แอดมินแจ้งว่าเงินประกันจะคืนได้เมื่อดำเนินการยกเลิกบัญชี ถือว่าถูกในหลักการ แต่ยังไม่ถูกต้องกับสถานะจริงของเคสนี้ เพราะพี่ไรเดอร์ขอลบบัญชีไว้แล้วก่อนติดต่อเข้ามา
หักคะแนนเพราะแอดมินไม่ได้แจ้งสถานะจริงจากระบบว่าอยู่ระหว่างรอคืนเงินประกัน ทำให้คำตอบยังไม่ตรงกับข้อมูลปัจจุบันของพี่ไรเดอร์
เงื่อนไขที่ใช้หักคะแนนตามไฟล์:
พลาดระดับกลาง
หัก 4 คะแนน
ตัวอย่างจากเคส:
“ไม่สามารถถอนได้ครับ ในการคืนเงินประกันต้องดำเนินการยกเลิกบัญชีไรเดอร์เท่านั้นครับพี่ไรเดอร์”
ตัวอย่างที่เหมาะสมกว่า:
“จากการตรวจสอบ พี่ไรเดอร์ได้ดำเนินการขอลบบัญชีแล้วนะครับ ตอนนี้อยู่ระหว่างรอระบบพิจารณาคืนเงินประกัน หากไม่มีประเด็นผิดเงื่อนไข ระบบจะโอนคืนเข้าบัญชีที่ลงทะเบียนไว้ภายใน 7 วันทำการครับ”</t>
  </si>
  <si>
    <t>แอดมินอธิบายเงื่อนไขเรื่องเงินประกันได้บางส่วน แต่ยังขาดข้อมูลสำคัญของเคสนี้ คือไม่ได้บอกว่าพี่ไรเดอร์ขอลบบัญชีแล้วเมื่อวันที่เท่าไร อยู่ขั้นตอนไหน และต้องรอถึงประมาณเมื่อไรตาม SLA
หักคะแนนเพราะคำตอบยังเป็นข้อมูลทั่วไป ไม่ใช่คำตอบที่อิงจากสถานะจริงในระบบของพี่ไรเดอร์ ทำให้พี่ไรเดอร์ยังอาจเข้าใจว่า ต้องไปทำรายการยกเลิกบัญชีใหม่อีกครั้ง
เงื่อนไขที่ใช้หักคะแนนตามไฟล์:
พลาดระดับกลาง
หัก 4 คะแนน</t>
  </si>
  <si>
    <t>แอดมินอธิบายขั้นตอนคืนเงินประกันได้พอเข้าใจ แต่ลำดับการตอบยังไม่ชัด เพราะช่วงแรกตอบเรื่องรอบโอนรายได้ทั่วไป ทั้งที่พี่ไรเดอร์ส่งภาพยอดเงินประกัน 400 บาทเข้ามาแล้ว
ควรแยกให้ชัดว่า “รายได้ค่ารอบ” กับ “เงินประกัน” เป็นคนละส่วน และกรณีนี้เป็นการติดตามเงินประกันหลังขอลบบัญชี
เงื่อนไขที่ใช้หักคะแนนตามไฟล์:
พลาดเล็กน้อยถึงกลาง
หัก 2 คะแนน</t>
  </si>
  <si>
    <t>แอดมินเข้าใจในช่วงหลังว่าพี่ไรเดอร์ถามเรื่องเงินประกัน แต่การวิเคราะห์ยังไม่ครบ เพราะไม่ได้ตรวจสอบสถานะคำขอลบบัญชีในระบบให้ชัดก่อนตอบ
จากการตรวจสอบพบว่าพี่ไรเดอร์ขอลบบัญชีมาแล้วตั้งแต่วันที่ 23 พฤษภาคม 2569 เวลา 10:59 น. ดังนั้นปัญหาหลักไม่ใช่ “ต้องถอนเงินประกันอย่างไร” แต่คือ “เงินประกันหลังขอลบบัญชีอยู่ขั้นตอนไหนและจะได้คืนเมื่อไร” ซึ่งแอดมินควรตอบจากสถานะนี้โดยตรง
เงื่อนไขที่ใช้หักคะแนนตามไฟล์:
พลาดระดับกลาง
หัก 5 คะแนน</t>
  </si>
  <si>
    <t>แอดมินมีการตอบคำถามและให้ข้อมูลต่อเมื่อพี่ไรเดอร์ถามย้ำ ถือว่ามีการดูแลเคสในระดับหนึ่ง
หักคะแนนเพราะ Next Step ยังไม่ชัดเจนพอ แอดมินควรแจ้งสถานะล่าสุดจากระบบ พร้อมบอกให้พี่ไรเดอร์รอภายใน 7 วันทำการ และหากเกินกำหนดแล้วยังไม่ได้รับเงิน สามารถติดต่อกลับมาให้ตรวจสอบต่อได้ ไม่ใช่แจ้งเพียงว่า “ต้องยกเลิกบัญชีเท่านั้น”
เงื่อนไขที่ใช้หักคะแนนตามไฟล์:
พลาดระดับกลาง
หัก 3 คะแนน</t>
  </si>
  <si>
    <t>ข้อความโดยรวมอ่านเข้าใจได้ แต่ลำดับการตอบยังไม่ดีพอ เพราะเริ่มจากการอธิบายเรื่องรอบโอนรายได้ทั่วไปก่อน ทั้งที่ประเด็นในภาพเป็นยอดเงินประกัน 400 บาท ทำให้ช่วงต้นของคำตอบไม่ตรงกับสิ่งที่พี่ไรเดอร์ต้องการทราบ
เงื่อนไขที่ใช้หักคะแนนตามไฟล์:
พลาดเล็กน้อย
หัก 1 คะแนน</t>
  </si>
  <si>
    <t>ภาษาสุภาพและเข้าใจง่าย แต่มีบางช่วงที่ข้อความยังไม่ลื่น เช่น “เวลาตัดรอบเวลา 18.00 น.” และประโยคค่อนข้างยาว ทำให้อ่านยากเล็กน้อย
เงื่อนไขที่ใช้หักคะแนนตามไฟล์:
พลาดเล็กน้อย
หัก 1 คะแนน
ตัวอย่างที่เหมาะสมกว่า:
“ระบบตัดรอบเวลา 18.00 น. ของทุกวัน หากงานสำเร็จหลัง 18.00 น. ยอดจะถูกนับในรอบวันถัดไปครับ”</t>
  </si>
  <si>
    <t>แอดมินใช้น้ำเสียงสุภาพ ไม่มีถ้อยคำไม่เหมาะสม และตอบด้วยท่าทีให้ข้อมูล แต่ยังควรแสดงความเข้าใจมากกว่านี้ เพราะพี่ไรเดอร์กำลังกังวลเรื่องเงินประกัน 400 บาท ควรใช้คำที่ช่วยยืนยันสถานะและลดความกังวลให้ชัดเจนขึ้น
เงื่อนไขที่ใช้หักคะแนนตามไฟล์:
พลาดเล็กน้อย
หัก 1 คะแนน</t>
  </si>
  <si>
    <t>ไรเดอร์สอบถามการถอนเงินประกัน / ติดตามเงินประกันไรเดอร์ (Rider Deposit Refund Inquiry)</t>
  </si>
  <si>
    <t>พี่ไรเดอร์ติดต่อเข้ามาสอบถามว่า “แจ้งถอนเงินยังไงครับ” และส่งภาพหน้าจอที่แสดงยอด เงินประกัน 400 บาท จากนั้นถามชัดเจนว่า “ถอนยอดนี้ยังไงครับ” และ “ถอนเงินประกันครับ”
แอดมินเริ่มจากแจ้งข้อมูลเรื่องรอบโอนรายได้ปกติของไรเดอร์ ซึ่งยังไม่ตรงกับสิ่งที่พี่ไรเดอร์ต้องการถาม เพราะจากภาพและคำถามต่อมาเป็นเรื่องเงินประกัน ไม่ใช่รายได้ค่ารอบทั่วไป</t>
  </si>
  <si>
    <t>https://drive.google.com/file/d/1lm_W_Z_kMetSdr8apMwASjT6HBwOT-Vv/view?usp=sharing</t>
  </si>
  <si>
    <t>AA241995</t>
  </si>
  <si>
    <t>https://app.oho.chat/business/6805c0f16232119d2a1204b5/smartchat?room=69cde55776a854e6dbcb4868</t>
  </si>
  <si>
    <t>แอดมินมีการทักทายสุภาพ แนะนำตัวชัดเจนว่า “แอดมินขนมหม้อแกง” และปิดการสนทนาครบถ้วน มีการขออนุญาตจบแชท เปิดโอกาสให้ร้านค้าติดต่อกลับ ขอบคุณที่ใช้บริการ และระบุชื่อแอดมินในข้อความปิดท้าย ถือว่าครบตามมาตรฐาน
เงื่อนไขที่ใช้หักคะแนนตามไฟล์:
ไม่พบข้อผิดพลาด
ไม่หักคะแนน</t>
  </si>
  <si>
    <t>แอดมินขอข้อมูลเพื่อยืนยันตัวตนก่อนตรวจสอบ ได้แก่ ชื่อ-นามสกุลเจ้าของกิจการ และเลขบัตรประชาชน 5 หลักสุดท้าย ซึ่งสอดคล้องกับ Process และไม่พบการเปิดเผยข้อมูลส่วนบุคคลเกินความจำเป็น
เงื่อนไขที่ใช้หักคะแนนตามไฟล์:
ไม่พบข้อผิดพลาด
ไม่หักคะแนน</t>
  </si>
  <si>
    <t>แอดมินทำตาม Process หลักได้ดีในส่วนของการขอยืนยันตัวตนก่อนตรวจสอบ และมีการดำเนินการจนร้านค้าสามารถกลับมาเปิดร้านได้
หักคะแนนเพราะแอดมินแจ้งว่า “แอดมินดำเนินการส่งเรื่อง และทางทีมดำเนินการให้เรียบร้อยครับ” แต่จากการตรวจสอบไม่พบการส่งเรื่องหรือเปิดเคสตามที่แจ้งไว้ในแชท หากเป็นการดำเนินการแก้ไขให้โดยตรง ควรแจ้งให้ตรงกับสิ่งที่ทำจริงในระบบ
เงื่อนไขที่ใช้หักคะแนนตามไฟล์:
พลาดระดับกลาง
หัก 3 คะแนน
ตัวอย่างจากเคส:
“แอดมินดำเนินการส่งเรื่อง และทางทีมดำเนินการให้เรียบร้อยครับ”
ตัวอย่างที่เหมาะสมกว่า:
“จากการตรวจสอบ แอดมินดำเนินการเปิดระบบร้านค้าให้เรียบร้อยแล้วครับ รบกวนทางร้านปัดแอปออกและเข้าใหม่อีกครั้ง หากยังเปิดร้านไม่ได้สามารถแจ้งกลับมาให้แอดมินตรวจสอบเพิ่มเติมได้เลยครับ”</t>
  </si>
  <si>
    <t>ผลการช่วยเหลือหลักถูกต้อง เพราะจากการตรวจสอบพบว่าร้านค้าไม่แสดงสถานะบนระบบ และมีการเปิดระบบให้ร้านค้าเรียบร้อยจริง ร้านค้าจึงสามารถกลับไปเปิดร้านได้
หักคะแนนเพราะข้อความที่แอดมินแจ้งว่า “ส่งเรื่อง” และ “ทางทีมดำเนินการให้เรียบร้อย” ยังไม่ตรงกับหลักฐานที่ตรวจสอบพบ เนื่องจากไม่พบการส่งเรื่องหรือเปิดเคส ทำให้คำตอบบางส่วนไม่แม่นยำ
เงื่อนไขที่ใช้หักคะแนนตามไฟล์:
พลาดระดับกลาง
หัก 3 คะแนน</t>
  </si>
  <si>
    <t>แอดมินแจ้งผลการดำเนินการให้ร้านค้าทราบว่าแก้ไขเรียบร้อย และแนะนำให้ปัดแอปออกแล้วเข้าใหม่ ถือว่าตอบโจทย์หลักของร้านค้าได้
หักเล็กน้อยเพราะยังไม่ได้อธิบายให้ชัดว่าก่อนหน้านี้ร้านค้าไม่แสดงบนแอปเพราะสถานะใด และแอดมินดำเนินการแก้ไขส่วนใดให้เรียบร้อยแล้ว หากแจ้งเพิ่มอีกนิดจะช่วยให้ร้านค้าเข้าใจสถานะและผลการแก้ไขชัดเจนขึ้น
เงื่อนไขที่ใช้หักคะแนนตามไฟล์:
พลาดเล็กน้อยถึงกลาง
หัก 2 คะแนน
ตัวอย่างที่เหมาะสมกว่า:
“จากการตรวจสอบ ร้านค้ายังไม่แสดงบนแอป แอดมินดำเนินการเปิดระบบให้เรียบร้อยแล้ว รบกวนปัดแอปออกและเข้าใหม่อีกครั้งนะครับ”</t>
  </si>
  <si>
    <t>แอดมินแจ้งขั้นตอนถัดไปให้ร้านค้าทราบว่าให้ปัดแอปออกและเข้าใหม่ รวมถึงแจ้งว่าหากยังทำไม่ได้สามารถแจ้งกลับมาได้ ถือว่ามี Next Step พอเข้าใจ
หักเล็กน้อยเพราะการใช้คำว่า “ส่งเรื่อง” ยังไม่ชัดเจนว่าเป็นการส่งเรื่องไปที่ใด หรือทีมใด และจากการตรวจสอบไม่พบหลักฐานการส่งเรื่อง จึงควรใช้คำให้ตรงกับการดำเนินการจริง
เงื่อนไขที่ใช้หักคะแนนตามไฟล์:
พลาดเล็กน้อย
หัก 1 คะแนน</t>
  </si>
  <si>
    <t>แอดมินเข้าใจปัญหาหลักได้ถูกต้องว่าร้านค้าไม่แสดงบนแอป และดำเนินการตรวจสอบจนเปิดระบบให้ร้านค้าเรียบร้อย ถือว่าแก้ปัญหาได้ตรงจุด
หักเล็กน้อยเพราะการแจ้งผลยังไม่ชัดพอ โดยเฉพาะการแจ้งว่า “ส่งเรื่อง” ทั้งที่ไม่พบหลักฐานการเปิดเคสหรือส่งเรื่อง ควรแจ้งตามสิ่งที่ดำเนินการจริงในระบบมากกว่า
เงื่อนไขที่ใช้หักคะแนนตามไฟล์:
พลาดเล็กน้อยถึงกลาง
หัก 2 คะแนน</t>
  </si>
  <si>
    <t>แอดมินมี Ownership ดี เพราะรับเรื่อง ตรวจสอบข้อมูล ดำเนินการแก้ไขให้ร้านค้า และแจ้งให้ร้านค้าปัดแอปออกเข้าใหม่ พร้อมเปิดทางให้แจ้งกลับหากยังใช้งานไม่ได้
หักคะแนนเพราะการบอกว่า “ส่งเรื่อง” โดยไม่พบหลักฐานรองรับ อาจทำให้การติดตามย้อนหลังไม่ชัดเจน หากเป็นการดำเนินการเองในระบบ ควรระบุให้ตรงว่าดำเนินการเปิดระบบให้แล้ว ไม่ควรสื่อเหมือนมีการส่งต่อทีมอื่นโดยไม่มีบันทึก
เงื่อนไขที่ใช้หักคะแนนตามไฟล์:
พลาดเล็กน้อยถึงกลาง
หัก 2 คะแนน</t>
  </si>
  <si>
    <t>ลำดับข้อความโดยรวมชัดเจน เริ่มจากทักทาย ขอข้อมูลยืนยันตัวตน ตรวจสอบ แจ้งผล แนะนำขั้นตอนถัดไป และปิดการสนทนา ร้านค้าสามารถเข้าใจได้ว่าต้องปัดแอปออกและเข้าใหม่เพื่อเปิดร้านค้า
เงื่อนไขที่ใช้หักคะแนนตามไฟล์:
ไม่พบข้อผิดพลาด
ไม่หักคะแนน</t>
  </si>
  <si>
    <t>ภาษาส่วนใหญ่สุภาพและอ่านเข้าใจง่าย แต่ยังมีถ้อยคำบางช่วงที่ควรใช้ให้ชัดกว่านี้ เช่น “ดำเนินการส่งเรื่อง” เพราะจากการตรวจสอบไม่พบการส่งเรื่องหรือเปิดเคส หากเป็นการดำเนินการแก้ไขให้เอง ควรใช้คำว่า “แอดมินดำเนินการเปิดระบบให้เรียบร้อยแล้ว” จะตรงกว่า
เงื่อนไขที่ใช้หักคะแนนตามไฟล์:
พลาดเล็กน้อย
หัก 1 คะแนน</t>
  </si>
  <si>
    <t>น้ำเสียงของแอดมินสุภาพ เหมาะสมกับเคสร้านค้าต้องการเปิดระบบร้านค้า และมีท่าทีพร้อมช่วยเหลือ
หักเล็กน้อยเพราะการแจ้งผลยังควรชัดเจนกว่านี้ หากอธิบายผลการแก้ไขให้ตรงกับสิ่งที่ทำจริง จะช่วยให้ร้านค้ามั่นใจมากขึ้น
เงื่อนไขที่ใช้หักคะแนนตามไฟล์:
พลาดเล็กน้อย
หัก 1 คะแนน</t>
  </si>
  <si>
    <t>ร้านค้าสอบถามสถานะร้านไม่แสดงบนแอป / ขอเปิดระบบร้านค้า (Merchant Shop Visibility / Re-activation Support)</t>
  </si>
  <si>
    <t>ร้านค้าติดต่อเข้ามาแจ้งว่าหน้าร้านขึ้นสถานะว่า “ร้านยังไม่แสดงบนแอป” และสอบถามว่าต้องดำเนินการอย่างไร
แอดมินมีการทักทาย ขอข้อมูลยืนยันตัวตนตาม Process โดยขอชื่อ-นามสกุลเจ้าของกิจการ และเลขบัตรประชาชน 5 หลักสุดท้าย จากนั้นตรวจสอบข้อมูลและแจ้งว่าดำเนินการให้เรียบร้อยแล้ว พร้อมแนะนำให้ร้านค้าปัดแอปออกและเข้าใหม่ หากยังเปิดร้านไม่ได้ให้แจ้งกลับมาได้</t>
  </si>
  <si>
    <t>https://drive.google.com/file/d/11OT1QtA3kAwTGjUQ7a_dJP5mt7u46loz/view?usp=drive_link</t>
  </si>
  <si>
    <t>AA241850</t>
  </si>
  <si>
    <t>https://app.oho.chat/business/6805c0f16232119d2a1204b5/smartchat?room=69883ab67c842a3865e38087</t>
  </si>
  <si>
    <t>แอดมินมีการทักทายสุภาพ แนะนำตัวว่า “แอดมินอินทนิล” และมีการปิดการสนทนาด้วยชื่อแอดมินครบถ้วน ข้อความปิดแชทเหมาะสมกับสถานการณ์
เงื่อนไขที่ใช้หักคะแนนตามไฟล์:
ไม่พบข้อผิดพลาด
ไม่หักคะแนน</t>
  </si>
  <si>
    <t>แอดมินขอข้อมูลที่จำเป็นต่อการตรวจสอบ ได้แก่ หมายเลขออเดอร์และเบอร์โทรศัพท์ที่ลงทะเบียน ไม่พบการขอข้อมูลเกินความจำเป็น และไม่พบการเปิดเผยข้อมูลส่วนบุคคลเกินขอบเขต
เงื่อนไขที่ใช้หักคะแนนตามไฟล์:
ไม่พบข้อผิดพลาด
ไม่หักคะแนน</t>
  </si>
  <si>
    <t>แอดมินดำเนินการตาม Process หลักได้ มีการขอหมายเลขออเดอร์และเบอร์โทรศัพท์ก่อนตรวจสอบ และจากการตรวจสอบพบว่าออเดอร์อยู่ในสถานะร้านค้ากดรับแล้ว ร้านค้าจัดเตรียมอาหารแล้ว จึงไม่สามารถยกเลิกได้ตามเงื่อนไข
หักเล็กน้อยเพราะในแชทแอดมินแจ้งเพียงว่า “ร้านกดรับออเดอร์แล้วจะไม่สามารถยกเลิกได้” แต่ไม่ได้แจ้งให้ชัดว่ามีการตรวจสอบ/ประสานร้านค้าแล้ว และร้านค้าจัดเตรียมอาหารแล้ว หากแจ้งเพิ่ม จะทำให้ลูกค้าเข้าใจเหตุผลชัดเจนขึ้น
เงื่อนไขที่ใช้หักคะแนนตามไฟล์:
พลาดเล็กน้อยถึงกลาง
หัก 2 คะแนน
ตัวอย่างจากเคส:
“เนื่องจากร้านกดรับออเดอร์แล้วจะไม่สามารถยกเลิกได้ครับ”
ตัวอย่างที่เหมาะสมกว่า:
“จากการตรวจสอบ ร้านค้ากดรับออเดอร์และเริ่มจัดเตรียมอาหารแล้ว จึงไม่สามารถยกเลิกออเดอร์ได้ครับ แต่แอดมินสามารถช่วยประสานเรื่องที่อยู่จัดส่งใหม่ให้ได้ รบกวนแจ้งที่อยู่ใหม่ให้แอดมินตรวจสอบเพิ่มเติมนะครับ”</t>
  </si>
  <si>
    <t>คำตอบหลักถูกต้อง เพราะจากการตรวจสอบพบว่าร้านค้ากดรับออเดอร์แล้ว อยู่ระหว่างจัดเตรียมอาหาร และร้านค้าแจ้งว่าจัดเตรียมอาหารแล้ว จึงไม่สามารถยกเลิกออเดอร์ได้
หักเล็กน้อยเพราะคำตอบยังอธิบายเหตุผลไม่ครบ แอดมินควรแจ้งเพิ่มเติมว่าร้านค้าจัดเตรียมอาหารแล้ว เพื่อให้ลูกค้าเข้าใจว่าทำไมจึงไม่สามารถยกเลิกได้
เงื่อนไขที่ใช้หักคะแนนตามไฟล์:
พลาดเล็กน้อย
หัก 1 คะแนน</t>
  </si>
  <si>
    <t>แอดมินตอบประเด็นหลักเรื่องการยกเลิกได้ และมีการสอบถามที่อยู่ใหม่เมื่อทราบว่าลูกค้าต้องการเปลี่ยนที่อยู่จัดส่ง ถือว่าช่วยต่อยอดจากปัญหาเดิมได้
หักคะแนนเพราะหลังลูกค้าแจ้งว่าได้ติดต่อไรเดอร์แล้ว แอดมินเพียงรับทราบ แต่ยังไม่ได้สรุปให้ครบว่าออเดอร์จะดำเนินการต่ออย่างไร หรือยืนยันว่าหากไรเดอร์ไปส่งที่อยู่ใหม่แล้ว ลูกค้าสามารถรอรับอาหารตามที่ประสานกับไรเดอร์ได้เลย หากมีปัญหาสามารถแจ้งกลับมาได้
เงื่อนไขที่ใช้หักคะแนนตามไฟล์:
พลาดระดับกลาง
หัก 3 คะแนน
ตัวอย่างจากเคส:
ลูกค้า: “ติดต่อกับไรเดอร์แล้วครับ เดี๋ยวให้เค้าไปส่งที่ที่อยู่ใหม่ครับ”
แอดมิน: “รับทราบครับ”
ตัวอย่างที่เหมาะสมกว่า:
“รับทราบครับ หากลูกค้าได้แจ้งที่อยู่ใหม่กับพี่ไรเดอร์แล้ว สามารถรอรับอาหารตามที่ประสานกับพี่ไรเดอร์ได้เลยครับ หากพบปัญหาระหว่างจัดส่ง หรือไรเดอร์ไม่สามารถไปยังที่อยู่ใหม่ได้ สามารถแจ้งแอดมินให้ช่วยตรวจสอบเพิ่มเติมได้ครับ”</t>
  </si>
  <si>
    <t>แอดมินแจ้งขั้นตอนต่อได้พอเข้าใจ โดยขอที่อยู่ใหม่จากลูกค้าและแจ้งว่าออเดอร์ไม่สามารถยกเลิกได้เนื่องจากร้านกดรับแล้ว
หักเล็กน้อยเพราะยังไม่ได้อธิบายขั้นตอนต่อหลังลูกค้าติดต่อไรเดอร์เองแล้ว เช่น ให้ลูกค้ารอรับตามที่ประสานกับไรเดอร์ หรือแจ้งกลับหากไรเดอร์ไม่สามารถไปส่งที่อยู่ใหม่ได้
เงื่อนไขที่ใช้หักคะแนนตามไฟล์:
พลาดเล็กน้อย
หัก 1 คะแนน</t>
  </si>
  <si>
    <t>แอดมินเข้าใจประเด็นหลักได้ค่อนข้างดี จากตอนแรกที่ลูกค้าขอยกเลิกออเดอร์ และต่อมาลูกค้าแจ้งว่าต้องการเปลี่ยนที่อยู่จัดส่ง แอดมินจึงเปลี่ยนแนวทางมาขอที่อยู่ใหม่ ถือว่าจับประเด็นได้ถูกต้อง
หักเล็กน้อยเพราะยังไม่ได้สรุปแนวทางแก้ไขเรื่องที่อยู่ใหม่ให้ชัดหลังลูกค้าแจ้งว่าได้ติดต่อไรเดอร์แล้ว ควรยืนยันการดำเนินการต่อให้ชัดกว่านี้ เพื่อให้ลูกค้ามั่นใจว่าออเดอร์ยังดำเนินต่อได้ตามปกติ
เงื่อนไขที่ใช้หักคะแนนตามไฟล์:
พลาดเล็กน้อยถึงกลาง
หัก 2 คะแนน</t>
  </si>
  <si>
    <t>แอดมินมี Ownership ระดับหนึ่ง เพราะรับเรื่อง ขอข้อมูล ตรวจสอบ และสอบถามที่อยู่ใหม่เพื่อช่วยดูแลต่อ ไม่ได้ปิดเคสทันทีหลังแจ้งว่ายกเลิกไม่ได้
หักคะแนนเพราะเมื่อทราบว่าลูกค้าติดต่อไรเดอร์เองแล้ว แอดมินควรสรุป Next Step ให้ชัดกว่านี้ เช่น ลูกค้ารอรับอาหารที่ที่อยู่ใหม่ได้เลย หรือหากมีปัญหาระหว่างจัดส่งให้แจ้งกลับมา เพื่อให้เคสจบแบบมั่นใจมากขึ้น
เงื่อนไขที่ใช้หักคะแนนตามไฟล์:
พลาดเล็กน้อยถึงกลาง
หัก 2 คะแนน</t>
  </si>
  <si>
    <t>ลำดับการสื่อสารโดยรวมเข้าใจง่าย เริ่มจากทักทาย ขอข้อมูล ตรวจสอบ แจ้งเงื่อนไขว่ายกเลิกไม่ได้ และสอบถามที่อยู่ใหม่จากลูกค้า ข้อความไม่สับสน
เงื่อนไขที่ใช้หักคะแนนตามไฟล์:
ไม่พบข้อผิดพลาด
ไม่หักคะแนน</t>
  </si>
  <si>
    <t>ภาษาของแอดมินสุภาพ กระชับ และไม่มีคำผิดที่กระทบความเข้าใจ ข้อความอ่านเข้าใจได้ง่าย
เงื่อนไขที่ใช้หักคะแนนตามไฟล์:
ไม่พบข้อผิดพลาด
ไม่หักคะแนน</t>
  </si>
  <si>
    <t>น้ำเสียงของแอดมินสุภาพ เหมาะสมกับเคสลูกค้าต้องการยกเลิกออเดอร์และเปลี่ยนที่อยู่จัดส่ง
หักเล็กน้อยเพราะควรมีการขอโทษหรือแสดงความเข้าใจเพิ่มเล็กน้อย เนื่องจากลูกค้าใส่ที่อยู่ผิดและต้องการแก้ไขเร่งด่วน หากมีประโยคช่วยดูแลเพิ่ม จะทำให้การบริการดูใส่ใจขึ้น
เงื่อนไขที่ใช้หักคะแนนตามไฟล์:
พลาดเล็กน้อย
หัก 1 คะแนน
ตัวอย่างที่เหมาะสมกว่า:
“ต้องขออภัยในความไม่สะดวกนะครับ แอดมินจะช่วยตรวจสอบและประสานข้อมูลให้เท่าที่สามารถดำเนินการได้ครับ”</t>
  </si>
  <si>
    <t>ลูกค้าขอยกเลิกคำสั่งซื้อ / เปลี่ยนที่อยู่จัดส่ง (Order Cancellation / Change Delivery Address)</t>
  </si>
  <si>
    <t>ลูกค้าติดต่อเข้ามาแจ้งว่า “ยกเลิกคำสั่ง” ต่อมาลูกค้าอธิบายเพิ่มเติมว่าจริง ๆ ต้องการ เปลี่ยนที่อยู่จัดส่ง เพราะใส่ที่อยู่ผิด
แอดมินขอข้อมูลหมายเลขออเดอร์และเบอร์โทรศัพท์ที่ลงทะเบียนเพื่อตรวจสอบ จากนั้นแจ้งว่าร้านค้ากดรับออเดอร์แล้ว จึงไม่สามารถยกเลิกได้ และสอบถามที่อยู่ใหม่จากลูกค้าเพื่อตรวจสอบต่อ
ลูกค้าแจ้งว่าติดต่อไรเดอร์แล้ว และไรเดอร์จะไปส่งที่อยู่ใหม่ แอดมินจึงรับทราบและปิดการสนทนา</t>
  </si>
  <si>
    <t>https://drive.google.com/file/d/1AKzLBVfKI6Qt8S6QckeoLCj92fvyQi1a/view?usp=drive_link</t>
  </si>
  <si>
    <t>AA241614</t>
  </si>
  <si>
    <t>https://app.oho.chat/business/6805c0f16232119d2a1204b5/smartchat?room=6863643cbfcfca8fe810c8d8</t>
  </si>
  <si>
    <t>แอดมินมีการทักทายสุภาพ แนะนำตัวว่า “แอดมินอินทนิล” และมีข้อความปิดการสนทนาครบถ้วน โดยเปิดโอกาสให้พี่ไรเดอร์ติดต่อกลับหากต้องการความช่วยเหลือเพิ่มเติม พร้อมระบุชื่อแอดมินในข้อความปิดท้าย
เงื่อนไขที่ใช้หักคะแนนตามไฟล์:
ไม่พบข้อผิดพลาด
ไม่หักคะแนน</t>
  </si>
  <si>
    <t>ไม่พบในเคสนี้มีการขอข้อมูลที่จำเป็นต่อการตรวจสอบ เช่น ชื่อ เบอร์โทรศัพท์ เลข RR และเลขออเดอร์ โดยไม่พบการเปิดเผยข้อมูลส่วนบุคคลเกินความจำเป็น
หักเล็กน้อยเพราะข้อมูลเลขออเดอร์ที่พี่ไรเดอร์แจ้งมาไม่ตรงกับข้อมูลจริง แต่แอดมินไม่ได้ทวนหรือยืนยันข้อมูลก่อนดำเนินการต่อ หากข้อมูลไม่ตรงควรทวนเพื่อป้องกันการตรวจสอบผิดออเดอร์
เงื่อนไขที่ใช้หักคะแนนตามไฟล์:
พลาดเล็กน้อย
หัก 1 คะแนนดเผยข้อมูลส่วนบุคคลเกินความจำเป็น และใช้ข้อมูลเท่าที่เกี่ยวข้องกับการตรวจสอบ</t>
  </si>
  <si>
    <t>แอดมินดำเนินการตาม Process ได้บางส่วน เพราะมีการประสานงานร้านค้าเพื่อติดตามความคืบหน้า และจากการตรวจสอบพบว่าร้านค้าจัดเตรียมอาหารเสร็จแล้ว จึงไม่สามารถยกเลิกออเดอร์ได้
หักคะแนนเพราะแอดมินไม่ได้ทวนข้อมูลออเดอร์ให้ชัดเจน ทั้งที่พี่ไรเดอร์แจ้งเลขท้ายเป็น “1624” แต่จากการตรวจสอบพบว่าออเดอร์จริงคือ 260523-SL-1623 รวมถึงระหว่างตรวจสอบไม่ได้แจ้งให้พี่ไรเดอร์รอสักครู่หรืออัปเดตความคืบหน้า ทำให้พี่ไรเดอร์รู้สึกว่ารอนาน
เงื่อนไขที่ใช้หักคะแนนตามไฟล์:
พลาดระดับกลาง
หัก 3 คะแนน
ตัวอย่างจากเคส:
“รออาหารนานเกินไป ขอยกเลิกครับ 1624ออเดอร์”
แต่จากการตรวจสอบพบว่าออเดอร์จริงคือ 260523-SL-1623
ตัวอย่างที่เหมาะสมกว่า:
“รบกวนพี่ไรเดอร์ยืนยันเลขออเดอร์อีกครั้งนะครับ เนื่องจากเลขที่แจ้งมาเป็นเลขท้าย 1624 แอดมินขอตรวจสอบให้ตรงกับออเดอร์ในระบบก่อนครับ ระหว่างนี้แอดมินจะรีบประสานร้านค้าเพื่อติดตามอาหารให้ครับ”</t>
  </si>
  <si>
    <t>คำตอบหลักถือว่าถูกต้อง เพราะจากการตรวจสอบพบว่าไรเดอร์กดรับงานแล้ว ร้านค้ากดรับออเดอร์แล้ว และร้านค้าจัดเตรียมอาหารเสร็จแล้ว จึงไม่สามารถยกเลิกได้ตาม Process
หักคะแนนเพราะแอดมินไม่ได้แจ้งเหตุผลให้ครบว่าไม่สามารถยกเลิกได้เพราะสถานะออเดอร์อยู่ในขั้นตอนไหน และไม่ได้ทวนข้อมูลออเดอร์ที่ไม่ตรงกันก่อนให้บริการ
เงื่อนไขที่ใช้หักคะแนนตามไฟล์:
พลาดเล็กน้อยถึงกลาง
หัก 2 คะแนน</t>
  </si>
  <si>
    <t>แอดมินแจ้งผลให้พี่ไรเดอร์ทราบว่าร้านทำอาหารเสร็จแล้ว และให้เข้ารับสินค้าได้ ถือว่าตอบปัญหาหลักได้บางส่วน
หักคะแนนเพราะคำตอบยังไม่ครบพอ แอดมินควรแจ้งให้ชัดว่าออเดอร์นี้ไม่สามารถยกเลิกได้ เนื่องจากไรเดอร์รับงานแล้วและร้านค้ากดรับ/จัดเตรียมอาหารแล้ว พร้อมแจ้งว่าหากรอนาน แอดมินได้ประสานร้านค้าให้แล้ว และร้านค้ากำลังนำอาหารให้ไรเดอร์
เงื่อนไขที่ใช้หักคะแนนตามไฟล์:
พลาดระดับกลาง
หัก 3 คะแนน
ตัวอย่างที่เหมาะสมกว่า:
“จากการตรวจสอบ ออเดอร์นี้ร้านค้ากดรับและจัดเตรียมอาหารเสร็จแล้ว จึงไม่สามารถยกเลิกได้ครับ แอดมินได้ประสานร้านค้าให้แล้ว ร้านค้าจะแจ้ง/นำอาหารให้พี่ไรเดอร์เพื่อเข้ารับสินค้าได้เลยครับ ต้องขออภัยที่ทำให้รอนานครับ”</t>
  </si>
  <si>
    <t>แอดมินแจ้งขั้นตอนต่อให้พี่ไรเดอร์ทราบว่าให้เข้ารับสินค้าได้ เนื่องจากร้านทำอาหารเสร็จแล้ว
หักเล็กน้อยเพราะไม่ได้อธิบายเงื่อนไขการยกเลิกให้ชัดเจน และไม่ได้ทวนเลขออเดอร์ก่อนตรวจสอบ ทั้งที่ข้อมูลเลขท้ายออเดอร์ไม่ตรงกับข้อมูลจริง
เงื่อนไขที่ใช้หักคะแนนตามไฟล์:
พลาดเล็กน้อย
หัก 1 คะแนน</t>
  </si>
  <si>
    <t>แอดมินเข้าใจปัญหาหลักว่าไรเดอร์รออาหารนานและต้องการยกเลิก จึงประสานงานร้านค้าเพื่อติดตามอาหารให้ ถือว่าแก้ปัญหาได้ตรงทางในระดับหนึ่ง
หักคะแนนเพราะยังจัดการประเด็นได้ไม่ครบ โดยเฉพาะการไม่ทวนเลขออเดอร์ที่ไม่ตรงกัน และไม่ได้อัปเดตระหว่างตรวจสอบ ทำให้พี่ไรเดอร์รู้สึกว่ารอนานและแจ้งว่าไม่ต้องยกเลิกแล้ว
เงื่อนไขที่ใช้หักคะแนนตามไฟล์:
พลาดระดับกลาง
หัก 3 คะแนน</t>
  </si>
  <si>
    <t>แอดมินมี Ownership ระดับหนึ่ง เพราะมีการประสานร้านค้าและแจ้งผลว่าร้านทำอาหารเสร็จแล้ว ให้พี่ไรเดอร์เข้ารับสินค้าได้
หักคะแนนเพราะระหว่างตรวจสอบไม่มีการอัปเดตให้พี่ไรเดอร์ทราบก่อน จนพี่ไรเดอร์แสดงความไม่พอใจว่า “กว่าจะตอบ” และหลังจากนั้นแอดมินควรขอโทษพร้อมสรุป Next Step ให้ชัดกว่านี้ เช่น ให้เข้ารับอาหารได้เลย และหากยังพบปัญหาหน้าร้านให้แจ้งกลับมาได้ทันที
เงื่อนไขที่ใช้หักคะแนนตามไฟล์:
พลาดระดับกลาง
หัก 3 คะแนน
ตัวอย่างจากเคส:
“ไม่ต้องยกแล้วครับ เดี๋ยวผมรอดีกว่า กว่าจะตอบ”
ตัวอย่างที่เหมาะสมกว่า:
“ต้องขออภัยที่ให้รอนะครับ แอดมินประสานร้านค้าให้แล้ว ร้านแจ้งว่าอาหารเสร็จเรียบร้อย รบกวนพี่ไรเดอร์เข้ารับสินค้าได้เลยครับ หากหน้าร้านยังไม่ส่งอาหารให้ แจ้งแอดมินได้ทันทีครับ”</t>
  </si>
  <si>
    <t>ข้อความโดยรวมอ่านเข้าใจได้ แต่ลำดับการสื่อสารยังไม่ลื่นพอ เพราะแอดมินทักทายแล้วไม่ได้แจ้งว่ากำลังตรวจสอบหรือกำลังประสานร้านค้า ทำให้พี่ไรเดอร์ไม่รู้ว่าระหว่างนั้นแอดมินดำเนินการอะไรอยู่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</si>
  <si>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เงื่อนไขที่ใช้หักคะแนนตามไฟล์:
ไม่พบข้อผิดพลาด
ไม่หักคะแนน</t>
  </si>
  <si>
    <t>น้ำเสียงโดยรวมสุภาพ และมีการขอโทษเมื่อพี่ไรเดอร์แสดงความไม่พอใจเรื่องรอนาน
หักคะแนนเพราะควรแสดงความเข้าใจและขอโทษเร็วกว่านี้ เนื่องจากพี่ไรเดอร์ติดต่อเรื่องรออาหารนาน ซึ่งเป็นสถานการณ์เร่งด่วนและกระทบการรับงานต่อ หากอัปเดตระหว่างตรวจสอบ จะช่วยลดความไม่พอใจได้
เงื่อนไขที่ใช้หักคะแนนตามไฟล์:
พลาดเล็กน้อยถึงกลาง
หัก 2 คะแนน</t>
  </si>
  <si>
    <t>ไรเดอร์ขอยกเลิกออเดอร์เนื่องจากรออาหารนาน (Rider Order Cancellation Request - Long Waiting Time)</t>
  </si>
  <si>
    <t>ไรเดอร์แจ้งขอยกเลิกเพราะรออาหารนาน แต่แจ้งเลขท้ายผิดจากออเดอร์จริง แอดมินไม่ทวนเลขก่อนให้บริการ ตรวจสอบพบร้านเตรียมอาหารเสร็จและไรเดอร์รอรับต่อ</t>
  </si>
  <si>
    <t>https://drive.google.com/file/d/1vYBbojrew6_GptwqS3tjf3qfTbk3YovS/view?usp=drive_link</t>
  </si>
  <si>
    <t>AA241568</t>
  </si>
  <si>
    <t>https://app.oho.chat/business/6805c0f16232119d2a1204b5/smartchat?room=694df4fd9c338324f7f33602</t>
  </si>
  <si>
    <t>แอดมินมีการทักทายสุภาพ แนะนำตัวว่า “แอดมินอินทนิล” และปิดการสนทนาด้วยชื่อแอดมินครบถ้วน พร้อมเปิดโอกาสให้ลูกค้าติดต่อกลับหากต้องการความช่วยเหลือเพิ่มเติม ถือว่าครบตามมาตรฐาน
เงื่อนไขที่ใช้หักคะแนนตามไฟล์:
ไม่พบข้อผิดพลาด
ไม่หักคะแนน</t>
  </si>
  <si>
    <t>แอดมินเข้าใจว่าเป็นเคสติดตามเงินคืนเกิน SLA และมีการเปิดเคสติดตามให้ลูกค้า
หักคะแนนเพราะจากการตรวจสอบพบว่ามีเคสเดิม #3282 ที่เคยติดตามและมีผลอัปเดตแล้วว่า ระบบคืนเงินสำเร็จเมื่อ 2026-05-03 08:34:56 จำนวน 159.00 บาท แต่แอดมินไม่ได้ตรวจสอบ/แจ้งผลจากเคสเดิมให้ลูกค้าทราบ และเปิดเคสใหม่ซ้ำเป็น #3750 ทำให้ไม่ตรงกับ Process ที่ควรตรวจสอบสถานะเดิมก่อน หากพบว่าระบบคืนเงินแล้วควรแจ้งผลและแนะนำลูกค้าตรวจสอบ Statement ต่อ
เงื่อนไขที่ใช้หักคะแนนตามไฟล์:
พลาดระดับมาก
หัก 5 คะแนน
ตัวอย่างจากเคส:
“แอดมินได้ดำเนินการประสานงานกับทีมที่เกี่ยวข้องเพื่อตรวจสอบและดำเนินการคืนเงินให้เรียบร้อยแล้วนะครับ โดยจะใช้ระยะเวลาดำเนินการประมาณ 2 วันทำการ”
ตัวอย่างที่เหมาะสมกว่า:
“จากการตรวจสอบ เคสติดตามเดิมแจ้งว่าระบบคืนเงินเรียบร้อยแล้วเมื่อวันที่ 03/05/2026 เวลา 08:34:56 จำนวน 159 บาทนะครับ หากคุณลูกค้ายังไม่พบยอด รบกวนตรวจสอบ Statement ในช่วงเวลาดังกล่าว หรือส่งหลักฐานรายการเดินบัญชีให้แอดมินตรวจสอบเพิ่มเติมได้ครับ”</t>
  </si>
  <si>
    <t>คำตอบของแอดมินยังไม่ถูกต้องกับสถานะจริง เพราะแอดมินแจ้งเหมือนต้องรอการตรวจสอบและคืนเงินอีกประมาณ 2 วันทำการ ทั้งที่จากการตรวจสอบพบว่าระบบคืนเงินสำเร็จไปแล้วตั้งแต่ 2026-05-03 08:34:56 จำนวน 159.00 บาท
ประเด็นนี้กระทบโดยตรงกับคำถามของลูกค้าที่ต้องการรู้ว่า “โอนเงินคืนหรือยัง” แอดมินควรแจ้งสถานะคืนเงินที่พบในระบบ ไม่ใช่รับเรื่องใหม่โดยไม่บอกผลตรวจสอบเดิม
เงื่อนไขที่ใช้หักคะแนนตามไฟล์:
พลาดระดับมาก
หัก 6 คะแนน</t>
  </si>
  <si>
    <t>แอดมินแจ้งระยะเวลาดำเนินการ 2 วันทำการ แต่ยังไม่ชัดเจนพอ เพราะไม่ได้อ้างอิงสถานะจริงจากเคสเดิมหรือผลการคืนเงินที่มีอยู่แล้ว
หักคะแนนเพราะ Next Step ที่ให้ลูกค้าไม่ตรงกับสถานการณ์จริง ควรแจ้งผลคืนเงินจากระบบก่อน แล้วค่อยบอกขั้นตอนต่อหากลูกค้ายังไม่พบยอด
เงื่อนไขที่ใช้หักคะแนนตามไฟล์:
พลาดระดับกลาง
หัก 2 คะแนน</t>
  </si>
  <si>
    <t>แอดมินจับประเด็นได้ว่าเป็นเรื่องติดตามเงินคืน แต่การวิเคราะห์ยังไม่ตรงจุด เพราะไม่ได้ตรวจสอบต่อจากประวัติเคสเดิมที่มีผลอัปเดตแล้ว และไม่ได้แจ้งสถานะจริงให้ลูกค้าทราบ
หักคะแนนมากเพราะลูกค้าต้องการทราบว่าเงินคืนโอนหรือยัง ซึ่งคำตอบที่ถูกควรเป็นการแจ้งผลว่าโอนคืนแล้วเมื่อใด จำนวนเท่าไร และหากยังไม่พบยอดต้องทำอย่างไรต่อ ไม่ใช่เปิดเคสใหม่ให้รออีก 2 วันทำการ
เงื่อนไขที่ใช้หักคะแนนตามไฟล์:
พลาดระดับมาก
หัก 8 คะแนน</t>
  </si>
  <si>
    <t>แอดมินมี Ownership บางส่วน เพราะรับเรื่องและเปิดเคสติดตามให้ลูกค้า
หักคะแนนเพราะการดูแลเคสยังไม่จบในจุดที่ควรทำ แอดมินไม่ได้แจ้งผลตรวจสอบที่มีอยู่แล้วจากเคสเดิม และไม่ได้ให้ Next Step ที่เหมาะสมกับลูกค้า เช่น ตรวจสอบ Statement หรือส่งหลักฐานหากยังไม่พบยอด การเปิดเคสใหม่ซ้ำโดยไม่แจ้งผลเดิม ทำให้ลูกค้ายังไม่ได้คำตอบที่แท้จริง
เงื่อนไขที่ใช้หักคะแนนตามไฟล์:
พลาดระดับมาก
หัก 5 คะแนน</t>
  </si>
  <si>
    <t>ข้อความของแอดมินเรียงลำดับพอเข้าใจได้ เริ่มจากทักทาย ยืนยันออเดอร์ ยืนยันบัญชี และแจ้งว่าจะประสานงาน
หักเล็กน้อยเพราะลำดับการแจ้งผลยังไม่เหมาะสม ควรเริ่มจากผลตรวจสอบสถานะเงินคืนก่อน แล้วค่อยแจ้งขั้นตอนต่อ ไม่ควรแจ้งให้รอโดยยังไม่บอกข้อมูลสำคัญที่พบในระบบ
เงื่อนไขที่ใช้หักคะแนนตามไฟล์:
พลาดเล็กน้อย
หัก 1 คะแนน</t>
  </si>
  <si>
    <t>ภาษาสุภาพและอ่านเข้าใจง่าย แต่มีถ้อยคำที่ทำให้ลูกค้าเข้าใจคลาดเคลื่อน เช่น “ดำเนินการคืนเงินให้เรียบร้อยแล้ว” และ “ใช้ระยะเวลาดำเนินการประมาณ 2 วันทำการ” ทั้งที่สถานะจริงคือระบบคืนเงินไปแล้วก่อนหน้านี้
เงื่อนไขที่ใช้หักคะแนนตามไฟล์:
พลาดเล็กน้อย
หัก 1 คะแนน</t>
  </si>
  <si>
    <t>น้ำเสียงของแอดมินสุภาพและเหมาะสมกับการให้บริการลูกค้า
หักคะแนนเพราะเคสนี้เป็นเรื่องเงินคืนเกิน SLA ลูกค้ารอคำตอบเรื่องเงินโดยตรง แอดมินควรแสดงความเข้าใจและแจ้งผลตรวจสอบให้ชัดเจนมากกว่านี้ เพื่อให้ลูกค้ารู้สึกว่าได้รับการดูแลจริง ไม่ใช่ต้องรอรอบใหม่โดยไม่ทราบสถานะเดิม
เงื่อนไขที่ใช้หักคะแนนตามไฟล์:
พลาดเล็กน้อยถึงกลาง
หัก 2 คะแนน</t>
  </si>
  <si>
    <t>ลูกค้าติดตามสถานะเงินคืนเกิน SLA (Refund Status Follow-up / Over SLA)</t>
  </si>
  <si>
    <t>ลูกค้าติดต่อเข้ามาสอบถามว่า “ไม่ทราบโอนเงินคืนหรือยังคะ” สำหรับออเดอร์ 260503-RW-6551 โดยเป็นกรณีติดตามเงินคืนที่เกิน SLA แล้ว
แอดมินมีการทักทาย สอบถามยืนยันว่าเป็นออเดอร์นี้หรือไม่ และตรวจสอบข้อมูลบัญชีรับเงิน จากนั้นแจ้งว่าจะประสานทีมที่เกี่ยวข้องและใช้เวลาดำเนินการประมาณ 2 วันทำการ พร้อมเปิดเคสใหม่ #3750 260503-RW-6551 ติดตามเงินคืน/เครม Over SLA</t>
  </si>
  <si>
    <t>https://drive.google.com/file/d/1IXE459HWvI7e48VYCzyyGRfxHJbPw1-8/view?usp=drive_link</t>
  </si>
  <si>
    <t>AA242311</t>
  </si>
  <si>
    <t>https://app.oho.chat/business/6805c0f16232119d2a1204b5/smartchat?room=68d5238206c6c0f88c0b221f</t>
  </si>
  <si>
    <t>แอดมินมีการทักทายสุภาพ แนะนำตัวว่า “แอดมินบัวลอย” และปิดการสนทนาครบถ้วน มีการขออนุญาตจบแชท เปิดโอกาสให้พี่ไรเดอร์ติดต่อกลับ และระบุชื่อแอดมินในข้อความปิดท้าย ถือว่าครบตามมาตรฐาน
เงื่อนไขที่ใช้หักคะแนนตามไฟล์:
ไม่พบข้อผิดพลาด
ไม่หักคะแนน</t>
  </si>
  <si>
    <t>แอดมินขอข้อมูลที่จำเป็นก่อนตรวจสอบ ได้แก่ ชื่อ-นามสกุล รหัสไรเดอร์ และเบอร์โทรศัพท์ ซึ่งสอดคล้องกับ Process และไม่พบการเปิดเผยข้อมูลส่วนบุคคลเกินความจำเป็น
เงื่อนไขที่ใช้หักคะแนนตามไฟล์:
ไม่พบข้อผิดพลาด
ไม่หักคะแนน</t>
  </si>
  <si>
    <t>แอดมินดำเนินการตาม Process หลักได้ดี มีการขอข้อมูลยืนยันตัวตนก่อนตรวจสอบ และแจ้งเงื่อนไขถูกต้องว่า ระบบจะหักเงินประกันให้ครบ 400 บาทก่อน หลังจากนั้นค่ารอบจึงจะสะสมในกระเป๋าเงินและโอนตามรอบเมื่อยอดถึงขั้นต่ำ 100 บาท
หักเล็กน้อยเพราะควรแจ้งให้ชัดเพิ่มว่า หากเป็นการขอคืนเงินประกัน จะไม่สามารถกดถอนเองได้ แต่ต้องดำเนินการยกเลิกบัญชีตามเงื่อนไขของระบบ
เงื่อนไขที่ใช้หักคะแนนตามไฟล์:
พลาดเล็กน้อย
หัก 1 คะแนน</t>
  </si>
  <si>
    <t>คำตอบของแอดมินถูกต้องตามข้อมูลที่ตรวจสอบพบ เพราะเงินประกันของพี่ไรเดอร์ยังถูกหักไม่ครบ 400 บาท โดยปัจจุบันถูกหักแล้ว 276.79 บาท ระบบจึงยังไม่โอนเงินส่วนนี้เข้ากระเป๋าหรือบัญชีตามรอบปกติ
หักเล็กน้อยเพราะแอดมินยังไม่ได้แจ้งยอดที่ตรวจสอบพบจริงให้พี่ไรเดอร์ทราบ เช่น ถูกหักเงินประกันแล้ว 276.79 บาท และยังขาดอีกเท่าไรจึงจะครบ 400 บาท
เงื่อนไขที่ใช้หักคะแนนตามไฟล์:
พลาดเล็กน้อย
หัก 1 คะแนน
ตัวอย่างที่เหมาะสมกว่า:
“จากการตรวจสอบ ตอนนี้ระบบหักเงินประกันของพี่ไรเดอร์แล้ว 276.79 บาท ยังไม่ครบ 400 บาทนะคะ ระบบจะหักต่อจากค่ารอบจนกว่าจะครบ 400 บาท หลังจากครบแล้ว ค่ารอบถัดไปจะสะสมในกระเป๋าเงินและโอนเข้าบัญชีตามรอบปกติเมื่อยอดถึง 100 บาทค่ะ”</t>
  </si>
  <si>
    <t>แอดมินอธิบายเงื่อนไขหลักได้ครบในระดับหนึ่งว่า เงินจะยังถูกหักเป็นเงินประกันจนกว่าจะครบ 400 บาท และหลังจากนั้นค่ารอบจะโอนตามรอบเมื่อยอดถึงขั้นต่ำ
หักคะแนนเพราะยังขาดรายละเอียดสำคัญ 2 ส่วน คือ ไม่ได้แจ้งยอดเงินประกันที่ถูกหักแล้วจริง และไม่ได้แยกให้ชัดว่า “ถอนค่ารอบ” กับ “คืนเงินประกัน” มีเงื่อนไขต่างกัน หากพี่ไรเดอร์ต้องการคืนเงินประกัน จะต้องเป็นกรณียกเลิกบัญชีตาม Process ไม่ใช่กดถอนเองได้ทันที
เงื่อนไขที่ใช้หักคะแนนตามไฟล์:
พลาดเล็กน้อยถึงกลาง
หัก 2 คะแนน</t>
  </si>
  <si>
    <t>แอดมินแจ้งขั้นตอนโดยรวมเข้าใจได้ว่า ระบบจะหักเงินประกันก่อน และเมื่อยอดค่ารอบถึงขั้นต่ำ 100 บาทจึงจะโอนเข้าบัญชีตามรอบ
หักเล็กน้อยเพราะยังไม่ได้บอกขั้นตอนต่อให้ชัดว่า หากต้องการตรวจสอบยอดเงินประกันหรือยอดค่ารอบเพิ่มเติม สามารถแจ้งกลับมาให้แอดมินตรวจสอบได้ และหากต้องการคืนเงินประกันต้องเข้าเงื่อนไขการยกเลิกบัญชี
เงื่อนไขที่ใช้หักคะแนนตามไฟล์:
พลาดเล็กน้อย
หัก 1 คะแนน</t>
  </si>
  <si>
    <t>แอดมินเข้าใจปัญหาหลักได้ถูกต้องว่า พี่ไรเดอร์สงสัยว่าทำไมมีเงินประมาณ 200 กว่าบาทแต่ถอนไม่ได้ จึงตรวจสอบและอธิบายเรื่องเงินประกันที่ยังหักไม่ครบ ถือว่าแก้ข้อสงสัยหลักได้ตรงทาง
หักเล็กน้อยเพราะควรวิเคราะห์ต่อให้ชัดว่าเงินที่พี่ไรเดอร์เห็นเป็นยอดที่เกี่ยวกับเงินประกัน ไม่ใช่ยอดค่ารอบที่สามารถถอนหรือรอโอนตามปกติได้ และควรแจ้งยอดจริงที่ตรวจสอบพบเพื่อให้พี่ไรเดอร์เข้าใจชัดขึ้น
เงื่อนไขที่ใช้หักคะแนนตามไฟล์:
พลาดเล็กน้อยถึงกลาง
หัก 2 คะแนน</t>
  </si>
  <si>
    <t>แอดมินมี Ownership เพราะรับเรื่อง ขอข้อมูล ตรวจสอบ และแจ้งผลให้พี่ไรเดอร์เข้าใจว่าทำไมยังถอนไม่ได้ พร้อมเปิดโอกาสให้สอบถามเพิ่มเติม
หักคะแนนเพราะ Next Step ยังควรชัดกว่านี้ เช่น แจ้งว่าระบบจะหักต่อจนกว่าจะครบ 400 บาท และหลังจากครบแล้วรายได้ถัดไปจะโอนตามรอบอัตโนมัติ รวมถึงหากพี่ไรเดอร์ต้องการคืนเงินประกันจะต้องดำเนินการยกเลิกบัญชีตามขั้นตอน
เงื่อนไขที่ใช้หักคะแนนตามไฟล์:
พลาดเล็กน้อยถึงกลาง
หัก 2 คะแนน</t>
  </si>
  <si>
    <t>ลำดับข้อความโดยรวมชัดเจน เริ่มจากทักทาย ขอข้อมูล ตรวจสอบ แจ้งผล และสอบถามว่าต้องการความช่วยเหลือเพิ่มเติมหรือไม่ ข้อความอ่านเข้าใจง่าย
เงื่อนไขที่ใช้หักคะแนนตามไฟล์:
ไม่พบข้อผิดพลาด
ไม่หักคะแนน</t>
  </si>
  <si>
    <t>ภาษาของแอดมินสุภาพ กระชับ และไม่มีคำผิดที่กระทบความเข้าใจ ข้อความโดยรวมอ่านง่ายและเหมาะสมกับการให้ข้อมูลพี่ไรเดอร์
เงื่อนไขที่ใช้หักคะแนนตามไฟล์:
ไม่พบข้อผิดพลาด
ไม่หักคะแนน</t>
  </si>
  <si>
    <t>น้ำเสียงของแอดมินสุภาพและเหมาะสมในการให้บริการ
หักคะแนนเพราะพี่ไรเดอร์แจ้งว่า “ไม่ค่อยมีเงินแล้วครับพี่” ซึ่งเป็นประเด็นที่กระทบความรู้สึกและรายได้ แอดมินควรแสดงความเข้าใจหรือขอโทษเล็กน้อยก่อนอธิบายเงื่อนไข เช่น “เข้าใจพี่ไรเดอร์นะคะ แอดมินขอตรวจสอบให้ละเอียดก่อนค่ะ” เพื่อให้การดูแลดูใส่ใจมากขึ้น
เงื่อนไขที่ใช้หักคะแนนตามไฟล์:
พลาดเล็กน้อยถึงกลาง
หัก 2 คะแนน</t>
  </si>
  <si>
    <t>ไรเดอร์สอบถามการถอนเงิน / เงินประกันยังหักไม่ครบ (Rider Withdrawal Inquiry / Deposit Deduction Not Completed)</t>
  </si>
  <si>
    <t>พี่ไรเดอร์ติดต่อเข้ามาสอบถามว่า “ถอนเงินอย่างไงครับพี่” และแจ้งว่ามียอดประมาณ 200 กว่าบาท แต่ถอนไม่ได้
แอดมินมีการทักทาย ขอข้อมูลยืนยันตัวตน ได้แก่ ชื่อ-นามสกุล รหัสไรเดอร์ และเบอร์โทรศัพท์ จากนั้นตรวจสอบข้อมูลและแจ้งว่า พี่ไรเดอร์ยังถูกหักเงินประกันไม่ครบ ระบบจะหักเงินประกันจนครบ 400 บาทก่อน หลังจากนั้นค่ารอบจึงจะสะสมในกระเป๋าเงิน และโอนให้ตามรอบเมื่อยอดถึงขั้นต่ำ 100 บาท</t>
  </si>
  <si>
    <t>https://drive.google.com/file/d/1fsyNR66x4TUKp_7w5BbabXUun1-wC5R8/view?usp=drive_link</t>
  </si>
  <si>
    <t>AA240217</t>
  </si>
  <si>
    <t>https://app.oho.chat/business/6805c0f16232119d2a1204b5/smartchat?room=68e787806022752d395adae7</t>
  </si>
  <si>
    <t>แอดมินมีการทักทายสุภาพ แนะนำตัวว่า “แอดมินบัวลอย” และมีข้อความปิดการสนทนาครบถ้วน มีการขออนุญาตจบแชท เปิดโอกาสให้พี่ไรเดอร์ติดต่อกลับ และระบุชื่อแอดมินในข้อความปิดท้าย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</si>
  <si>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และไม่มีการส่งข้อมูลลูกค้าหรือข้อมูลอ่อนไหวในแชท
หักเล็กน้อยเพราะก่อนให้บริการ แอดมินควรยืนยันข้อมูลพี่ไรเดอร์ให้ครบตาม Process โดยเฉพาะหมายเลข RR เพื่อให้มั่นใจว่าเป็นเจ้าของงานจริงก่อนดำเนินการปิดงานแทนไรเดอร์
เงื่อนไขที่ใช้หักคะแนนตามไฟล์:
พลาดเล็กน้อย
หัก 1 คะแนน
ตัวอย่างที่เหมาะสมกว่า:
“รบกวนพี่ไรเดอร์แจ้งหมายเลข RR เพิ่มเติม เพื่อให้แอดมินตรวจสอบข้อมูลให้ตรงกับออเดอร์ก่อนดำเนินการนะคะ”</t>
  </si>
  <si>
    <t>แอดมินช่วยกดจบงานให้พี่ไรเดอร์ได้สำเร็จ และจากการตรวจสอบพบว่ามีข้อมูลฝั่งลูกค้าว่าได้รับอาหารแล้วก่อนหน้านี้ ทำให้ผลลัพธ์ของเคสไม่เสียหาย
หักคะแนนเพราะขั้นตอนยังไม่ครบตาม Process แอดมินไม่ได้ขอหมายเลข RR เพื่อยืนยันข้อมูลก่อนให้บริการ ไม่ได้ขอรูปหลักฐานการจัดส่งจากพี่ไรเดอร์ และไม่พบการติดต่อหาลูกค้าในเคสนี้เพื่อยืนยันว่าได้รับอาหารแล้วก่อนกดจบงาน ถึงแม้จะมีเคสฝั่งลูกค้าที่เคยแจ้งว่าได้รับอาหารแล้ว แต่แอดมินควรอ้างอิงหรือสรุปผลการตรวจสอบให้ชัดเจนก่อนดำเนินการ
เงื่อนไขที่ใช้หักคะแนนตามไฟล์:
พลาดระดับมาก
หัก 5 คะแนน
ตัวอย่างจากเคส:
“ลูกค้าได้รับออเดอร์ 260520-SJ-0387 เรียบร้อยแล้วหรือยังคะ”
หลังจากพี่ไรเดอร์ตอบว่า “ส่งเรียบร้อยแล้วครับ” แอดมินจึงกดปิดงานให้
ตัวอย่างที่เหมาะสมกว่า:
“รบกวนพี่ไรเดอร์ยืนยันหมายเลข RR และแนบรูปหลักฐานการจัดส่งเพิ่มเติมนะคะ แอดมินจะตรวจสอบสถานะออเดอร์ และยืนยันข้อมูลก่อนดำเนินการปิดงานให้ค่ะ”</t>
  </si>
  <si>
    <t>คำตอบหลักถือว่าถูกในผลลัพธ์ เพราะแอดมินสามารถปิดงานออเดอร์ 260520-SJ-0387 ให้ไรเดอร์ได้จริง และจากการตรวจสอบพบว่าลูกค้าได้รับอาหารแล้ว
หักคะแนนเพราะแอดมินยังไม่ได้แจ้งให้ชัดว่าใช้ข้อมูลใดในการยืนยันก่อนกดจบงาน เช่น ตรวจสอบสถานะในระบบ หรืออ้างอิงว่าลูกค้าแจ้งรับอาหารแล้ว ทำให้คำตอบในแชทดูเหมือนอ้างจากคำยืนยันของไรเดอร์เพียงอย่างเดียว
เงื่อนไขที่ใช้หักคะแนนตามไฟล์:
พลาดเล็กน้อยถึงกลาง
หัก 3 คะแนน
ตัวอย่างที่เหมาะสมกว่า:
“จากการตรวจสอบออเดอร์ 260520-SJ-0387 พบว่าลูกค้าได้รับอาหารเรียบร้อยแล้ว แอดมินดำเนินการปิดงานให้เรียบร้อยนะคะ”</t>
  </si>
  <si>
    <t>แอดมินแจ้งผลให้พี่ไรเดอร์ทราบว่าปิดงานให้เรียบร้อยแล้ว และเปิดโอกาสให้สอบถามเพิ่มเติม ถือว่าตอบปัญหาหลักได้บางส่วน
หักคะแนนเพราะคำตอบยังไม่ครบในส่วนของการอธิบายผลตรวจสอบ แอดมินควรแจ้งให้ชัดว่าได้ตรวจสอบออเดอร์แล้ว พบว่าลูกค้าได้รับอาหารแล้ว จึงดำเนินการปิดงานให้ รวมถึงควรแจ้งให้ไรเดอร์ทราบว่าครั้งถัดไปควรแนบหลักฐานการจัดส่งหรือแจ้งข้อมูลให้ครบ เพื่อช่วยให้ตรวจสอบได้เร็วและถูกต้อง
เงื่อนไขที่ใช้หักคะแนนตามไฟล์:
พลาดระดับกลาง
หัก 4 คะแนน
ตัวอย่างที่เหมาะสมกว่า:
“จากการตรวจสอบออเดอร์ 260520-SJ-0387 และยืนยันแล้วว่าลูกค้าได้รับอาหารเรียบร้อย แอดมินดำเนินการปิดงานให้เรียบร้อยแล้วนะคะ ครั้งถัดไปรบกวนแนบรูปหลักฐานการจัดส่งเพิ่มเติม เพื่อให้ตรวจสอบและดำเนินการได้รวดเร็วขึ้นค่ะ”</t>
  </si>
  <si>
    <t>แอดมินแจ้งผลว่าปิดงานให้เรียบร้อยแล้ว แต่ยังไม่ได้อธิบายขั้นตอนการตรวจสอบให้ชัดเจนว่าตรวจสอบจากระบบใด หรือยืนยันการจัดส่งจากแหล่งใดก่อนปิดงาน
หักคะแนนเพราะเคสกดจบงานแทนไรเดอร์ควรมีความชัดเจนเรื่องหลักฐานและการยืนยันกับลูกค้า เพื่อป้องกันความเสี่ยงกรณีลูกค้ายังไม่ได้รับอาหารจริง
เงื่อนไขที่ใช้หักคะแนนตามไฟล์:
พลาดระดับกลาง
หัก 2 คะแนน</t>
  </si>
  <si>
    <t>แอดมินเข้าใจปัญหาหลักว่าไรเดอร์กดจบงานไม่ได้ เพราะโทรศัพท์เสีย และดำเนินการช่วยปิดงานให้ในระบบได้สำเร็จ ถือว่าแก้ปัญหาได้ตรงจุดในผลลัพธ์
หักคะแนนเพราะการวิเคราะห์ยังไม่รัดกุมพอ แอดมินควรตรวจสอบข้อมูลให้ครบก่อนกดจบงาน เช่น ยืนยันหมายเลข RR ขอหลักฐานการจัดส่ง และยืนยันกับลูกค้าหรืออ้างอิงผลยืนยันจากเคสลูกค้าให้ชัดเจน ไม่ควรพิจารณาจากคำตอบของไรเดอร์เพียงอย่างเดียว
เงื่อนไขที่ใช้หักคะแนนตามไฟล์:
พลาดระดับกลางถึงมาก
หัก 5 คะแนน</t>
  </si>
  <si>
    <t>แอดมินมี Ownership เพราะรับเรื่อง ตรวจสอบ และดำเนินการปิดงานให้ไรเดอร์จนจบปัญหาได้ พร้อมแจ้งผลกลับให้ทราบ
หักคะแนนเพราะ Next Step ยังไม่ครบ แอดมินควรแจ้งให้ชัดว่าดำเนินการปิดงานให้แล้วจากผลตรวจสอบใด และควรแนะนำเพิ่มเติมว่าหากเกิดปัญหาลักษณะนี้อีก ให้แจ้งข้อมูลออเดอร์ หมายเลข RR และหลักฐานการจัดส่ง เพื่อให้ตรวจสอบได้เร็วและถูกต้อง
เงื่อนไขที่ใช้หักคะแนนตามไฟล์:
พลาดระดับกลาง
หัก 3 คะแนน</t>
  </si>
  <si>
    <t>ข้อความโดยรวมอ่านเข้าใจง่าย และลำดับการสนทนาไม่สับสน ตั้งแต่ทักทาย ตรวจสอบ ถามยืนยัน แจ้งผล และปิดแชท
หักเล็กน้อยเพราะช่วงแจ้งผลยังสั้นไป ควรใส่รายละเอียดผลตรวจสอบเพิ่มอีกนิด เพื่อให้พี่ไรเดอร์เข้าใจว่าแอดมินตรวจสอบจากข้อมูลใดก่อนปิดงานให้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</si>
  <si>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ข้อความอ่านง่ายและเหมาะสมกับการให้บริการพี่ไรเดอร์
เงื่อนไขที่ใช้หักคะแนนตามไฟล์:
ไม่พบข้อผิดพลาด
ไม่หักคะแนน</t>
  </si>
  <si>
    <t>น้ำเสียงของแอดมินสุภาพ และมีการอวยพรให้พี่ไรเดอร์ขับขี่ปลอดภัย ได้ออเดอร์เยอะ ๆ ซึ่งเหมาะสมกับการปิดเคสไรเดอร์
หักเล็กน้อยเพราะเคสนี้เป็นปัญหาที่ทำให้ไรเดอร์ค้างงานจากโทรศัพท์เสีย แอดมินควรแสดงความเข้าใจเพิ่ม เช่น “เข้าใจพี่ไรเดอร์นะคะ แอดมินจะรีบตรวจสอบและช่วยดำเนินการให้ค่ะ” เพื่อให้การดูแลดูใส่ใจมากขึ้น
เงื่อนไขที่ใช้หักคะแนนตามไฟล์:
พลาดเล็กน้อยถึงกลาง
หัก 2 คะแนน</t>
  </si>
  <si>
    <t>ไรเดอร์แจ้งกดจบงานไม่ได้ (Unable to Complete Order)</t>
  </si>
  <si>
    <t>พี่ไรเดอร์ติดต่อเข้ามาแจ้งว่าออเดอร์นี้ โทรศัพท์เสีย หน้าจอดับ และเพิ่งซ่อมเสร็จ ทำให้ต้องการให้แอดมินช่วยดำเนินการจบงานให้ โดยมีภาพหน้าจอที่แสดงหมายเลขออเดอร์ 260520-SJ-0387
แอดมินมีการทักทายและตรวจสอบข้อมูล จากนั้นสอบถามว่า ลูกค้าได้รับออเดอร์เรียบร้อยแล้วหรือยัง เมื่อพี่ไรเดอร์แจ้งว่าส่งเรียบร้อยแล้ว แอดมินจึงดำเนินการปิดงานให้ และแจ้งผลว่า ปิดงานคำสั่งซื้อหมายเลข 260520-SJ-0387 ให้เรียบร้อยแล้ว
จากการตรวจสอบเพิ่มเติมพบว่า แอดมินกดจบงานให้ไรเดอร์ใน Operations Portal เรียบร้อยเมื่อวันที่ 20 พฤษภาคม 2569 เวลา 13:35 และมีข้อมูลจากฝั่งลูกค้าว่าได้รับอาหารแล้วก่อนหน้านี้ ทำให้ผลลัพธ์ของเคสไม่เสียหาย</t>
  </si>
  <si>
    <t>AA240075</t>
  </si>
  <si>
    <t>https://app.oho.chat/business/6805c0f16232119d2a1204b5/smartchat?room=68302adfed19bb62e846da10</t>
  </si>
  <si>
    <t>แอดมินมีการทักทายสุภาพ แนะนำตัวว่า “แอดมินบัวลอย” และมีข้อความปิดการสนทนาครบถ้วน มีการเปิดโอกาสให้พี่ไรเดอร์ติดต่อกลับหากต้องการความช่วยเหลือเพิ่มเติม รวมถึงมีข้อความรับทราบหลังพี่ไรเดอร์แจ้งว่าติดต่อได้แล้ว ถือว่าครบตามมาตรฐาน
เงื่อนไขที่ใช้หักคะแนนตามไฟล์:
ไม่พบข้อผิดพลาด
ไม่หักคะแนน</t>
  </si>
  <si>
    <t>ไม่พบการเปิดเผยข้อมูลส่วนบุคคลของคุณลูกค้าเกินความจำเป็น และไม่มีการส่งข้อมูลอ่อนไหวในแชท
หักคะแนนเพราะแอดมินไม่ได้ขอหรือทวนข้อมูลที่จำเป็นก่อนตรวจสอบ โดยเฉพาะหมายเลขออเดอร์ ซึ่งเป็นข้อมูลหลักที่ใช้ยืนยันว่าแอดมินกำลังตรวจสอบคำสั่งซื้อใด แม้แอดมินจะเห็นข้อมูล RR จากหน้าห้องแชท แต่ยังควรขอหรือยืนยันข้อมูลสำคัญกับพี่ไรเดอร์ก่อน เพื่อให้การตรวจสอบรัดกุมและตรงเคส
เงื่อนไขที่ใช้หักคะแนนตามไฟล์:
พลาดเล็กน้อยถึงกลาง
หัก 2 คะแนน
ตัวอย่างที่เหมาะสมกว่า:
“รบกวนพี่ไรเดอร์แจ้งหมายเลขออเดอร์เพิ่มเติม เพื่อให้แอดมินตรวจสอบและช่วยติดต่อลูกค้าให้นะคะ”</t>
  </si>
  <si>
    <t>แอดมินมีการตรวจสอบข้อมูลในระบบและแจ้งผลกลับให้พี่ไรเดอร์ทราบ แต่ยังไม่ครบตาม Process ของเคสไรเดอร์ติดต่อลูกค้าไม่ได้
หักคะแนนเพราะแอดมินไม่ได้ขอหมายเลขออเดอร์จากพี่ไรเดอร์ก่อนตรวจสอบ ทำให้ไม่ชัดว่าแอดมินตรวจสอบออเดอร์ใด และ QA ไม่สามารถประเมินได้เต็มที่ว่าแอดมินตรวจสอบถูกคำสั่งซื้อหรือไม่ หากทราบหมายเลขออเดอร์แล้ว แอดมินควรตรวจสอบสถานะของออเดอร์นั้นก่อน หากพบว่าสถานะจัดส่งสำเร็จแล้ว จึงควรแจ้งให้พี่ไรเดอร์ทราบและสอบถามว่าต้องการให้ช่วยเหลือด้านใดเพิ่มเติมหรือไม่
เงื่อนไขที่ใช้หักคะแนนตามไฟล์:
พลาดระดับมาก
หัก 6 คะแนน
ตัวอย่างจากเคส:
พี่ไรเดอร์แจ้งว่า
“มาถึงที่ปักหมุดโทรหาลูกค้าไม่รับสายไม่รู้อยู่บ้านหลังไหนช่วยติดต่อให้ด้วยครับแอดมิน”
แต่แอดมินไม่ได้ขอหมายเลขออเดอร์ และตอบว่า
“ไม่พบว่ามีงานค้างอยู่ในระบบ ติดต่อลูกค้าได้แล้วใช่ไหมคะ”
ตัวอย่างที่เหมาะสมกว่า:
“รบกวนพี่ไรเดอร์แจ้งหมายเลขออเดอร์ก่อนนะคะ แอดมินจะตรวจสอบสถานะออเดอร์และช่วยติดต่อลูกค้าให้ค่ะ”
หรือหากตรวจสอบแล้วพบว่าออเดอร์จัดส่งสำเร็จแล้ว:
“จากการตรวจสอบหมายเลขออเดอร์ xxx พบว่าสถานะจัดส่งสำเร็จแล้วนะคะ พี่ไรเดอร์ต้องการให้แอดมินดำเนินการด้านใดเพิ่มเติมหรือไม่คะ”</t>
  </si>
  <si>
    <t>คำตอบของแอดมินอาจถูกตามข้อมูลที่ตรวจสอบจากระบบ เพราะแจ้งว่าไม่พบงานค้าง และหลังจากนั้นพี่ไรเดอร์แจ้งว่าติดต่อลูกค้าได้แล้ว
หักคะแนนเพราะคำตอบยังไม่ชัดว่าอ้างอิงจากออเดอร์ใด เนื่องจากไม่ได้ขอหรือยืนยันหมายเลขออเดอร์ก่อนตรวจสอบ ทำให้คำตอบว่า “ไม่พบงานค้าง” ยังไม่เพียงพอต่อปัญหาที่พี่ไรเดอร์แจ้งมา และไม่สามารถยืนยันได้ว่าตรวจสอบตรงกับคำสั่งซื้อที่มีปัญหาจริง
เงื่อนไขที่ใช้หักคะแนนตามไฟล์:
พลาดระดับกลางถึงมาก
หัก 4 คะแนน</t>
  </si>
  <si>
    <t>แอดมินแจ้งผลการตรวจสอบให้พี่ไรเดอร์ทราบ และถามกลับว่าติดต่อลูกค้าได้แล้วหรือไม่ แต่คำตอบยังไม่ครบ เพราะไม่ได้ขอหมายเลขออเดอร์ ไม่ได้ยืนยันคำสั่งซื้อที่กำลังตรวจสอบ และไม่ได้แจ้งขั้นตอนช่วยเหลือหากพี่ไรเดอร์ยังติดต่อลูกค้าไม่ได้
คำตอบที่ครบกว่านี้ควรเริ่มจากขอหมายเลขออเดอร์ก่อน จากนั้นตรวจสอบสถานะ หากออเดอร์ยังอยู่ระหว่างจัดส่งและติดต่อลูกค้าไม่ได้ แอดมินควรช่วยประสานลูกค้าตาม Process แต่หากตรวจสอบแล้วพบว่าออเดอร์จัดส่งสำเร็จแล้ว ควรแจ้งสถานะให้ชัดและถามว่าต้องการให้ช่วยเหลือเพิ่มเติมหรือไม่
เงื่อนไขที่ใช้หักคะแนนตามไฟล์:
พลาดระดับมาก
หัก 5 คะแนน</t>
  </si>
  <si>
    <t>แอดมินแจ้งผลว่าไม่พบงานค้างอยู่ในระบบ แต่ยังไม่ชัดเจนว่าตรวจสอบจากหมายเลขออเดอร์ใด หรืออ้างอิงจากข้อมูลใด
หักคะแนนเพราะเคสนี้ควรมีลำดับการตรวจสอบที่ชัดเจน ได้แก่ ขอหมายเลขออเดอร์ ตรวจสอบสถานะออเดอร์ ช่วยติดต่อลูกค้าหากยังจำเป็น และแจ้งผลกลับให้พี่ไรเดอร์ทราบ แต่ในแชทยังไม่เห็นขั้นตอนเหล่านี้ครบถ้วน
เงื่อนไขที่ใช้หักคะแนนตามไฟล์:
พลาดระดับกลาง
หัก 2 คะแนน</t>
  </si>
  <si>
    <t>แอดมินเข้าใจได้บางส่วนว่าเป็นเคสเกี่ยวกับงานของไรเดอร์ และมีการตรวจสอบในระบบ แต่ยังวิเคราะห์ไม่ตรงจุดพอ เพราะปัญหาหลักคือพี่ไรเดอร์อยู่หน้างานแล้วติดต่อลูกค้าไม่ได้ จึงต้องการให้แอดมินช่วยติดต่อหรือช่วยตรวจสอบออเดอร์ที่กำลังจัดส่ง
หักคะแนนเพราะแอดมินไม่ได้ขอหมายเลขออเดอร์ ทำให้ไม่สามารถระบุได้ว่าปัญหาเกิดกับคำสั่งซื้อใด และไม่ได้ช่วยแก้ปัญหาหลักตามที่พี่ไรเดอร์ขอในตอนแรก การแจ้งว่าไม่พบงานค้างโดยไม่มีเลขออเดอร์อ้างอิง ทำให้การวิเคราะห์เคสยังไม่ชัดและไม่รัดกุม
เงื่อนไขที่ใช้หักคะแนนตามไฟล์:
พลาดระดับมาก
หัก 7 คะแนน</t>
  </si>
  <si>
    <t>แอดมินมีการรับเรื่องและตรวจสอบข้อมูลให้ แต่ Ownership ยังไม่ชัดพอ เพราะไม่ได้ขอข้อมูลสำคัญเพื่อให้ตรวจสอบได้ตรงออเดอร์ และไม่ได้แจ้งแนวทางช่วยเหลือพี่ไรเดอร์หากยังติดต่อลูกค้าไม่ได้
หักคะแนนเพราะแอดมินควรเป็นฝ่ายนำเคสให้ชัด เช่น ขอหมายเลขออเดอร์ ตรวจสอบสถานะ แล้วแจ้งผลว่าออเดอร์ยังอยู่ระหว่างจัดส่งหรือจัดส่งสำเร็จแล้ว หากจัดส่งสำเร็จแล้ว ควรถามต่อว่าพี่ไรเดอร์ต้องการให้ช่วยเหลือด้านใดเพิ่มเติมหรือไม่ ไม่ควรปิดเคสโดยไม่มีการยืนยันออเดอร์ที่ชัดเจน
เงื่อนไขที่ใช้หักคะแนนตามไฟล์:
พลาดระดับมาก
หัก 5 คะแนน
ตัวอย่างที่เหมาะสมกว่า:
“จากการตรวจสอบหมายเลขออเดอร์ xxx พบว่าสถานะจัดส่งสำเร็จแล้วนะคะ หากพี่ไรเดอร์ยังพบปัญหาเรื่องงานนี้ หรือต้องการให้แอดมินช่วยตรวจสอบเพิ่มเติม แจ้งได้เลยค่ะ”</t>
  </si>
  <si>
    <t>ข้อความของแอดมินอ่านเข้าใจง่าย แต่ลำดับการตอบยังไม่ครบ เพราะควรเริ่มจากการขอหมายเลขออเดอร์หรือทวนข้อมูลสำคัญก่อน แล้วจึงตรวจสอบและแจ้งผล
เงื่อนไขที่ใช้หักคะแนนตามไฟล์:
พลาดเล็กน้อย
หัก 1 คะแนน</t>
  </si>
  <si>
    <t>ภาษาของแอดมินสุภาพ กระชับ และไม่มีคำผิดที่กระทบความเข้าใจโดยตรง ข้อความอ่านง่าย
เงื่อนไขที่ใช้หักคะแนนตามไฟล์:
ไม่พบข้อผิดพลาด
ไม่หักคะแนน</t>
  </si>
  <si>
    <t>น้ำเสียงของแอดมินสุภาพ และมีการอวยพรให้พี่ไรเดอร์ขับขี่ปลอดภัย ได้ออเดอร์เยอะ ๆ ถือว่าเหมาะสมกับการให้บริการไรเดอร์
หักเล็กน้อยเพราะเคสนี้เป็นสถานการณ์หน้างานที่พี่ไรเดอร์อยู่จุดปักหมุดแล้วติดต่อลูกค้าไม่ได้ แอดมินควรแสดงความเข้าใจและเร่งช่วยเหลือให้ชัดเจนกว่านี้ เช่น แจ้งว่าจะรีบตรวจสอบและช่วยติดต่อหลังได้รับหมายเลขออเดอร์
เงื่อนไขที่ใช้หักคะแนนตามไฟล์:
พลาดเล็กน้อย
หัก 1 คะแนน</t>
  </si>
  <si>
    <t>ไรเดอร์ติดต่อลูกค้าไม่ได้ (Unable to Contact Customer)</t>
  </si>
  <si>
    <t>พี่ไรเดอร์ติดต่อเข้ามาแจ้งว่า มาถึงจุดปักหมุดแล้ว โทรหาลูกค้าไม่รับสาย และไม่ทราบว่าลูกค้าอยู่บ้านหลังไหน จึงต้องการให้แอดมินช่วยติดต่อลูกค้าให้
แอดมินทักทายและแจ้งว่าจะตรวจสอบให้ จากนั้นแจ้งว่า จากการตรวจสอบพี่ไรเดอร์ บรรจง นามวิเศษ รหัส RR10164 ไม่พบว่ามีงานค้างอยู่ในระบบ และถามกลับว่า ติดต่อลูกค้าได้แล้วใช่ไหมคะ ต่อมาพี่ไรเดอร์ตอบว่า ติดต่อได้แล้วครับแอดมิน แอดมินจึงรับทราบและปิดเคส</t>
  </si>
  <si>
    <t>https://drive.google.com/file/d/1DpwtD5ipE7Bi3lPbZigdA0sdW_IAVnDb/view?usp=drive_link</t>
  </si>
  <si>
    <t>AA242415</t>
  </si>
  <si>
    <t>แอดมินมีการทักทายสุภาพ แนะนำตัวชัดเจนว่า “แอดมินขนมดาราทอง” และมีข้อความปิดการสนทนาครบถ้วน เปิดโอกาสให้พี่ไรเดอร์ติดต่อกลับหากต้องการสอบถามเพิ่มเติม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</si>
  <si>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แอดมินมีการยืนยันข้อมูล RR709531 ก่อนให้ข้อมูลจำนวนงาน ซึ่งถือว่าช่วยลดความเสี่ยงด้านข้อมูลได้ระดับหนึ่ง
หักเล็กน้อยเพราะพี่ไรเดอร์มีความสงสัยว่าทำไมต้องใส่รหัสหรือข้อมูลหลายอย่าง แอดมินควรอธิบายสั้น ๆ เพิ่มว่าเป็นการยืนยันตัวตนเพื่อความปลอดภัยของข้อมูลก่อนตรวจสอบข้อมูลรายได้หรืองานสะสม
เงื่อนไขที่ใช้หักคะแนนตามไฟล์:
พลาดเล็กน้อย
หัก 1 คะแนน
ตัวอย่างที่เหมาะสมกว่า:
“ขออนุญาตยืนยันข้อมูลก่อนนะครับ เพื่อความปลอดภัยของข้อมูลพี่ไรเดอร์ แอดมินจะตรวจสอบจากรหัส RR709531 ข้อมูลถูกต้องไหมครับ”</t>
  </si>
  <si>
    <t>แอดมินตรวจสอบข้อมูลจากรหัส RR709531 และให้พี่ไรเดอร์ยืนยันว่าข้อมูลถูกต้องก่อนให้บริการ จากนั้นแจ้งจำนวนงานสะสมให้ทราบ ถือว่าดำเนินการตาม Process ได้ในภาพรวม
หักเล็กน้อยเพราะควรระบุให้ชัดเจนกว่านี้ว่าเป็นการตรวจสอบจำนวนงานสำเร็จในช่วงวันที่ใดถึงวันที่ใด เพื่อให้สอดคล้องกับคำถาม “เดือนนี้” และทำให้คำตอบตรวจสอบย้อนหลังได้ง่ายขึ้น
เงื่อนไขที่ใช้หักคะแนนตามไฟล์:
พลาดเล็กน้อย
หัก 1 คะแนน</t>
  </si>
  <si>
    <t>คำตอบของแอดมินถูกต้อง จากการตรวจสอบช่วงวันที่ 01/05/2026 00:00 - 24/05/2026 20:47 พบว่าพี่ไรเดอร์มีจำนวนงานสำเร็จ 248 งาน ตรงกับที่แอดมินแจ้งในแชท
เงื่อนไขที่ใช้หักคะแนนตามไฟล์:
ไม่พบข้อผิดพลาด
ไม่หักคะแนน</t>
  </si>
  <si>
    <t>แอดมินตอบคำถามหลักได้ครบในระดับหนึ่ง โดยแจ้งจำนวนงานให้พี่ไรเดอร์ทราบว่าเดือนนี้มีจำนวนงานจริงทั้งหมด 248 งาน
หักคะแนนเพราะยังไม่ได้ระบุช่วงเวลาที่ตรวจสอบให้ชัด เช่น ตั้งแต่วันที่ 1 พ.ค. 2569 ถึงวันที่ 24 พ.ค. 2569 เวลา 20:47 และไม่ได้อธิบายเพิ่มเติมว่าเป็นจำนวนงานที่จัดส่งสำเร็จแล้ว ทำให้คำตอบยังครบไม่สุด แม้ตัวเลขจะถูกต้อง
เงื่อนไขที่ใช้หักคะแนนตามไฟล์:
พลาดเล็กน้อยถึงกลาง
หัก 2 คะแนน
ตัวอย่างที่เหมาะสมกว่า:
“จากการตรวจสอบจำนวนงานสำเร็จของพี่ไรเดอร์ ตั้งแต่วันที่ 1 พ.ค. 2569 ถึงวันที่ 24 พ.ค. 2569 เวลา 20:47 พบว่ามีจำนวนงานสำเร็จทั้งหมด 248 งานครับ”</t>
  </si>
  <si>
    <t>แอดมินแจ้งว่าตรวจสอบให้และให้คำตอบเป็นจำนวนงานชัดเจน แต่ยังไม่ได้บอกช่วงวันที่หรือฐานข้อมูลที่ใช้ตรวจสอบให้พี่ไรเดอร์เข้าใจ
หักเล็กน้อยเพราะควรแจ้งให้ชัดว่าเป็นการตรวจสอบจากระบบตามรอบเดือนปัจจุบัน และเป็นจำนวนงานสำเร็จ เพื่อป้องกันความเข้าใจคลาดเคลื่อน
เงื่อนไขที่ใช้หักคะแนนตามไฟล์:
พลาดเล็กน้อย
หัก 1 คะแนน</t>
  </si>
  <si>
    <t>แอดมินเข้าใจคำถามหลักของพี่ไรเดอร์ได้ตรงจุดว่า ต้องการทราบจำนวนงานสะสมของเดือนนี้ และสามารถตรวจสอบพร้อมแจ้งตัวเลขที่ถูกต้องได้
หักเล็กน้อยเพราะพี่ไรเดอร์มีความกังวลเรื่องการต้องยืนยันข้อมูลหลายอย่าง แอดมินควรตอบประเด็นนี้เพิ่มสั้น ๆ เพื่อให้พี่ไรเดอร์เข้าใจเหตุผลของการยืนยันข้อมูลก่อนให้บริการ
เงื่อนไขที่ใช้หักคะแนนตามไฟล์:
พลาดเล็กน้อย
หัก 1 คะแนน</t>
  </si>
  <si>
    <t>แอดมินมี Ownership เพราะรับเรื่อง ตรวจสอบข้อมูล และแจ้งจำนวนงานให้พี่ไรเดอร์ทราบ พร้อมเปิดโอกาสให้สอบถามเพิ่มเติม
หักเล็กน้อยเพราะควรทวนช่วงวันที่ของข้อมูลให้ชัดเจน และหากพี่ไรเดอร์สงสัยเรื่องการยืนยันตัวตน ควรอธิบายเหตุผลเพิ่มเติมเพื่อปิดข้อสงสัยให้ครบ
เงื่อนไขที่ใช้หักคะแนนตามไฟล์:
พลาดเล็กน้อย
หัก 1 คะแนน</t>
  </si>
  <si>
    <t>ข้อความของแอดมินเรียงลำดับเข้าใจง่าย เริ่มจากทักทาย ยืนยันข้อมูล ตรวจสอบ แจ้งผล และปิดการสนทนา ไม่มีจุดที่ทำให้สับสน
เงื่อนไขที่ใช้หักคะแนนตามไฟล์:
ไม่พบข้อผิดพลาด
ไม่หักคะแนน</t>
  </si>
  <si>
    <t>ภาษาของแอดมินสุภาพ กระชับ อ่านง่าย และไม่มีคำผิดที่กระทบต่อความเข้าใจ
เงื่อนไขที่ใช้หักคะแนนตามไฟล์:
ไม่พบข้อผิดพลาด
ไม่หักคะแนน</t>
  </si>
  <si>
    <t>น้ำเสียงของแอดมินสุภาพ เป็นกันเอง และให้กำลังใจพี่ไรเดอร์ เช่น “ลุยต่อได้เลย” และ “เป็นกำลังใจให้ได้ออเดอร์ปัง ๆ” ซึ่งเหมาะกับบริบทของไรเดอร์
หักเล็กน้อยเพราะพี่ไรเดอร์เริ่มต้นด้วยความสงสัยเรื่องการต้องใส่ข้อมูลหลายอย่าง แอดมินควรใช้น้ำเสียงอธิบายให้เข้าใจก่อนเล็กน้อย เพื่อให้พี่ไรเดอร์รู้สึกว่าไม่ได้ถูกถามข้อมูลซ้ำโดยไม่มีเหตุผล
เงื่อนไขที่ใช้หักคะแนนตามไฟล์:
พลาดเล็กน้อย
หัก 1 คะแนน</t>
  </si>
  <si>
    <t>ไรเดอร์สอบถามจำนวนงานสะสม (Completed Jobs Count Inquiry)</t>
  </si>
  <si>
    <t>พี่ไรเดอร์ติดต่อเข้ามาด้วยความสงสัยว่า ปกติสอบถามแล้วแอดมินสามารถบอกข้อมูลได้เลย แต่ทำไมครั้งนี้ต้องใส่รหัสหรือข้อมูลหลายอย่าง
จากบทสนทนาเดิม พี่ไรเดอร์ต้องการสอบถามว่า เดือนนี้มียอดวิ่งงานทั้งหมดกี่งานแล้ว แอดมินตรวจสอบจากข้อมูล RR709531 และถามยืนยันว่าเป็นข้อมูลนี้ถูกต้องหรือไม่ เมื่อพี่ไรเดอร์ตอบว่าใช่ แอดมินจึงตรวจสอบและแจ้งว่า รอบวิ่งงานในเดือนนี้มีจำนวนงานจริงทั้งหมด 248 งาน</t>
  </si>
  <si>
    <t>https://drive.google.com/file/d/17JQO3rCIFY2Q8vASMxQgJxnVgzYzLNvM/view?usp=drive_link</t>
  </si>
  <si>
    <t>AA242359</t>
  </si>
  <si>
    <t>https://app.oho.chat/business/6805c0f16232119d2a1204b5/smartchat?room=69077457c12c5e9f8b776455</t>
  </si>
  <si>
    <t>แอดมินมีการแจ้งว่าจะตรวจสอบให้ และมีข้อความปิดการสนทนาพร้อมระบุชื่อแอดมินครบถ้วน
หักคะแนนเพราะช่วงเริ่มเคสไม่พบข้อความทักทายมาตรฐานก่อนเริ่มให้บริการ เช่น “สวัสดีครับ แอดมินขนมดาราทองยินดีให้บริการครับ” ทำให้การเปิดแชทยังไม่ครบตามรูปแบบที่ควรใช้
เงื่อนไขที่ใช้หักคะแนนตามไฟล์:
พลาดเล็กน้อยถึงกลาง
หัก 2 คะแนน
ตัวอย่างที่เหมาะสมกว่า:
“สวัสดีครับ แอดมินขนมดาราทองยินดีให้บริการครับ แอดมินขอตรวจสอบข้อมูล DD+ ให้สักครู่นะครับ”</t>
  </si>
  <si>
    <t>ไม่พบการเปิดเผยข้อมูลส่วนบุคคลเกินความจำเป็น และคำถามของร้านค้าเป็นข้อมูลทั่วไปเกี่ยวกับ DD+ จึงไม่มีความเสี่ยงด้าน PDPA ในเคสนี้
เงื่อนไขที่ใช้หักคะแนนตามไฟล์:
ไม่พบข้อผิดพลาด
ไม่หักคะแนน</t>
  </si>
  <si>
    <t>แอดมินมีการตรวจสอบก่อนตอบ และให้ข้อมูลเกี่ยวกับ DD+ ได้บางส่วน โดยมีการพูดถึงเรื่องการมองเห็นร้านค้า การส่งเสริมการตลาด และการเข้าร่วมโปรโมชัน ซึ่งเกี่ยวข้องกับข้อมูลใน Process
หักคะแนนเพราะคำตอบยังไม่ครบตามข้อมูลอ้างอิง โดยเฉพาะเรื่อง 5 กม. แรก ค่าส่งพิเศษ และยังไม่ได้สรุปสิทธิ์หลักของ DD+ ให้ชัดเจน เช่น ได้รับส่วนลดพิเศษ ติดอันดับบนรายชื่อการค้นหา อยู่บน Playlist อันดับต้น และได้รับการประชาสัมพันธ์ผ่าน Robinhood Channel
เงื่อนไขที่ใช้หักคะแนนตามไฟล์:
พลาดระดับกลาง
หัก 3 คะแนน</t>
  </si>
  <si>
    <t>คำตอบของแอดมินถูกบางส่วน เพราะมีการอธิบายเรื่องการเพิ่มการมองเห็นร้านค้า การทำโปรโมชัน และการประชาสัมพันธ์ ซึ่งเกี่ยวข้องกับสิทธิ์ของ DD+
หักคะแนนเพราะคำตอบยังไม่ถูกครบตามข้อมูลอ้างอิง โดยยังขาดเงื่อนไขสำคัญเรื่อง 5 กม. แรก ค่าส่งพิเศษ และมีบางส่วนที่อธิบายกว้างเกินไป เช่น โค้ดส่วนลดจากแพลตฟอร์ม แคมเปญเฉพาะ หรือหมวดหมู่พิเศษ ซึ่งอาจทำให้ร้านค้าเข้าใจว่ามีสิทธิ์เพิ่มเติมมากกว่าที่ Process ระบุ
เงื่อนไขที่ใช้หักคะแนนตามไฟล์:
พลาดระดับกลาง
หัก 3 คะแนน
ตัวอย่างที่เหมาะสมกว่า:
“สำหรับ DD+ ลูกค้าจะได้รับสิทธิ์หลัก ๆ เช่น 5 กม. แรกค่าส่งพิเศษ ได้รับส่วนลดพิเศษ ร้านมีโอกาสติดอันดับบนรายชื่อการค้นหา ได้อยู่บน Playlist อันดับต้น และมีโอกาสได้รับการประชาสัมพันธ์ผ่านช่องทาง Robinhood ครับ”</t>
  </si>
  <si>
    <t>แอดมินตอบข้อมูลได้หลายส่วน แต่ยังไม่ครบตาม Process และยังไม่สรุปให้ร้านค้าเข้าใจง่ายพอ
หักคะแนนเพราะยังขาดเงื่อนไขสำคัญเรื่อง 5 กม. แรก ค่าส่งพิเศษ ซึ่งเป็นข้อมูลหลักที่ควรแจ้งให้ร้านค้าทราบ และไม่ได้สรุปสิทธิ์ของ DD+ ให้ครบตามภาพอ้างอิง เช่น ได้รับส่วนลดพิเศษ ติดอันดับบนรายชื่อการค้นหา อยู่บน Playlist อันดับต้น และได้รับการประชาสัมพันธ์ผ่าน Robinhood Channel
นอกจากนี้คำตอบค่อนข้างยาว ทำให้ใจความหลักไม่ชัด ร้านค้าอาจอ่านแล้วไม่เห็นภาพทันทีว่า DD+ มีสิทธิ์อะไรบ้าง
เงื่อนไขที่ใช้หักคะแนนตามไฟล์:
พลาดระดับกลางถึงมาก
หัก 4 คะแนน
ตัวอย่างที่เหมาะสมกว่า:
“DD+ จะช่วยให้ลูกค้าได้รับสิทธิ์หลัก ๆ คือ 5 กม. แรกค่าส่งพิเศษ ได้รับส่วนลดพิเศษ ร้านติดอันดับบนรายชื่อการค้นหา ได้อยู่บน Playlist อันดับต้น และมีโอกาสได้รับการโปรโมตผ่าน Robinhood Channel ครับ”</t>
  </si>
  <si>
    <t>แอดมินแบ่งคำตอบเป็นข้อ ทำให้อ่านได้ระดับหนึ่ง แต่ยังไม่ได้ตอบตามข้อมูลอ้างอิงแบบชัดเจน
หักคะแนนเพราะควรสรุปสิทธิ์หลักของ DD+ ให้ตรงประเด็นกว่านี้ โดยเฉพาะค่าส่งพิเศษ 5 กม. แรก ส่วนลดพิเศษ อันดับค้นหา Playlist และการประชาสัมพันธ์ ไม่ควรอธิบายยาวเกินไปจนทำให้ร้านค้าจับใจความยาก
เงื่อนไขที่ใช้หักคะแนนตามไฟล์:
พลาดระดับกลาง
หัก 2 คะแนน</t>
  </si>
  <si>
    <t>วิเคราะห์คำถามได้ แต่ตอบยาวและไม่ตรงสิ่งที่ร้านค้าต้องการทั้งหมด</t>
  </si>
  <si>
    <t>แอดมินมีการรับเรื่อง ตรวจสอบ และตอบกลับร้านค้า รวมถึงเปิดโอกาสให้สอบถามเพิ่มเติม ถือว่ามี Ownership ระดับหนึ่ง
หักคะแนนเพราะคำตอบยังไม่ช่วยให้ร้านค้าเห็นภาพครบถ้วนตาม Process หากตอบสรุปสิทธิ์หลักของ DD+ ให้ชัดกว่านี้ ร้านค้าจะเข้าใจได้ทันที และหากร้านค้าต้องการตรวจสอบรายละเอียดเพิ่มเติม แอดมินควรเสนอช่วยตรวจสอบต่อได้
เงื่อนไขที่ใช้หักคะแนนตามไฟล์:
พลาดระดับกลาง
หัก 3 คะแนน
ตัวอย่างที่เหมาะสมกว่า:
“หากร้านค้าต้องการให้แอดมินช่วยตรวจสอบข้อมูล DD+ เพิ่มเติม สามารถแจ้งรายละเอียดเข้ามาได้เลยครับ”</t>
  </si>
  <si>
    <t>ข้อความมีการแบ่งเป็นข้อ แต่เนื้อหายาวเกินไป และมีหลายประเด็นที่อธิบายกว้าง ทำให้ใจความหลักไม่ชัด
หักคะแนนเพราะคำถามนี้ควรตอบแบบสรุปสั้น ๆ ตาม Process ว่า DD+ มีสิทธิ์อะไรบ้าง ไม่จำเป็นต้องอธิบายยาวเรื่องวัตถุประสงค์หรือการตลาด เพราะร้านค้าต้องการคำตอบที่เอาไปเข้าใจต่อได้ทันที
เงื่อนไขที่ใช้หักคะแนนตามไฟล์:
พลาดระดับกลาง
หัก 2 คะแนน</t>
  </si>
  <si>
    <t>ภาษาของแอดมินสุภาพ และไม่มีคำผิดรุนแรงที่กระทบความเข้าใจโดยตรง
หักเล็กน้อยเพราะข้อความยาวและเป็นทางการเกินไป ทำให้ร้านค้าอาจอ่านแล้วจับประเด็นสำคัญได้ยาก ควรปรับให้สั้น กระชับ และตรงตาม Process มากขึ้น
เงื่อนไขที่ใช้หักคะแนนตามไฟล์:
พลาดเล็กน้อย
หัก 1 คะแนน</t>
  </si>
  <si>
    <t>น้ำเสียงของแอดมินสุภาพ ใช้ถ้อยคำเหมาะสมกับร้านค้า และไม่มีข้อความที่ทำให้ผู้ติดต่อรู้สึกไม่ดี
เงื่อนไขที่ใช้หักคะแนนตามไฟล์:
ไม่พบข้อผิดพลาด
ไม่หักคะแนน</t>
  </si>
  <si>
    <t>ร้านค้าสอบถามเงื่อนไข DD+ (DD+ Conditions Inquiry)</t>
  </si>
  <si>
    <t>ร้านค้าติดต่อเข้ามาสอบถามว่า “เงื่อนไขของลูกค้าที่ได้ใช้ DD+ มีอะไรบ้างคะ”
แอดมินแจ้งว่าจะตรวจสอบให้ และตอบข้อมูลเกี่ยวกับ DD+ โดยอธิบายเรื่องการมองเห็นร้านค้า การส่งเสริมการตลาด โค้ดส่วนลด และแคมเปญต่าง ๆ</t>
  </si>
  <si>
    <t>https://drive.google.com/file/d/1BXcMtVhRNcx-8D5g9SaHpg9BRvv1TJdJ/view?usp=drive_link</t>
  </si>
  <si>
    <t>AA242305</t>
  </si>
  <si>
    <t>https://app.oho.chat/business/6805c0f16232119d2a1204b5/smartchat?room=684916af1669cedd204b8a56</t>
  </si>
  <si>
    <t>แอดมินมีการทักทายสุภาพ แนะนำตัวชัดเจนว่า “แอดมินขนมดาราทอง” และมีข้อความปิดการสนทนาครบถ้วน พร้อมเปิดโอกาสให้ติดต่อกลับหากมีคำถามเพิ่มเติม ถือว่าครบตามมาตรฐาน
เงื่อนไขที่ใช้หักคะแนนตามไฟล์:
ไม่พบข้อผิดพลาด
ไม่หักคะแนน</t>
  </si>
  <si>
    <t>ไม่พบการเปิดเผยข้อมูลส่วนบุคคลเกินความจำเป็น เคสนี้เป็นการรับข้อเสนอแนะทั่วไป จึงไม่มีความเสี่ยงด้าน PDPA
เงื่อนไขที่ใช้หักคะแนนตามไฟล์:
ไม่พบข้อผิดพลาด
ไม่หักคะแนน</t>
  </si>
  <si>
    <t>แอดมินมีการรับทราบข้อเสนอแนะ แต่ยังไม่ได้ดำเนินการตาม Process ให้ครบ
หักคะแนนเพราะกรณีรับข้อเสนอแนะ แอดมินควรสอบถามข้อมูลที่จำเป็นสำหรับบันทึกเคส เช่น ชื่อ-นามสกุล หมายเลข RR และเบอร์โทรศัพท์ที่ลงทะเบียน รวมถึงควรถามทวนก่อนว่า “5 นาที” ที่พี่ไรเดอร์พูดถึงหมายถึงขั้นตอนใด แต่แอดมินตอบรับและแจ้งว่าจะส่งเรื่องทันที ทั้งที่ยังไม่เข้าใจประเด็นชัดเจน และจากการตรวจสอบไม่พบการเปิดเคสใน Support
เงื่อนไขที่ใช้หักคะแนนตามไฟล์:
พลาดระดับมาก
หัก 6 คะแนน
ตัวอย่างที่เหมาะสมกว่า:
“ขออนุญาตสอบถามเพิ่มเติมนะครับ ที่พี่ไรเดอร์แจ้งว่าไม่ต้องมีเวลา 5 นาที หมายถึงขั้นตอนไหนของระบบครับ แอดมินจะได้บันทึกข้อเสนอแนะให้ถูกต้อง รบกวนขอชื่อ-นามสกุล หมายเลข RR และเบอร์โทรศัพท์ที่ลงทะเบียนเพิ่มเติมด้วยครับ”</t>
  </si>
  <si>
    <t>แอดมินตอบรับข้อเสนอแนะด้วยน้ำเสียงสุภาพ แต่คำตอบยังไม่ถูกต้องพอในเชิงการดูแลเคส
หักคะแนนเพราะแอดมินแจ้งว่าจะ “ส่งเรื่องให้ทีมพัฒนา” ทั้งที่ยังไม่ได้ถามทวนว่าข้อเสนอแนะหมายถึงเรื่องใด และจากการตรวจสอบไม่พบการเปิดเคสหรือหลักฐานการส่งต่อจริง ทำให้คำตอบที่แจ้งพี่ไรเดอร์ยังไม่สอดคล้องกับการดำเนินการจริง
เงื่อนไขที่ใช้หักคะแนนตามไฟล์:
พลาดระดับมาก
หัก 5 คะแนน</t>
  </si>
  <si>
    <t>แอดมินตอบรับความคิดเห็นของพี่ไรเดอร์แล้ว แต่ยังไม่ครบในส่วนที่จำเป็นต่อการบันทึกข้อเสนอแนะ
หักคะแนนเพราะไม่ได้ถามทวนข้อความที่ยังไม่ชัดเจน ไม่ได้ขอข้อมูลที่ต้องใช้บันทึกเคส และไม่ได้แจ้งขั้นตอนที่ชัดเจนว่าข้อเสนอแนะจะถูกบันทึกหรือส่งต่ออย่างไร
เงื่อนไขที่ใช้หักคะแนนตามไฟล์:
พลาดระดับมาก
หัก 6 คะแนน</t>
  </si>
  <si>
    <t>แอดมินแจ้งว่าจะส่งเรื่องให้ทีมพัฒนา แต่ไม่ได้มีข้อมูลประกอบหรือเลขเคสให้ตรวจสอบได้
หักคะแนนเพราะคำตอบยังเป็นการรับปากกว้าง ๆ และยังไม่ชัดว่าแอดมินดำเนินการตามขั้นตอนจริงหรือไม่ โดยเฉพาะเมื่อไม่พบการเปิดเคสใน Support
เงื่อนไขที่ใช้หักคะแนนตามไฟล์:
พลาดระดับกลางถึงมาก
หัก 3 คะแนน</t>
  </si>
  <si>
    <t>แอดมินเข้าใจได้เพียงว่าเป็นข้อเสนอแนะจากพี่ไรเดอร์ แต่ยังไม่ได้วิเคราะห์ประเด็นให้ชัดก่อนตอบ
หักคะแนนเพราะข้อความของพี่ไรเดอร์ไม่ชัด โดยเฉพาะคำว่า “5 นาที” ซึ่งไม่สามารถสรุปได้ทันทีว่าหมายถึงขั้นตอนใด แอดมินควรถามทวนก่อนรับเรื่อง เพื่อให้ข้อเสนอแนะที่บันทึกมีความถูกต้องและนำไปใช้งานต่อได้จริง
เงื่อนไขที่ใช้หักคะแนนตามไฟล์:
พลาดระดับมาก
หัก 10 คะแนน</t>
  </si>
  <si>
    <t>แอดมินมีการขอบคุณและรับฟังความคิดเห็นของพี่ไรเดอร์ แต่น้ำหนักการดูแลเคสยังไม่เพียงพอ
หักคะแนนเพราะแอดมินแจ้งว่าจะส่งเรื่องให้ทีมพัฒนา แต่ไม่พบการเปิดเคสใน Support ไม่ได้ขอข้อมูลเพื่อบันทึกข้อเสนอแนะ และไม่ได้ถามทวนรายละเอียดก่อนปิดแชท ทำให้ยังไม่มีหลักฐานว่ามีการส่งต่อจริง
เงื่อนไขที่ใช้หักคะแนนตามไฟล์:
พลาดระดับมาก
หัก 7 คะแนน</t>
  </si>
  <si>
    <t>ข้อความของแอดมินอ่านเข้าใจง่าย สุภาพ และไม่วกวน
หักเล็กน้อยเพราะควรจัดลำดับการตอบให้ชัดกว่านี้ คือ รับทราบข้อเสนอแนะ &gt; ถามทวนความหมาย &gt; ขอข้อมูลเพื่อบันทึกเคส &gt; แจ้งว่าจะส่งต่อให้ทีมที่เกี่ยวข้อง
เงื่อนไขที่ใช้หักคะแนนตามไฟล์:
พลาดเล็กน้อย
หัก 1 คะแนน</t>
  </si>
  <si>
    <t>ภาษาของแอดมินสุภาพ กระชับ และไม่มีคำผิดที่กระทบต่อความเข้าใจ
เงื่อนไขที่ใช้หักคะแนนตามไฟล์:
ไม่พบข้อผิดพลาด
ไม่หักคะแนน</t>
  </si>
  <si>
    <t>น้ำเสียงของแอดมินสุภาพ เป็นมิตร และขอบคุณพี่ไรเดอร์สำหรับคำแนะนำ ซึ่งเหมาะกับเคสข้อเสนอแนะ
หักเล็กน้อยเพราะควรแสดงความใส่ใจมากกว่านี้ด้วยการถามทวนรายละเอียดก่อนปิดแชท เพื่อให้พี่ไรเดอร์รู้สึกว่าข้อเสนอแนะถูกเก็บอย่างจริงจัง
เงื่อนไขที่ใช้หักคะแนนตามไฟล์:
พลาดเล็กน้อย
หัก 1 คะแนน</t>
  </si>
  <si>
    <t>ไรเดอร์ให้ข้อเสนอแนะเกี่ยวกับบริการ (Service Suggestion)</t>
  </si>
  <si>
    <t>พี่ไรเดอร์ติดต่อเข้ามาให้ความคิดเห็นเกี่ยวกับการทำงานของระบบ โดยแจ้งว่าอยากให้โรบินกับร้านค้า “ไม่ต้องมีเวลาให้ 5 นาที” และอยากให้มีการดำเนินการบางอย่างให้เร็วขึ้น เพราะมองว่าร้านค้าน่าจะกลับมาใช้งานมากขึ้น
จากข้อความของพี่ไรเดอร์ ยังไม่ชัดเจนว่า “5 นาที” หมายถึงอะไร อาจหมายถึงเวลารอในระบบ ขั้นตอนรับออเดอร์ ช่วงเวลาร้านค้าดำเนินการ หรือเงื่อนไขอื่น ๆ แอดมินจึงไม่ควรสรุปเองทันที แต่ควรถามทวนให้ชัดก่อนว่าไรเดอร์ต้องการเสนอแนะเรื่องใด</t>
  </si>
  <si>
    <t>https://drive.google.com/file/d/1eCr2lGju8XDnkset7Q8W4iGQ1qHVR1aE/view?usp=drive_link</t>
  </si>
  <si>
    <t>AA240449</t>
  </si>
  <si>
    <t>https://app.oho.chat/business/6805c0f16232119d2a1204b5/smartchat?room=69f60f304e0ba0a981c8088b</t>
  </si>
  <si>
    <t>แอดมินมีการทักทายเป็นภาษาอังกฤษตามภาษาของลูกค้า เช่น “Hello from Robinhood, Admin Mor-Kaeng is happy to assist you.” และมีการปิดการสนทนาด้วยข้อความสุภาพ
หักเล็กน้อยเพราะเคสนี้ลูกค้ามีอารมณ์ไม่พอใจสูงและยังถามต่อหลายครั้ง เช่น “Why you need more time?” และ “I’ll give you 2 hours” แอดมินจึงควรปิดเคสด้วยการย้ำแผนติดตามให้ชัดกว่านี้ก่อนจบแชท
เงื่อนไขที่ใช้หักคะแนนตามไฟล์:
พลาดเล็กน้อย
หัก 1 คะแนน</t>
  </si>
  <si>
    <t>ไม่พบการเปิดเผยข้อมูลส่วนบุคคลเกินความจำเป็น แอดมินพูดถึงเฉพาะหมายเลขออเดอร์ สถานะการคืนเงิน และช่องทางการชำระเงินที่เกี่ยวข้องกับเคส ไม่พบการเปิดเผยข้อมูลของบุคคลอื่น
เงื่อนไขที่ใช้หักคะแนนตามไฟล์:
ไม่พบข้อผิดพลาด
ไม่หักคะแนน</t>
  </si>
  <si>
    <t>แอดมินตรวจสอบคำสั่งซื้อและให้ข้อมูลตามเงื่อนไขการคืนเงินได้ถูกต้อง โดยแจ้งว่าเป็นการคืนเงินผ่านช่องทางเดิม และบัตรเดบิตใช้เวลาประมาณ 30–45 วันทำการ
ตัวอย่างจากเคส:
“Upon checking order 260520-SJ-6009, the refund will be processed automatically through the customer’s original payment method.”
และ
“For debit card payments (all banks): The refund process may take approximately 30–45 business days.”
หักคะแนนเพราะแอดมินควรสรุป Process ให้เป็นลำดับที่ชัดกว่านี้ เช่น สถานะคำสั่งซื้อไม่สำเร็จ &gt; ชำระผ่านบัตรเดบิต &gt; สถานะ 2C2P ยัง Pending &gt; ต้องรอระบบอัปเดตภายใน 24 ชั่วโมง &gt; หากสถานะอัปเดตแล้วจะแจ้งผลการคืนเงินต่อไป
เงื่อนไขที่ใช้หักคะแนนตามไฟล์:
พลาดเล็กน้อยถึงกลาง
หัก 2 คะแนน</t>
  </si>
  <si>
    <t>ข้อมูลหลักที่แอดมินแจ้งถูกต้อง เพราะจากการตรวจสอบ ออเดอร์ชำระผ่านบัตรเดบิต และระยะเวลาคืนเงินของบัตรเดบิตคือประมาณ 30–45 วันทำการ
ตัวอย่างจากเคสที่ตอบถูก:
“Please be informed that debit card refunds typically require 30–45 business days to be completed, depending on the issuing bank’s processing time.”
หักคะแนนเพราะลูกค้าขอข้อมูลเฉพาะเรื่อง ARN เพื่อใช้แจ้งธนาคาร แต่แอดมินยังตอบไม่ตรงพอ ลูกค้าระบุว่า
“Please provide the ARN (Acquirer Reference Number) for the refund transaction immediately so I can provide it to my bank.”
แอดมินควรตอบให้ชัดว่า ขณะนี้ยังไม่สามารถให้ ARN ได้หรือยังไม่มีเลขอ้างอิง เพราะสถานะ 2C2P ยัง Pending และต้องรอระบบอัปเดตก่อน
เงื่อนไขที่ใช้หักคะแนนตามไฟล์:
พลาดเล็กน้อยถึงกลาง
หัก 2 คะแนน</t>
  </si>
  <si>
    <t>แอดมินตอบประเด็นหลักเรื่องเงินคืนและระยะเวลาได้ แต่ยังตอบไม่ครบทุกคำถามของลูกค้า
ลูกค้าถามหลายประเด็น เช่น
“Or let me reorder my food now”
“Give me 500 bhat in credits to buy the pizza again”
“Don’t need refund”
“I will report you to my bank now”
“Please provide the ARN…”
แอดมินตอบเรื่องเครดิตได้บางส่วนว่า Robinhood ไม่มีระบบเครดิตหรือ Wallet แต่ยังไม่ได้ตอบให้ครบเป็นข้อ ๆ ว่า
ไม่สามารถทำ reorder แทนลูกค้าได้
ไม่สามารถให้เครดิต 500 บาทได้ เพราะไม่มีระบบเครดิต
เงินคืนต้องรอช่องทางเดิม
ARN ยังให้ไม่ได้หรือยังไม่มี เพราะสถานะยัง Pending
จะตรวจสอบสถานะ 2C2P อีกครั้งเมื่อใด
เงื่อนไขที่ใช้หักคะแนนตามไฟล์:
พลาดระดับกลาง
หัก 4 คะแนน</t>
  </si>
  <si>
    <t>แอดมินมีการอธิบายหลายส่วน แต่ลำดับการสื่อสารยังไม่ชัดพอ ทำให้ลูกค้ายังถามซ้ำหลายครั้ง
ตัวอย่างที่ลูกค้าถามซ้ำ:
“Why you need more time?”
“I’ll give you 2 hours”
“And i report to make bank”
แอดมินควรเรียงคำตอบให้ชัดเป็นขั้นตอน เช่น
“Current status: Pending with 2C2P”
“Next check: Tomorrow after 09:00”
“Debit card refund timeframe: 30–45 business days”
“ARN: Not available yet until the payment gateway updates the refund status”
เงื่อนไขที่ใช้หักคะแนนตามไฟล์:
พลาดระดับกลาง
หัก 2 คะแนน</t>
  </si>
  <si>
    <t>แอดมินเข้าใจปัญหาหลักว่า ลูกค้าต้องการติดตามเงินคืนหลังออเดอร์ไม่สำเร็จ และพยายามอธิบายเรื่อง refund SLA ให้ลูกค้าทราบ
หักคะแนนเพราะลูกค้าไม่ได้ต้องการฟังแค่ระยะเวลา 30–45 วันทำการ แต่ต้องการทางออกทันที เช่น สั่งอาหารใหม่ เครดิต หรือเลข ARN เพื่อไปคุยกับธนาคาร ลูกค้าระบุชัดว่า
“Just make the refund or make the order go through to get me what i order.”
และ
“24 hours is long, foodpanda and grab will give credits or refund straight away.”
แอดมินควรจับประเด็นให้ชัดว่า ลูกค้ากำลังกังวลเรื่อง “เงินถูกตัด แต่ไม่ได้รับบริการ” และตอบแบบแยกทางเลือกที่ทำได้ / ทำไม่ได้ พร้อมเหตุผลที่ชัดเจน
เงื่อนไขที่ใช้หักคะแนนตามไฟล์:
พลาดระดับกลาง
หัก 5 คะแนน</t>
  </si>
  <si>
    <t>แอดมินมีการรับเรื่องและมีบันทึกภายในเพื่อติดตามสถานะ 2C2P หลังเวลา 09.00 ถือว่ามี Next Step ระดับหนึ่ง
ตัวอย่างจากเคส:
“Kindly allow us additional time to verify the refund status for you again tomorrow.”
และมีบันทึกภายในว่า
“260520-SJ-6009 เช็ค2C2P หลังเวลา 09.00”
หักคะแนนเพราะ Next Step ที่แจ้งลูกค้ายังไม่ชัดพอ ควรแจ้งเวลาและสิ่งที่จะตรวจสอบให้ชัด เช่น “เราจะตรวจสอบสถานะ 2C2P อีกครั้งหลัง 09.00 น. วันพรุ่งนี้ และหากมีเลขอ้างอิงหรือสถานะ refund อัปเดตแล้วจะแจ้งกลับทันที” ไม่ใช่แจ้งกว้าง ๆ ว่าจะติดตามให้อีกครั้ง
เงื่อนไขที่ใช้หักคะแนนตามไฟล์:
พลาดระดับกลาง
หัก 4 คะแนน</t>
  </si>
  <si>
    <t>ข้อความภาษาอังกฤษอ่านเข้าใจได้ และแอดมินพยายามแบ่งย่อหน้าในการอธิบาย
หักเล็กน้อยเพราะบางข้อความยาวและซ้ำ เช่น การอธิบายเรื่อง 30–45 วันทำการหลายครั้ง ทำให้ลูกค้าที่กำลังไม่พอใจอาจรู้สึกว่ายังไม่ได้คำตอบตรงจุด ควรสรุปให้สั้นและแยกหัวข้อเป็น Refund status / Credit request / ARN / Next update
เงื่อนไขที่ใช้หักคะแนนตามไฟล์:
พลาดเล็กน้อย
หัก 1 คะแนน</t>
  </si>
  <si>
    <t>ภาษาอังกฤษของแอดมินสุภาพและสื่อสารได้เข้าใจโดยรวม เช่น “We sincerely apologize for the inconvenience caused.” และ “We will continue to monitor the refund process closely.”
หักเล็กน้อยเพราะบางประโยคยังไม่เป็นธรรมชาติ และบางจุดใช้คำซ้ำ เช่น “happy to assist you” หลายครั้ง รวมถึงมีบางประโยคที่ควรเขียนให้ชัดขึ้น เช่น “I will continue to monitor your refund status and provide you with another update tomorrow.” ควรระบุเวลาให้ชัดกว่านี้
เงื่อนไขที่ใช้หักคะแนนตามไฟล์:
พลาดเล็กน้อย
หัก 1 คะแนน</t>
  </si>
  <si>
    <t>แอดมินใช้น้ำเสียงสุภาพ ใจเย็น และยังคงตอบอย่างเหมาะสม แม้ลูกค้าจะกดดันหลายครั้ง เช่น
“You steal my money”
“I’m a lawyer, I’ll report you to the banks”
และ
“This delay is unacceptable…”
หักเล็กน้อยเพราะในสถานการณ์ที่ลูกค้าไม่พอใจสูง แอดมินควรแสดงความเข้าใจให้มากขึ้นก่อนอธิบายเงื่อนไข เช่น “I understand that this is frustrating because the order was canceled but the payment still appears as pending.” เพื่อช่วยลดอารมณ์ลูกค้าก่อนเข้าสู่ข้อมูลเชิงระบบ
เงื่อนไขที่ใช้หักคะแนนตามไฟล์:
พลาดเล็กน้อย
หัก 1 คะแนน</t>
  </si>
  <si>
    <t>ลูกค้าติดตามเงินคืนหลังคำสั่งซื้อไม่สำเร็จ (Refund Follow-up After Unsuccessful Order)</t>
  </si>
  <si>
    <t>ลูกค้าติดต่อเข้ามาเป็นภาษาอังกฤษเพื่อสอบถามเงินคืนของคำสั่งซื้อ 260520-SJ-6009 โดยลูกค้าแจ้งว่าออเดอร์ถูกยกเลิก แต่ยังเห็นรายการชำระเงินค้างอยู่ และต้องการเงินคืนทันที หรือให้ระบบทำรายการอาหารใหม่แทน
จากการตรวจสอบ ออเดอร์ 260520-SJ-6009 เป็นคำสั่งซื้อไม่สำเร็จ และชำระผ่าน บัตรเดบิต XXX1879 ซึ่งตามเงื่อนไขการคืนเงินของบัตรเดบิต ระยะเวลาคืนเงินอยู่ที่ประมาณ 30–45 วันทำการ ขึ้นอยู่กับธนาคารผู้ออกบัตร
แอดมินให้ข้อมูลเรื่องระยะเวลาคืนเงินได้ถูกต้อง และมีการแจ้งว่าสถานะ 2C2P ยังเป็น Pending ต้องรอระบบอัปเดตสถานะ แต่การตอบยังไม่ครบพอ เพราะลูกค้าถามหลายประเด็น เช่น ขอให้สั่งอาหารใหม่ ขอเครดิต 500 บาท ขอ ARN เพื่อแจ้งธนาคาร และขู่ทำ chargeback แอดมินควรตอบแยกแต่ละประเด็นให้ชัดกว่านี้ โดยเฉพาะเรื่อง ARN ว่าขณะนี้ยังให้ได้หรือไม่ได้ เพราะสถานะยัง Pending และจะตรวจสอบให้อีกครั้งเมื่อใด</t>
  </si>
  <si>
    <t>https://drive.google.com/file/d/1Dg9kU_jaLaeGQGuQejJ4idgOh9Rcdqu6/view?usp=drive_link</t>
  </si>
  <si>
    <t>AA240148</t>
  </si>
  <si>
    <t>https://app.oho.chat/business/6805c0f16232119d2a1204b5/smartchat?room=6a0d385d7402d31d6debdfc1</t>
  </si>
  <si>
    <t>แอดมินมีการทักทายลูกค้าสุภาพ แนะนำตัวชัดเจน และเปิดให้ลูกค้าสอบถามปัญหาได้ตามปกติ ช่วงท้ายมีการรับทราบและปิดแชทด้วยข้อความสุภาพ
เงื่อนไขที่ใช้หักคะแนนตามไฟล์:
ไม่พบข้อผิดพลาด
ไม่หักคะแนน</t>
  </si>
  <si>
    <t>เคสนี้เป็นการสอบถามวิธีชำระเงินทั่วไป ไม่พบการขอหรือเปิดเผยข้อมูลส่วนบุคคลเกินความจำเป็น และไม่พบการให้ข้อมูลที่กระทบสิทธิ์ลูกค้าหรือบุคคลอื่น
เงื่อนไขที่ใช้หักคะแนนตามไฟล์:
ไม่พบข้อผิดพลาด
ไม่หักคะแนน</t>
  </si>
  <si>
    <t>แอดมินตอบตามแนวทางหลักได้ว่า ลูกค้าสามารถเลือกชำระเงินผ่าน SCB EASY ได้ที่หน้าสรุปคำสั่งซื้อ และระบบจะลิงก์ไปชำระเงินอัตโนมัติ
หักคะแนนเพราะตาม Process ควรสอบถามเพิ่มเติมก่อนว่า ลูกค้ามีบัญชี SCB และมีแอป SCB EASY พร้อมใช้งานหรือไม่ รวมถึงควรถามเพิ่มหรือขอภาพหน้าจอว่าลูกค้าติดที่ขั้นตอนไหน เพื่อให้ตรวจสอบได้ว่าชำระเงินไม่สำเร็จเกิดจากสาเหตุใด เช่น ยังไม่ได้ Login, ระบบไม่ลิงก์ไปแอปธนาคาร, ยอดเงินไม่เพียงพอ หรือทำรายการไม่ทันเวลาที่ระบบกำหนด
เงื่อนไขที่ใช้หักคะแนนตามไฟล์:
พลาดเล็กน้อยถึงกลาง
หัก 2 คะแนน
ตัวอย่างจากเคส:
“เลือกแล้ว กด เข้า scb แล้วยังไงต่อ ตัดอันโนมัต ต้อง สมัครก่อนมั้ย งง ค่ะ”
ตัวอย่างที่เหมาะสมกว่า:
“ขออนุญาตสอบถามเพิ่มเติมนะคะ คุณลูกค้ามีบัญชี SCB และมีแอป SCB EASY พร้อมใช้งานอยู่แล้วใช่ไหมคะ และตอนนี้ติดอยู่ที่หน้าไหน รบกวนส่งภาพหน้าจอให้แอดมินตรวจสอบเพิ่มเติมได้เลยค่ะ แอดมินจะได้แนะนำขั้นตอนให้ตรงจุดนะคะ”</t>
  </si>
  <si>
    <t>คำตอบของแอดมินถูกต้องในภาพรวม เพราะการชำระเงินผ่าน SCB EASY ต้องเลือกวิธีชำระเงินที่หน้าสรุปคำสั่งซื้อ และระบบจะลิงก์ไปทำรายการชำระเงิน
หักคะแนนเพราะคำตอบยังไม่ตอบคำถามสำคัญของลูกค้าที่ถามว่า “ต้องสมัครก่อนมั้ย” ให้ชัดเจนตั้งแต่แรก ลูกค้าควรได้รับคำตอบว่า หากมีบัญชี SCB และมีแอป SCB EASY อยู่แล้ว ไม่ต้องสมัครใหม่ แต่หากไม่มีบัญชีหรือไม่มีแอป SCB EASY จะไม่สามารถใช้ช่องทางนี้ได้
เงื่อนไขที่ใช้หักคะแนนตามไฟล์:
พลาดเล็กน้อยถึงกลาง
หัก 2 คะแนน
ตัวอย่างที่เหมาะสมกว่า:
“หากคุณลูกค้ามีบัญชี SCB และมีแอป SCB EASY แล้ว ไม่ต้องสมัครใหม่ค่ะ สามารถเลือก SCB EASY ที่หน้าสรุปคำสั่งซื้อได้เลย ระบบจะพาไปยืนยันการชำระเงินในแอป SCB EASY ค่ะ แต่ถ้ายังไม่มีบัญชีหรือยังไม่มีแอป SCB EASY จะไม่สามารถใช้ช่องทางนี้ได้ค่ะ”</t>
  </si>
  <si>
    <t>แอดมินตอบวิธีใช้งานพื้นฐานได้ แต่ยังไม่ครบ เพราะลูกค้าถามทั้งวิธีจ่าย วิธีเข้า SCB EASY และถามว่าต้องสมัครก่อนหรือไม่ อีกทั้งลูกค้ามีภาพหน้าจอแสดงสถานะชำระเงินไม่สำเร็จ แอดมินควรขอภาพหน้าจอหรือถามเพิ่มว่าติดที่หน้าไหน เพื่อดูสาเหตุให้ชัดก่อนแนะนำต่อ
หักคะแนนเพราะแอดมินให้คำแนะนำค่อนข้างทั่วไป และยังไม่ได้ไล่เช็กสาเหตุที่เป็นไปได้ เช่น ลูกค้ามีแอป SCB EASY หรือไม่, Login แล้วหรือยัง, ระบบเด้งไปแอปธนาคารหรือไม่, ยอดเงินเพียงพอหรือไม่ และมีข้อความแจ้งเตือนอะไรขึ้นบนหน้าจอ
เงื่อนไขที่ใช้หักคะแนนตามไฟล์:
พลาดระดับกลาง
หัก 4 คะแนน
ตัวอย่างที่เหมาะสมกว่า:
“รบกวนคุณลูกค้าส่งภาพหน้าจอที่ติดปัญหาให้แอดมินดูเพิ่มเติมได้ไหมคะ เช่น หน้าเลือกวิธีชำระเงิน หรือหน้าที่ระบบแจ้งว่าชำระเงินไม่สำเร็จ แอดมินจะได้เช็กให้ตรงจุดค่ะ เบื้องต้นการชำระผ่าน SCB EASY ต้องมีบัญชี SCB และมีแอป SCB EASY พร้อมใช้งาน จากนั้นเปิดแอป SCB EASY และ Login ไว้ก่อน แล้วกลับมากดชำระเงินในแอป Robinhood อีกครั้งค่ะ”</t>
  </si>
  <si>
    <t>แอดมินมีการให้คำแนะนำ แต่ลำดับการอธิบายยังไม่ชัดในช่วงแรก ทำให้ลูกค้ายังถามต่อว่า “ยังไงต่อ” และ “ต้องสมัครก่อนมั้ย” แสดงว่าลูกค้ายังไม่เห็นภาพขั้นตอนทั้งหมด
ควรอธิบายเป็นลำดับสั้น ๆ และควรขอภาพหน้าจอเพิ่มเติม เพื่อดูว่าลูกค้าติดที่ขั้นตอนไหน ไม่ใช่แนะนำแบบรวม ๆ เพราะปัญหาการชำระเงินไม่สำเร็จอาจเกิดได้หลายจุด
เงื่อนไขที่ใช้หักคะแนนตามไฟล์:
พลาดระดับกลาง
หัก 2 คะแนน
ตัวอย่างที่เหมาะสมกว่า:
“ขออธิบายเป็นขั้นตอนนะคะ
เปิดแอป SCB EASY และเข้าสู่ระบบไว้ก่อน
กลับมาที่แอป Robinhood
เลือกวิธีชำระเงินเป็น SCB EASY
กดชำระเงิน
ระบบจะพาไปยืนยันรายการในแอป SCB EASY
หากติดที่หน้าใด รบกวนส่งภาพหน้าจอให้แอดมินตรวจสอบเพิ่มเติมได้เลยค่ะ”</t>
  </si>
  <si>
    <t>แอดมินเข้าใจว่าลูกค้าต้องการจ่ายผ่าน SCB EASY และพยายามแนะนำวิธีให้ลูกค้าทำรายการต่อได้ โดยเฉพาะช่วงท้ายที่แนะนำให้เปิดแอป SCB EASY และ Login ไว้ก่อน ถือว่าช่วยแก้ปัญหาได้ระดับหนึ่ง
หักคะแนนเพราะยังไม่ได้วิเคราะห์ปัญหาให้ครบก่อนตอบ ลูกค้าแจ้งชัดว่าทำรายการแล้วสับสนและมีสถานะชำระเงินไม่สำเร็จ แอดมินควรถามต่อหรือขอภาพหน้าจอว่าติดที่หน้าไหน เพื่อแยกสาเหตุให้ได้ว่าเป็นปัญหาจากแอปธนาคาร การเชื่อมต่อ การ Login ยอดเงินไม่พอ หรือหมดเวลาชำระเงิน
เงื่อนไขที่ใช้หักคะแนนตามไฟล์:
พลาดระดับกลาง
หัก 4 คะแนน
ตัวอย่างที่เหมาะสมกว่า:
“ตอนนี้คุณลูกค้าติดอยู่ที่ขั้นตอนไหนคะ เช่น กดแล้วไม่เด้งไปแอป SCB EASY, เด้งไปแล้วชำระไม่ได้, หรือระบบขึ้นว่าชำระเงินไม่สำเร็จ รบกวนส่งภาพหน้าจอให้แอดมินดูเพิ่มเติมได้เลยค่ะ แอดมินจะได้แนะนำวิธีแก้ให้ตรงจุดค่ะ”</t>
  </si>
  <si>
    <t>แอดมินมีการช่วยแนะนำต่อ ไม่ได้ตอบจบแค่ครั้งเดียว และเมื่อลูกค้าบอกว่าเปลี่ยนวิธีชำระเงินแล้ว แอดมินมีการขออภัยและแนะนำวิธีสำหรับครั้งถัดไป ถือว่ามีการดูแลเคสในระดับดี
หักเล็กน้อยเพราะควรเสนอ Next Step ให้ชัดกว่านี้ เช่น หากใช้ SCB EASY ไม่สำเร็จ ให้ส่งภาพหน้าจอที่ติดปัญหามาให้ตรวจสอบ หรือเลือกช่องทางชำระเงินอื่นแทนได้ โดยควรเชื่อมโยงกับปัญหาที่ลูกค้าพบจริง
เงื่อนไขที่ใช้หักคะแนนตามไฟล์:
พลาดเล็กน้อยถึงกลาง
หัก 2 คะแนน
ตัวอย่างที่เหมาะสมกว่า:
“หากรอบนี้คุณลูกค้าเปลี่ยนไปใช้บัตรเครดิตแล้วสามารถชำระได้ตามปกติค่ะ ส่วนครั้งถัดไป หากต้องการใช้ SCB EASY แล้วพบปัญหาอีก รบกวนส่งภาพหน้าจอที่ติดปัญหาให้แอดมินดูได้เลยนะคะ แอดมินจะช่วยตรวจสอบให้ว่าติดที่ขั้นตอนไหนค่ะ”</t>
  </si>
  <si>
    <t>ข้อความของแอดมินอ่านเข้าใจง่าย สุภาพ และไม่ซับซ้อนมาก แต่ช่วงแรกยังตอบสั้นเกินไป ทำให้ลูกค้าต้องถามซ้ำหลายครั้ง ควรจัดคำตอบเป็นขั้นตอนสั้น ๆ เพื่อให้ลูกค้าทำตามได้ทันที
เงื่อนไขที่ใช้หักคะแนนตามไฟล์:
พลาดเล็กน้อย
หัก 1 คะแนน</t>
  </si>
  <si>
    <t>ภาษาสุภาพและสื่อสารเข้าใจได้ แต่มีคำที่ควรปรับให้ถูกต้อง เช่น “ลิ้งค์” ควรใช้ “ลิงก์” และ “loginเข้าใช้งานไว้” ควรเขียนเป็น “เข้าสู่ระบบไว้ก่อน” เพื่อให้อ่านลื่นขึ้น
เงื่อนไขที่ใช้หักคะแนนตามไฟล์:
พลาดเล็กน้อย
หัก 1 คะแนน
ตัวอย่างที่เหมาะสมกว่า:
“หากระบบไม่ลิงก์ไปที่แอป SCB EASY อัตโนมัติ แนะนำให้คุณลูกค้าเปิดแอป SCB EASY และเข้าสู่ระบบไว้ก่อน จากนั้นกลับมาที่แอป Robinhood แล้วกดชำระเงินอีกครั้งค่ะ”</t>
  </si>
  <si>
    <t>น้ำเสียงของแอดมินสุภาพ ใจเย็น และเหมาะกับลูกค้าที่กำลังสับสนเรื่องขั้นตอนการชำระเงิน มีการขออภัยเมื่อเกิดความไม่สะดวก และตอบกลับด้วยท่าทีพร้อมช่วยเหลือ
เงื่อนไขที่ใช้หักคะแนนตามไฟล์:
ไม่พบข้อผิดพลาด
ไม่หักคะแนน</t>
  </si>
  <si>
    <t>ลูกค้าสอบถามวิธีชำระเงินผ่าน SCB Easy (Customer SCB Easy Payment Inquiry)</t>
  </si>
  <si>
    <t>ลูกค้าถามวิธีจ่ายผ่าน SCB Easy และแจ้งว่ากดแล้วไม่ไปต่อ แอดมินควรขอภาพหน้าจอ/ถามว่าติดที่หน้าไหนเพื่อระบุสาเหตุการชำระไม่สำเร็จ</t>
  </si>
  <si>
    <t>https://drive.google.com/file/d/1KH4yzujosurAFijlvKw1VQrmZMpnCy4h/view?usp=drive_link</t>
  </si>
  <si>
    <t>AA239548</t>
  </si>
  <si>
    <t>https://app.oho.chat/business/6805c0f16232119d2a1204b5/smartchat?room=6958fbb33e35437a8fc70481</t>
  </si>
  <si>
    <t>แอดมินมีการทักทายสุภาพ แนะนำตัวชัดเจน และปิดแชทด้วยข้อความครบถ้วน มีการเปิดโอกาสให้ลูกค้าสอบถามเพิ่มเติมก่อนจบการสนทนา
เงื่อนไขที่ใช้หักคะแนนตามไฟล์:
ไม่พบข้อผิดพลาด
ไม่หักคะแนน</t>
  </si>
  <si>
    <t>ไม่พบการขอหรือเปิดเผยข้อมูลส่วนบุคคลเกินความจำเป็น เคสนี้เป็นการตรวจสอบสถานะคำสั่งซื้อและการคืนเงินตามช่องทางชำระเงินเดิม ยังอยู่ในขอบเขตที่เหมาะสม
เงื่อนไขที่ใช้หักคะแนนตามไฟล์:
ไม่พบข้อผิดพลาด
ไม่หักคะแนน</t>
  </si>
  <si>
    <t>แอดมินมีการนำหมายเลขคำสั่งซื้อไปตรวจสอบ และแจ้งผลว่าคำสั่งซื้อถูกยกเลิกแล้ว ถือว่าดำเนินการตามประเด็นหลักได้
หักคะแนนเพราะตาม Process ควรสอบถามทั้งหมายเลขคำสั่งซื้อและหมายเลขโทรศัพท์เพื่อใช้ตรวจสอบข้อมูล แต่ในแชทแอดมินไม่ได้สอบถามหมายเลขโทรศัพท์เพิ่มเติมโดยตรง ถึงแม้ลูกค้าจะมีเบอร์แสดงในระบบก็ตาม ควรทวนหรือใช้ข้อมูลให้ชัดเจนกว่านี้
เงื่อนไขที่ใช้หักคะแนนตามไฟล์:
พลาดเล็กน้อยถึงกลาง
หัก 2 คะแนน
ตัวอย่างที่เหมาะสมกว่า:
“ขออนุญาตตรวจสอบออเดอร์ 260518-SI-2492 ให้สักครู่นะคะ รบกวนขอเบอร์โทรศัพท์ที่ใช้สั่งซื้อเพิ่มเติม เพื่อยืนยันข้อมูลให้ถูกต้องค่ะ”</t>
  </si>
  <si>
    <t>แอดมินตอบถูกในส่วนที่แจ้งว่าออเดอร์ถูกยกเลิกแล้ว และลูกค้าจะได้รับเงินคืนผ่านช่องทางเดิม
หักคะแนนเพราะแจ้งระยะเวลาคืนเงินไม่ตรงกับช่องทางที่ตรวจสอบพบ โดยเคสนี้ชำระผ่าน บัตรเครดิต XXX2781 ซึ่งตามข้อมูล Process ระยะเวลาคืนเงินบัตรเครดิตควรแจ้งว่า 7–30 วันทำการ แต่แอดมินแจ้งเป็นบัตรเครดิต SCB 1–7 วันทำการ / ธนาคารอื่นในประเทศ 7–15 วันทำการ / ต่างประเทศ 45 วันทำการ ทำให้ข้อมูลการคืนเงินไม่แม่นยำพอ
เงื่อนไขที่ใช้หักคะแนนตามไฟล์:
พลาดระดับกลาง
หัก 4 คะแนน
ตัวอย่างจากเคส:
“บัตรเครดิต SCB : ภายใน 1–7 วันทำการ
บัตรเครดิตธนาคารอื่น (ในประเทศ) : ภายใน 7–15 วันทำการ
บัตรเครดิตธนาคารอื่น (ต่างประเทศ) : ภายใน 45 วันทำการ”
ตัวอย่างที่เหมาะสมกว่า:
“จากการตรวจสอบ คำสั่งซื้อนี้ชำระผ่านบัตรเครดิต ระบบจะคืนเงินกลับไปยังบัตรที่ใช้ชำระ โดยระยะเวลาคืนเงินประมาณ 7–30 วันทำการ ขึ้นอยู่กับเงื่อนไขของธนาคารผู้ออกบัตรค่ะ”</t>
  </si>
  <si>
    <t>แอดมินแจ้งผลการตรวจสอบครบในภาพรวม ทั้งสถานะคำสั่งซื้อ สาเหตุที่ระบบหาคนขับไม่ได้ และแจ้งเรื่องการคืนเงินผ่านช่องทางเดิม
หักเล็กน้อยเพราะควรระบุให้ชัดเจนกว่านี้ว่า “คำสั่งซื้อถูกยกเลิกแล้ว ไม่ต้องดำเนินการยกเลิกซ้ำ” และควรแจ้งระยะเวลาคืนเงินให้ตรงกับช่องทางที่ลูกค้าใช้จริง คือบัตรเครดิต 7–30 วันทำการ
เงื่อนไขที่ใช้หักคะแนนตามไฟล์:
พลาดเล็กน้อยถึงกลาง
หัก 2 คะแนน</t>
  </si>
  <si>
    <t>แอดมินอธิบายเป็นข้อความที่อ่านเข้าใจได้ แต่ข้อมูลเรื่องระยะเวลาคืนเงินแยกหลายแบบและไม่ตรงกับ Process ล่าสุด ทำให้ลูกค้าอาจเข้าใจระยะเวลาคืนเงินผิด
ควรอธิบายตามช่องทางที่ตรวจสอบพบเท่านั้น ไม่ต้องแจกแจงหลายช่องทางที่ไม่เกี่ยวกับเคส เพราะเคสนี้พบว่าเป็นบัตรเครดิต
เงื่อนไขที่ใช้หักคะแนนตามไฟล์:
พลาดระดับกลาง
หัก 2 คะแนน</t>
  </si>
  <si>
    <t>แอดมินตรวจสอบสถานะออเดอร์และตอบประเด็นหลักได้ว่าออเดอร์ถูกยกเลิกแล้ว จึงช่วยปิดข้อสงสัยเรื่องการยกเลิกได้
หักคะแนนเพราะการวิเคราะห์ต่อเรื่องการคืนเงินยังไม่ตรงกับข้อมูลจริงของช่องทางชำระเงิน ควรตรวจสอบช่องทางชำระเงินก่อน แล้วแจ้งระยะเวลาคืนเงินให้ตรงกับบัตรเครดิต ไม่ควรแจ้งหลายเงื่อนไขที่อาจทำให้ลูกค้าสับสน
เงื่อนไขที่ใช้หักคะแนนตามไฟล์:
พลาดเล็กน้อยถึงกลาง
หัก 3 คะแนน</t>
  </si>
  <si>
    <t>ข้อความโดยรวมอ่านง่าย มีการแยกข้อมูลเป็นช่วง ๆ แต่ส่วนระยะเวลาคืนเงินมีหลายเงื่อนไขเกินความจำเป็น ควรเลือกแจ้งเฉพาะช่องทางที่เกี่ยวข้องกับเคสนี้
เงื่อนไขที่ใช้หักคะแนนตามไฟล์:
พลาดเล็กน้อย
หัก 1 คะแนน</t>
  </si>
  <si>
    <t>ภาษาสุภาพและเข้าใจได้ แต่มีคำที่ควรปรับ เช่น “ซักครู่” ควรใช้ “สักครู่” และบางช่วงข้อความยาวเกินไปเล็กน้อย
เงื่อนไขที่ใช้หักคะแนนตามไฟล์:
พลาดเล็กน้อย
หัก 1 คะแนน</t>
  </si>
  <si>
    <t>น้ำเสียงสุภาพ เหมาะกับสถานการณ์ มีการขออภัยที่ระบบหาคนขับไม่ได้ และให้ความมั่นใจกับลูกค้าเรื่องการคืนเงิน
เงื่อนไขที่ใช้หักคะแนนตามไฟล์:
ไม่พบข้อผิดพลาด
ไม่หักคะแนน</t>
  </si>
  <si>
    <t>ลูกค้าขอยกเลิกคำสั่งซื้อ (Order Cancellation Request)</t>
  </si>
  <si>
    <t>ลูกค้าติดต่อเข้ามาขอยกเลิกคำสั่งซื้อ 260518-SI-2492 เนื่องจากไม่มีคนขับรับออเดอร์ แอดมินตรวจสอบและแจ้งว่าคำสั่งซื้อถูกยกเลิกแล้ว พร้อมขออภัยและแจ้งเรื่องการคืนเงิน</t>
  </si>
  <si>
    <t>https://drive.google.com/file/d/1okxJwb65axmsHrfyqLVWirMY_ZCx5QJm/view?usp=drive_link</t>
  </si>
  <si>
    <t>AA239552</t>
  </si>
  <si>
    <t>https://app.oho.chat/business/6805c0f16232119d2a1204b5/smartchat?room=6a0b01968b89d2e42c0b76db</t>
  </si>
  <si>
    <t>แอดมินมีการทักทาย แนะนำตัว และปิดการสนทนาครบถ้วน สุภาพเหมาะสม มีการเปิดโอกาสให้ร้านค้าสอบถามเพิ่มเติมก่อนจบแชท
เงื่อนไขที่ใช้หักคะแนนตามไฟล์:
ไม่พบข้อผิดพลาด
ไม่หักคะแนน</t>
  </si>
  <si>
    <t>ไม่พบการขอหรือเปิดเผยข้อมูลส่วนบุคคลเกินความจำเป็น ข้อมูลที่ใช้เป็นหมายเลขคำสั่งซื้อ Shop ID และสาเหตุการยกเลิก ซึ่งเกี่ยวข้องกับการตรวจสอบเคสโดยตรง
เงื่อนไขที่ใช้หักคะแนนตามไฟล์:
ไม่พบข้อผิดพลาด
ไม่หักคะแนน</t>
  </si>
  <si>
    <t>แอดมินดำเนินการตาม Process ได้ครบถ้วน โดยร้านค้าแจ้งหมายเลขคำสั่งซื้อ Shop ID และสาเหตุเข้ามาแล้ว แอดมินนำข้อมูลไปตรวจสอบ ประสานงานกับลูกค้า ยกเลิกคำสั่งซื้อ เปิดเคส Support Center และส่งเรื่องหักเงินไรเดอร์ตามขั้นตอน
เงื่อนไขที่ใช้หักคะแนนตามไฟล์:
ไม่พบข้อผิดพลาด
ไม่หักคะแนน</t>
  </si>
  <si>
    <t>แอดมินตอบถูกต้องว่าไรเดอร์ไม่เข้ารับอาหาร และแจ้งว่าทางแอดมินจะดำเนินการยกเลิกออเดอร์ รวมถึงแจ้งเรื่องการชดเชยค่าอาหารให้ร้านค้าตามปกติ ซึ่งตรงกับผลการตรวจสอบและแนวทาง Process
หักเล็กน้อยเพราะข้อความที่แจ้งร้านค้าใช้คำว่า “กำลังดำเนินการยกเลิกออเดอร์ให้” แต่ไม่ได้ยืนยันในแชทให้ชัดอีกครั้งหลังดำเนินการเสร็จว่า “ยกเลิกเรียบร้อยแล้ว” ถึงแม้ในระบบจะดำเนินการครบแล้วก็ตาม
เงื่อนไขที่ใช้หักคะแนนตามไฟล์:
พลาดเล็กน้อย
หัก 1 คะแนน
ตัวอย่างจากเคส:
“แอดมินกำลังดำเนินการยกเลิกออเดอร์ให้ค่ะ”
ตัวอย่างที่เหมาะสมกว่า:
“แอดมินตรวจสอบแล้วพบว่าไรเดอร์ไม่เข้ารับอาหาร และลูกค้าต้องการยกเลิกคำสั่งซื้อ เนื่องจากรอนาน ขณะนี้แอดมินดำเนินการยกเลิกออเดอร์ 260518-SI-1846 ให้เรียบร้อยแล้วค่ะ ส่วนค่าอาหารของร้านค้า แอดมินจะดำเนินการชดเชยให้ตามขั้นตอนค่ะ”</t>
  </si>
  <si>
    <t>แอดมินแจ้งผลการตรวจสอบและแนวทางดำเนินการให้ร้านค้าทราบครบในภาพรวม ทั้งสาเหตุที่เกิดขึ้น การยกเลิกออเดอร์ และการชดเชยค่าอาหาร
หักเล็กน้อยเพราะควรสรุปผลสุดท้ายให้ร้านค้าชัดขึ้นว่าออเดอร์ถูกยกเลิกเรียบร้อยแล้ว และมีการดำเนินการตามขั้นตอนหลังบ้านแล้ว เพื่อให้ร้านค้ามั่นใจว่าเคสจบสมบูรณ์
เงื่อนไขที่ใช้หักคะแนนตามไฟล์:
พลาดเล็กน้อย
หัก 1 คะแนน</t>
  </si>
  <si>
    <t>แอดมินอธิบายเข้าใจง่ายและตรงกับสถานการณ์ แต่ยังขาดการสรุปขั้นตอนหลังบ้านให้ร้านค้าชัดเจน เช่น ยกเลิกออเดอร์แล้ว และจะดำเนินการเรื่องชดเชยค่าอาหารตามขั้นตอน
เงื่อนไขที่ใช้หักคะแนนตามไฟล์:
พลาดเล็กน้อย
หัก 1 คะแนน</t>
  </si>
  <si>
    <t>แอดมินเข้าใจปัญหาถูกต้องว่าเป็นกรณีไรเดอร์ไม่เข้ารับอาหาร ทำให้ร้านค้าต้องการยกเลิกออเดอร์ และดำเนินการแก้ไขได้ตรงจุด ทั้งการตรวจสอบ ประสานงานลูกค้า ยกเลิกคำสั่งซื้อ เปิดเคส และส่งเรื่องหักเงินไรเดอร์
เงื่อนไขที่ใช้หักคะแนนตามไฟล์:
ไม่พบข้อผิดพลาด
ไม่หักคะแนน</t>
  </si>
  <si>
    <t>แอดมินมี Ownership ดี มีการรับเรื่อง ตรวจสอบ ประสานงาน และดำเนินการต่อในระบบจนเคสเดินต่อได้ครบถ้วน
หักเล็กน้อยเพราะในแชทควรแจ้ง Next Step ให้ชัดกว่านี้ เช่น “แอดมินยกเลิกออเดอร์เรียบร้อยแล้ว และดำเนินการเรื่องชดเชยค่าอาหารตามขั้นตอน” เพื่อให้ร้านค้าทราบผลจบของเคสชัดเจน
เงื่อนไขที่ใช้หักคะแนนตามไฟล์:
พลาดเล็กน้อย
หัก 1 คะแนน</t>
  </si>
  <si>
    <t>ข้อความอ่านเข้าใจง่าย ลำดับการแจ้งผลเหมาะสม ไม่วกวน และสื่อสารกับร้านค้าได้ตรงประเด็น
เงื่อนไขที่ใช้หักคะแนนตามไฟล์:
ไม่พบข้อผิดพลาด
ไม่หักคะแนน</t>
  </si>
  <si>
    <t>ภาษาสุภาพและเข้าใจได้ แต่มีคำที่ควรปรับเล็กน้อย เช่น “ซักครู่” ควรใช้ “สักครู่” เพื่อให้ถูกต้องตามการเขียนทางการ
เงื่อนไขที่ใช้หักคะแนนตามไฟล์:
พลาดเล็กน้อย
หัก 1 คะแนน</t>
  </si>
  <si>
    <t>น้ำเสียงสุภาพ เหมาะกับร้านค้า มีการขออภัยในความไม่สะดวก และแจ้งแนวทางดูแลค่าอาหารให้ร้านค้าทราบ ทำให้ร้านค้าได้รับความมั่นใจระดับหนึ่ง
เงื่อนไขที่ใช้หักคะแนนตามไฟล์:
ไม่พบข้อผิดพลาด
ไม่หักคะแนน</t>
  </si>
  <si>
    <t>ร้านค้าขอยกเลิกคำสั่งซื้อ เนื่องจากไรเดอร์ไม่เข้ารับอาหาร (Merchant Order Cancellation Request)</t>
  </si>
  <si>
    <t>ร้านค้าติดต่อเข้ามาขอยกเลิกคำสั่งซื้อ 260518-SI-1846 เนื่องจากไรเดอร์แจ้งว่าไม่ได้รับงานของค่ายมานานแล้ว แอดมินตรวจสอบและแจ้งร้านค้าว่าไรเดอร์ไม่เข้ารับอาหารในออเดอร์ดังกล่าว และกำลังดำเนินการยกเลิกออเดอร์ พร้อมแจ้งว่าจะมีการชดเชยค่าอาหารให้ร้านค้าตามปกติ</t>
  </si>
  <si>
    <t>https://drive.google.com/file/d/1Lbi6uPKbB8-XPyTx4VQpZVwmODzWHN_Q/view?usp=drive_link</t>
  </si>
  <si>
    <t>AA242265</t>
  </si>
  <si>
    <t>https://app.oho.chat/business/6805c0f16232119d2a1204b5/smartchat?room=6a12b500e98fe67742a2929a</t>
  </si>
  <si>
    <t>แอดมินมีการทักทาย แนะนำตัว และปิดการสนทนาครบถ้วน สุภาพเหมาะสม มีการถามร้านค้าว่าต้องการให้ช่วยเหลือเพิ่มเติมหรือไม่ก่อนจบแชท
เงื่อนไขที่ใช้หักคะแนนตามไฟล์:
ไม่พบข้อผิดพลาด
ไม่หักคะแนน</t>
  </si>
  <si>
    <t>แอดมินมีการขอข้อมูลร้านค้าและข้อมูลยืนยันตัวตนก่อนให้ข้อมูลเกี่ยวกับยอดโอน ได้แก่ ชื่อร้านค้า เบอร์โทรศัพท์ Shop ID ชื่อเจ้าของกิจการ และเลขบัตรประชาชน 5 หลักสุดท้าย ถือว่าระมัดระวังด้านข้อมูลร้านค้าได้ดี
เงื่อนไขที่ใช้หักคะแนนตามไฟล์:
ไม่พบข้อผิดพลาด
ไม่หักคะแนน</t>
  </si>
  <si>
    <t>แอดมินทำตาม Process ได้บางส่วน โดยมีการขอข้อมูล ยืนยันตัวตน และแจ้งรอบโอนเงินของร้านค้าที่ใช้บัญชีธนาคารไทยพาณิชย์ได้ถูกต้อง
หักคะแนนเพราะร้านค้าถามว่า “เช็คว่าแอปโอนเงินเข้าหรือยัง ดูตรงไหนคะ” แต่แอดมินไม่ได้แจ้งช่องทางหลักที่ร้านค้าสามารถตรวจสอบยอดโอนได้ คือ รายงานการขายใน Merchant Portal ทำให้คำตอบยังไม่ครบตาม Process
เงื่อนไขที่ใช้หักคะแนนตามไฟล์:
พลาดปานกลาง
หัก 3 คะแนน
ตัวอย่างจากเคส:
“เช็คว่าแอปโอนเงินเข้าหรือยัง ดูตรงไหนคะ”
ตัวอย่างที่เหมาะสมกว่า:
“ร้านค้าสามารถตรวจสอบยอดโอนเงินได้ที่รายงานการขายใน Merchant Portal นะคะ โดยสามารถดูยอดขายและยอดโอนของแต่ละออเดอร์ได้ค่ะ”</t>
  </si>
  <si>
    <t>ข้อมูลเรื่องรอบโอนเงินที่แอดมินแจ้งถูกต้อง เช่น ออเดอร์ที่สำเร็จก่อนเวลา 20:00 น. จะถูกโอนหลัง 20:01 น. และออเดอร์ที่สำเร็จหลัง 20:00 น. จะเข้ารอบโอนวันถัดไป
หักคะแนนเพราะคำตอบยังไม่ตรงกับคำถามหลักทั้งหมด ร้านค้าต้องการทราบว่า ดูยอดโอนตรงไหน แต่แอดมินตอบเรื่องรอบโอนเงินเป็นหลัก และไม่ได้แจ้งว่าให้ตรวจสอบที่ รายงานการขายใน Merchant Portal
เงื่อนไขที่ใช้หักคะแนนตามไฟล์:
พลาดปานกลาง
หัก 3 คะแนน
ตัวอย่างที่เหมาะสมกว่า:
“ร้านค้าสามารถตรวจสอบยอดโอนได้ที่ Merchant Portal เมนูรายงานการขายค่ะ ส่วนรอบโอนเงิน หากออเดอร์สำเร็จก่อน 20:00 น. ระบบจะโอนหลัง 20:01 น. และหากสำเร็จหลัง 20:00 น. จะเข้ารอบโอนของวันถัดไปค่ะ”</t>
  </si>
  <si>
    <t>แอดมินแจ้งรอบโอนเงินได้ แต่คำตอบยังไม่ครบ เพราะไม่ได้บอกช่องทางที่ร้านค้าต้องเข้าไปตรวจสอบยอดโอน
คำตอบที่ครบควรมี 2 ส่วน คือ
1.ร้านค้าสามารถตรวจสอบยอดโอนได้ที่ รายงานการขายใน Merchant Portal
2.แจ้งรอบโอนเงินว่าออเดอร์สำเร็จก่อน 20:00 น. จะโอนหลัง 20:01 น. และออเดอร์สำเร็จหลัง 20:00 น. จะเข้ารอบโอนวันถัดไป
เงื่อนไขที่ใช้หักคะแนนตามไฟล์:
พลาดปานกลางถึงมาก
หัก 4 คะแนน
ตัวอย่างจากเคส:
แอดมินตอบเฉพาะรอบโอนเงิน แต่ไม่ได้ตอบว่าให้ดูยอดโอนที่ Merchant Portal
ตัวอย่างที่เหมาะสมกว่า:
“ยอดโอนสามารถตรวจสอบได้จากรายงานการขายใน Merchant Portal ค่ะ โดยร้านค้าสามารถดูยอดของแต่ละออเดอร์และยอดโอนที่เกี่ยวข้องได้ หากตรวจสอบแล้วไม่พบยอด หรือยอดไม่ตรง สามารถแจ้งแอดมินให้ช่วยตรวจสอบเพิ่มเติมได้ค่ะ”</t>
  </si>
  <si>
    <t>แอดมินอธิบายรอบโอนเงินได้เข้าใจง่าย แต่ยังไม่ได้บอกขั้นตอนหรือช่องทางให้ร้านค้าตรวจสอบยอดโอนเอง ทำให้ร้านค้าอาจยังไม่รู้ว่าต้องเข้าไปดูตรงไหน
เงื่อนไขที่ใช้หักคะแนนตามไฟล์:
พลาดปานกลาง
หัก 2 คะแนน
ตัวอย่างที่เหมาะสมกว่า:
“ให้ร้านค้าเข้า Merchant Portal แล้วตรวจสอบที่รายงานการขายนะคะ จากนั้นดูยอดขายหรือยอดโอนของออเดอร์ที่ต้องการตรวจสอบได้เลยค่ะ”</t>
  </si>
  <si>
    <t>แอดมินเข้าใจว่าเป็นประเด็นเกี่ยวกับยอดโอนเงินร้านค้า และให้ข้อมูลรอบโอนได้ถูกต้องบางส่วน
หักคะแนนเพราะยังจับเจตนาหลักไม่ครบ ร้านค้าไม่ได้ถามแค่เงินเข้าเมื่อไหร่ แต่ถามว่า “ดูตรงไหน” ดังนั้นแอดมินควรตอบช่องทางตรวจสอบยอดโอนให้ชัดเจนก่อน แล้วจึงเสริมเรื่องรอบโอนเงิน
เงื่อนไขที่ใช้หักคะแนนตามไฟล์:
พลาดปานกลาง
หัก 4 คะแนน</t>
  </si>
  <si>
    <t>แอดมินมีการรับเรื่อง ตรวจสอบ และแจ้งว่าหากวันนี้ยังไม่ได้รับเงินสามารถติดต่อกลับมาให้แอดมินตรวจสอบได้ ถือว่ามี Next Step ระดับหนึ่ง
หักคะแนนเพราะควรแนะนำให้ร้านค้าตรวจสอบยอดโอนที่ รายงานการขายใน Merchant Portal ก่อน และหากตรวจสอบแล้วยังไม่พบยอด หรือยอดไม่ตรง ค่อยติดต่อกลับมาให้แอดมินช่วยตรวจสอบต่อ
เงื่อนไขที่ใช้หักคะแนนตามไฟล์:
พลาดเล็กน้อยถึงปานกลาง
หัก 2 คะแนน
ตัวอย่างที่เหมาะสมกว่า:
“คุณร้านค้าสามารถเข้าไปดูยอดโอนได้ที่รายงานการขายใน Merchant Portal ก่อนนะคะ หากตรวจสอบแล้วไม่พบยอด หรือยอดไม่ตรง สามารถแจ้งแอดมินเข้ามาได้เลยค่ะ แอดมินจะช่วยตรวจสอบเพิ่มเติมให้ค่ะ”</t>
  </si>
  <si>
    <t>ข้อความอ่านเข้าใจง่าย ไม่ยาวเกินไป และร้านค้าสามารถเข้าใจเรื่องรอบโอนเงินได้
เงื่อนไขที่ใช้หักคะแนนตามไฟล์:
ไม่พบข้อผิดพลาด
ไม่หักคะแนน</t>
  </si>
  <si>
    <t>ภาษาสุภาพและเข้าใจได้ แต่มีบางจุดที่ควรปรับให้รูปแบบสม่ำเสมอกว่านี้ เช่น การเขียนเวลา “20.00 น.” และ “20:00 น.” ควรใช้รูปแบบเดียวกันทั้งข้อความ
เงื่อนไขที่ใช้หักคะแนนตามไฟล์:
พลาดเล็กน้อย
หัก 1 คะแนน</t>
  </si>
  <si>
    <t>น้ำเสียงสุภาพ เป็นมิตร และเหมาะสมกับร้านค้า มีการขอบคุณและแจ้งให้ติดต่อกลับได้หากยังไม่ได้รับเงิน
หักเล็กน้อยเพราะควรตอบให้ตรงเจตนาร้านค้ามากกว่านี้ เช่น เริ่มจาก “ร้านค้าต้องการทราบช่องทางตรวจสอบยอดโอนใช่ไหมคะ” แล้วค่อยอธิบายช่องทางและรอบโอนเงิน
เงื่อนไขที่ใช้หักคะแนนตามไฟล์:
พลาดเล็กน้อย
หัก 1 คะแนน</t>
  </si>
  <si>
    <t>ร้านค้าสอบถามวิธีตรวจสอบยอดโอนเงิน (Merchant Payout Inquiry)</t>
  </si>
  <si>
    <t>ร้านค้าติดต่อเข้ามาสอบถามว่า “เช็คว่าแอปโอนเงินเข้าหรือยัง ดูตรงไหนคะ” โดยต้องการทราบช่องทางหรือเมนูที่ใช้ตรวจสอบว่ายอดเงินจาก Robinhood โอนเข้าหรือยัง
แอดมินมีการทักทาย ขอข้อมูลร้านค้า และขอข้อมูลยืนยันตัวตนก่อนให้ข้อมูล ซึ่งเหมาะสมกับเคสที่เกี่ยวข้องกับข้อมูลร้านค้าและยอดเงิน จากนั้นแอดมินแจ้งรอบโอนเงินของร้านค้าที่ใช้บัญชีธนาคารไทยพาณิชย์ว่า หากออเดอร์สำเร็จก่อนเวลา 20:00 น. ระบบจะโอนหลัง 20:01 น. และหากออเดอร์สำเร็จหลัง 20:00 น. ยอดจะเข้ารอบโอนของวันถัดไป</t>
  </si>
  <si>
    <t>https://drive.google.com/file/d/1OPLpsOsQyHS9dDc9HYsW2mwNRNOxsuI8/view?usp=sharing</t>
  </si>
  <si>
    <t>AA242052</t>
  </si>
  <si>
    <t>https://app.oho.chat/business/6805c0f16232119d2a1204b5/smartchat?room=686fce836c0dfc143e2180e0</t>
  </si>
  <si>
    <t>แอดมินทำตาม Process ได้บางส่วน โดยมีการขอข้อมูล ยืนยันตัวตน และแจ้งรอบโอนเงินของร้านค้าที่ใช้บัญชีธนาคารไทยพาณิชย์ได้ถูกต้อง
หักคะแนนเพราะร้านค้าถามว่า “เช็คว่าแอปโอนเงินเข้าหรือยัง ดูตรงไหนคะ” แต่แอดมินไม่ได้แจ้งช่องทางหลักที่ร้านค้าสามารถตรวจสอบยอดโอนได้ คือ รายงานการขายใน Merchant Portal ทำให้คำตอบยังไม่ครบตาม Process
เงื่อนไขที่ใช้หักคะแนนตามไฟล์:
พลาดปานกลาง
หัก 3 คะแนน
ตัวอย่างจากเคส:
“เช็คว่าแอปโอนเงินเข้าหรือยัง ดูตรงไหนคะ”
ตัวอย่างที่เหมาะสมกว่า:
“คุณร้านค้าสามารถตรวจสอบยอดโอนเงินได้ที่รายงานการขายใน Merchant Portal นะคะ โดยสามารถดูยอดขายและยอดโอนของแต่ละออเดอร์ได้ค่ะ”</t>
  </si>
  <si>
    <t>แอดมินแจ้งรอบโอนเงินได้ แต่คำตอบยังไม่ครบ เพราะไม่ได้บอกช่องทางที่ร้านค้าต้องเข้าไปตรวจสอบยอดโอน
คำตอบที่ครบควรมี 2 ส่วน คือ
ร้านค้าสามารถตรวจสอบยอดโอนได้ที่ รายงานการขายใน Merchant Portal
แจ้งรอบโอนเงินว่าออเดอร์สำเร็จก่อน 20:00 น. จะโอนหลัง 20:01 น. และออเดอร์สำเร็จหลัง 20:00 น. จะเข้ารอบโอนวันถัดไป
เงื่อนไขที่ใช้หักคะแนนตามไฟล์:
พลาดปานกลางถึงมาก
หัก 4 คะแนน
ตัวอย่างจากเคส:
แอดมินตอบเฉพาะรอบโอนเงิน แต่ไม่ได้ตอบว่าให้ดูยอดโอนที่ Merchant Portal
ตัวอย่างที่เหมาะสมกว่า:
“ยอดโอนสามารถตรวจสอบได้จากรายงานการขายใน Merchant Portal ค่ะ โดยร้านค้าสามารถดูยอดของแต่ละออเดอร์และยอดโอนที่เกี่ยวข้องได้ หากตรวจสอบแล้วไม่พบยอด หรือยอดไม่ตรง สามารถแจ้งแอดมินให้ช่วยตรวจสอบเพิ่มเติมได้ค่ะ”</t>
  </si>
  <si>
    <t>ไรเดอร์ถามเงินประกันกับยอดค้างชำระสะสม จากการตรวจสอบยอดค้างเกิดจากค่าอาหาร 535 บาทของออเดอร์ 260516-SG-8686 ระบบหักจากประกันแล้ว 400 และกระเป๋า 46 รวม 446 ยังขาด 89 บาท จากนั้นจะเริ่มเก็บประกันใหม่จนครบ 400</t>
  </si>
  <si>
    <t>AA241762</t>
  </si>
  <si>
    <t>https://app.oho.chat/business/6805c0f16232119d2a1204b5/smartchat?room=6a115403bc165034323c0e57</t>
  </si>
  <si>
    <t>แอดมินมีการทักทาย แนะนำตัว และปิดการสนทนาครบถ้วน ใช้ภาษาสุภาพ มีการเปิดโอกาสให้ลูกค้าสอบถามเพิ่มเติมก่อนจบเคส
เงื่อนไขที่ใช้หักคะแนนตามไฟล์:
ไม่พบข้อผิดพลาด
ไม่หักคะแนน</t>
  </si>
  <si>
    <t>แอดมินขอข้อมูลที่จำเป็นต่อการตรวจสอบ ได้แก่ หมายเลขออเดอร์และเบอร์โทรศัพท์ที่ลงทะเบียน ไม่พบการขอหรือเปิดเผยข้อมูลส่วนบุคคลเกินความจำเป็น
เงื่อนไขที่ใช้หักคะแนนตามไฟล์:
ไม่พบข้อผิดพลาด
ไม่หักคะแนน</t>
  </si>
  <si>
    <t>แอดมินดำเนินการตาม Process ได้ถูกต้อง โดยขอหมายเลขคำสั่งซื้อและเบอร์โทรศัพท์ก่อนตรวจสอบ และแจ้งระยะเวลาคืนเงินสำหรับช่องทาง KBank ว่าอยู่ในช่วง 1–2 วันทำการ ซึ่งสอดคล้องกับแนวทางการคืนเงิน
หักเล็กน้อยเพราะตามข้อมูลตรวจสอบ ระยะเวลาคืนเงินช่องทาง KBANK คือ 2 วันทำการ แอดมินควรแจ้งให้ชัดเป็น “ภายใน 2 วันทำการ” เพื่อลดความคลาดเคลื่อนในการสื่อสาร
เงื่อนไขที่ใช้หักคะแนนตามไฟล์:
พลาดเล็กน้อย
หัก 1 คะแนน</t>
  </si>
  <si>
    <t>คำตอบถูกต้องในสาระหลัก ลูกค้าชำระผ่าน KBANK และคำสั่งซื้อไม่สำเร็จ ระบบจะคืนเงินอัตโนมัติตามรอบของธนาคาร แอดมินแจ้งระยะเวลา 1–2 วันทำการและให้ตรวจสอบรายการเดินบัญชีได้
หักเล็กน้อยเพราะควรระบุผลตรวจสอบสถานะให้ชัดก่อนว่า “คำสั่งซื้อถูกยกเลิก/ไม่สำเร็จแล้ว” แล้วจึงอธิบายเรื่องการคืนเงิน
เงื่อนไขที่ใช้หักคะแนนตามไฟล์:
พลาดเล็กน้อย
หัก 1 คะแนน</t>
  </si>
  <si>
    <t>แอดมินตอบครบในส่วนหลัก คือแจ้งช่องทางคืนเงินและระยะเวลาคืนเงิน แต่ยังขาดการทวนยอดเงินคืน 123 บาท ที่ลูกค้าแจ้งมา และไม่ได้สรุปสถานะออเดอร์ให้ชัดเจนว่าตรวจสอบแล้วเป็นคำสั่งซื้อไม่สำเร็จ
คำตอบที่ครบควรมี 3 ส่วน คือ สถานะออเดอร์ ช่องทางชำระเงิน/คืนเงิน และยอดเงินคืนโดยประมาณ
เงื่อนไขที่ใช้หักคะแนนตามไฟล์:
พลาดเล็กน้อยถึงปานกลาง
หัก 2 คะแนน</t>
  </si>
  <si>
    <t>ข้อความเข้าใจง่าย แจ้งระยะเวลาคืนเงินและช่วงเวลาที่ให้ตรวจสอบได้ชัดเจน แต่ยังควรเรียงลำดับคำตอบให้ชัดกว่าเดิม โดยเริ่มจากผลตรวจสอบสถานะคำสั่งซื้อก่อน แล้วค่อยแจ้งรอบคืนเงิน
เงื่อนไขที่ใช้หักคะแนนตามไฟล์:
พลาดเล็กน้อย
หัก 1 คะแนน</t>
  </si>
  <si>
    <t>แอดมินเข้าใจปัญหาว่าลูกค้าติดตามเงินคืนหลังออเดอร์ถูกยกเลิก และตอบตรงประเด็นเรื่องระยะเวลาคืนเงินผ่าน KBank ได้ถูกต้อง
หักเล็กน้อยเพราะยังไม่ได้ทวนยอดเงิน 123 บาท และไม่ได้อธิบายสถานะออเดอร์แบบครบถ้วน ทำให้คำตอบยังไม่แน่นเท่าที่ควร
เงื่อนไขที่ใช้หักคะแนนตามไฟล์:
พลาดเล็กน้อย
หัก 1 คะแนน</t>
  </si>
  <si>
    <t>แอดมินมีการให้ Next Step ชัดเจน โดยแจ้งให้ลูกค้าตรวจสอบรายการเดินบัญชีเวลา 13.00 น. ของวันถัดไป และหากครบกำหนดแล้วยังไม่ได้รับเงินคืน สามารถติดต่อกลับมาให้แอดมินตรวจสอบเพิ่มเติมได้
หักเล็กน้อยเพราะควรบอกให้ชัดว่า หากเกิน 2 วันทำการแล้วยังไม่พบยอดคืน ให้ติดต่อกลับพร้อมแนบ Statement หรือรายการเดินบัญชีเพื่อให้ตรวจสอบต่อได้เร็วขึ้น
เงื่อนไขที่ใช้หักคะแนนตามไฟล์:
พลาดเล็กน้อย
หัก 1 คะแนน</t>
  </si>
  <si>
    <t>ข้อความสั้น อ่านง่าย ไม่วกวน ลูกค้าเข้าใจได้ว่าต้องรอคืนเงินตามรอบธนาคาร
เงื่อนไขที่ใช้หักคะแนนตามไฟล์:
ไม่พบข้อผิดพลาด
ไม่หักคะแนน</t>
  </si>
  <si>
    <t>ภาษาสุภาพ กระชับ และไม่มีคำผิดที่กระทบต่อความเข้าใจโดยตรง
เงื่อนไขที่ใช้หักคะแนนตามไฟล์:
ไม่พบข้อผิดพลาด
ไม่หักคะแนน</t>
  </si>
  <si>
    <t>น้ำเสียงสุภาพและเหมาะสม มีการขออภัยเมื่อลูกค้ารู้สึกว่าระยะเวลาคืนเงินนาน
หักเล็กน้อยเพราะลูกค้ามีความกังวลเรื่อง “นานขนาดนั้นเลยหรอคะ” แอดมินควรอธิบายเพิ่มเติมให้ลูกค้ามั่นใจขึ้นอีกนิดว่าเป็นรอบคืนเงินตามธนาคาร ไม่ใช่การปฏิเสธการคืนเงิน
เงื่อนไขที่ใช้หักคะแนนตามไฟล์:
พลาดเล็กน้อยถึงปานกลาง
หัก 2 คะแนน</t>
  </si>
  <si>
    <t>ลูกค้าติดตามเงินคืนหลังคำสั่งซื้อถูกยกเลิกผ่าน KBank (Customer KBank Refund Inquiry)</t>
  </si>
  <si>
    <t>ลูกค้าแจ้งสั่งอาหารถูกยกเลิกและยังไม่ได้เงินคืน 260523-SL-4681 ชำระผ่าน KBANK ระบบคืนเงินภายใน 2 วันทำการ</t>
  </si>
  <si>
    <t>AA242380</t>
  </si>
  <si>
    <t>https://app.oho.chat/business/6805c0f16232119d2a1204b5/smartchat?room=6a12e75298a97007dff3f750</t>
  </si>
  <si>
    <t>แอดมินมีการทักทาย แนะนำตัว และปิดการสนทนาครบถ้วน ใช้ภาษาสุภาพ มีการถามก่อนจบว่าต้องการให้ช่วยเหลือเพิ่มเติมหรือไม่
เงื่อนไขที่ใช้หักคะแนนตามไฟล์:
ไม่พบข้อผิดพลาด
ไม่หักคะแนน</t>
  </si>
  <si>
    <t>ไม่พบการเปิดเผยข้อมูลส่วนบุคคลเกินความจำเป็น แต่แอดมินขอเพียงหมายเลขออเดอร์ ไม่ได้ขอเบอร์โทรศัพท์ที่ลงทะเบียนตาม Process สำหรับการตรวจสอบข้อมูลคำสั่งซื้อและการคืนเงิน
เงื่อนไขที่ใช้หักคะแนนตามไฟล์:
พลาดเล็กน้อย
หัก 1 คะแนน</t>
  </si>
  <si>
    <t>แอดมินตรวจสอบจากหมายเลขคำสั่งซื้อและแจ้งระยะเวลาคืนเงินผ่าน KBank ได้ถูกทาง โดยแจ้งว่าระบบจะคืนเงินอัตโนมัติภายใน 1–2 วันทำการ และให้ตรวจสอบรายการเดินบัญชีเวลา 13.00 น. ของวันถัดไป
หักคะแนนเพราะ Process ระบุให้ขอ หมายเลขคำสั่งซื้อและเบอร์โทรศัพท์ที่ลงทะเบียน แต่แอดมินขอเฉพาะหมายเลขออเดอร์ อีกทั้งควรแจ้งผลตรวจสอบให้ครบว่าออเดอร์มีสถานะไม่สำเร็จ เนื่องจากร้านค้าปฏิเสธรับออเดอร์
เงื่อนไขที่ใช้หักคะแนนตามไฟล์:
พลาดเล็กน้อยถึงปานกลาง
หัก 2 คะแนน</t>
  </si>
  <si>
    <t>คำตอบถูกต้องในสาระหลัก เพราะออเดอร์ชำระผ่าน KBANK และระบบจะคืนเงินอัตโนมัติภายในรอบของธนาคาร ซึ่งอยู่ในช่วง 1–2 วันทำการ
หักเล็กน้อยเพราะตามข้อมูลตรวจสอบ ระยะเวลาคืนเงินคือ 2 วันทำการ แอดมินควรแจ้งให้ชัดเป็น “ภายใน 2 วันทำการ” เพื่อลดความคลาดเคลื่อน
เงื่อนไขที่ใช้หักคะแนนตามไฟล์:
พลาดเล็กน้อย
หัก 1 คะแนน</t>
  </si>
  <si>
    <t>แอดมินแจ้งช่องทางและระยะเวลาคืนเงินได้ แต่คำตอบยังไม่ครบ เพราะไม่ได้แจ้งสถานะคำสั่งซื้อว่าเป็นสถานะไม่สำเร็จ และไม่ได้แจ้งสาเหตุว่าเกิดจากร้านค้าปฏิเสธรับออเดอร์
กรณีนี้ควรตอบให้ครบว่า ตรวจสอบแล้วออเดอร์ถูกยกเลิก/ไม่สำเร็จ เนื่องจากร้านค้าปฏิเสธรับออเดอร์ และเงินจะคืนผ่านช่องทาง KBANK ภายใน 2 วันทำการ
เงื่อนไขที่ใช้หักคะแนนตามไฟล์:
พลาดปานกลาง
หัก 3 คะแนน</t>
  </si>
  <si>
    <t>ข้อความเข้าใจง่าย และแจ้งให้ลูกค้าตรวจสอบรายการเดินบัญชีเวลา 13.00 น. ของวันถัดไปได้ชัดเจน แต่ควรเรียงคำตอบให้ครบขึ้น โดยเริ่มจากสถานะออเดอร์ สาเหตุการยกเลิก ช่องทางคืนเงิน และระยะเวลาคืนเงิน
เงื่อนไขที่ใช้หักคะแนนตามไฟล์:
พลาดเล็กน้อย
หัก 1 คะแนน</t>
  </si>
  <si>
    <t>แอดมินเข้าใจว่าลูกค้าต้องการสอบถามระยะเวลาคืนเงินหลังออเดอร์ถูกยกเลิก และตอบตรงประเด็นเรื่องรอบคืนเงินได้ดี
หักคะแนนเพราะยังไม่ได้วิเคราะห์และสื่อสารสาเหตุของเคสให้ครบว่าออเดอร์ไม่สำเร็จจากร้านค้าปฏิเสธรับออเดอร์ ทำให้คำตอบยังเป็นเพียงการแจ้งรอบคืนเงิน ไม่ได้สรุปผลตรวจสอบทั้งหมดให้ลูกค้าทราบ
เงื่อนไขที่ใช้หักคะแนนตามไฟล์:
พลาดเล็กน้อยถึงปานกลาง
หัก 2 คะแนน</t>
  </si>
  <si>
    <t>แอดมินมี Next Step โดยแจ้งให้ลูกค้าตรวจสอบรายการเดินบัญชี และเปิดโอกาสให้สอบถามเพิ่มเติม
หักคะแนนเพราะควรแจ้งเพิ่มว่า หากครบ 2 วันทำการแล้วยังไม่ได้รับเงินคืน สามารถติดต่อกลับมาให้แอดมินช่วยตรวจสอบสถานะการคืนเงินเพิ่มเติมได้ เพื่อให้ลูกค้ารู้ขั้นตอนถัดไปชัดเจนกว่าเดิม
เงื่อนไขที่ใช้หักคะแนนตามไฟล์:
พลาดเล็กน้อยถึงปานกลาง
หัก 2 คะแนน</t>
  </si>
  <si>
    <t>ข้อความสั้น กระชับ อ่านเข้าใจง่าย ลูกค้าสามารถเข้าใจได้ว่าต้องรอเงินคืนตามรอบธนาคาร
เงื่อนไขที่ใช้หักคะแนนตามไฟล์:
ไม่พบข้อผิดพลาด
ไม่หักคะแนน</t>
  </si>
  <si>
    <t>น้ำเสียงสุภาพและเหมาะสมกับสถานการณ์ ลูกค้าสอบถามสั้น ๆ แอดมินตอบด้วยโทนสุภาพ ไม่แข็ง และปิดแชทได้เหมาะสม
หักเล็กน้อยเพราะควรมีการขออภัยหรืออธิบายเพิ่มเล็กน้อย เมื่อลูกค้าแจ้งว่าเพิ่งสั่งได้ไม่นานแล้วโดนยกเลิก เพื่อให้ลูกค้ารู้สึกว่าแอดมินรับรู้ความไม่สะดวกที่เกิดขึ้น
เงื่อนไขที่ใช้หักคะแนนตามไฟล์:
พลาดเล็กน้อย
หัก 1 คะแนน</t>
  </si>
  <si>
    <t>ลูกค้าสอบถามระยะเวลาคืนเงินหลังคำสั่งซื้อถูกยกเลิก (Refund Timeframe Inquiry After Canceled Order)</t>
  </si>
  <si>
    <t>ลูกค้าติดต่อเข้ามาสอบถามว่า “ออเดอร์โดนยกเลิก กี่วันถึงจะคืนเงิน” แอดมินขอหมายเลขออเดอร์ และลูกค้าแจ้งหมายเลขคำสั่งซื้อ 260524-SM-4891
แอดมินแจ้งว่า ระบบจะคืนเงินอัตโนมัติผ่านช่องทาง KBank ภายใน 1–2 วันทำการ และให้ตรวจสอบรายการเดินบัญชีเวลา 13.00 น. ของวันถัดไป</t>
  </si>
  <si>
    <t>https://drive.google.com/file/d/17wdPlQL_YkwR4JHkkHjzaWH52fB0NfOa/view?usp=sharing</t>
  </si>
  <si>
    <t>AA242156</t>
  </si>
  <si>
    <t>https://app.oho.chat/business/6805c0f16232119d2a1204b5/smartchat?room=6a1286c50d8a3ea6fbe922d6</t>
  </si>
  <si>
    <t>แอดมินมีการทักทาย แนะนำตัว และปิดการสนทนา พร้อมเปิดโอกาสให้ลูกค้าแจ้งข้อมูลเพิ่มเติมก่อนจบเคส
หักเล็กน้อยเพราะข้อความปิดท้ายมีคำผิด/พิมพ์ผิด เช่น “แอดมินภ้วยฟูยินดีให้บริการค่ะ” ควรเป็น “แอดมินถ้วยฟูยินดีให้บริการค่ะ” ทำให้ข้อความปิดเคสดูไม่เรียบร้อย
เงื่อนไขที่ใช้หักคะแนนตามไฟล์:
พลาดเล็กน้อย
หัก 1 คะแนน</t>
  </si>
  <si>
    <t>ไม่พบการเปิดเผยข้อมูลส่วนบุคคลเกินความจำเป็น แต่แอดมินขอเพียงหมายเลขคำสั่งซื้อ ไม่ได้ขอเบอร์โทรศัพท์ที่ลงทะเบียนตาม Process สำหรับใช้ตรวจสอบข้อมูลคำสั่งซื้อ
เงื่อนไขที่ใช้หักคะแนนตามไฟล์:
พลาดเล็กน้อย
หัก 1 คะแนน</t>
  </si>
  <si>
    <t>แอดมินตอบตาม Process หลักได้ถูกต้อง โดยแจ้งว่าหากลูกค้ายกเลิกเองไม่ได้ ต้องรอระบบยกเลิกอัตโนมัติ และแจ้งการคืนเงินผ่านช่องทางเดิมที่ชำระ
หักคะแนนเพราะแอดมินไม่ได้ขอเบอร์โทรศัพท์ที่ลงทะเบียนตามขั้นตอน และไม่ได้แจ้งให้ชัดว่าออเดอร์จะถูกยกเลิกอัตโนมัติภายในกรอบประมาณ 45 นาทีตาม Process เพียงแจ้งเวลาโดยประมาณเท่านั้น
เงื่อนไขที่ใช้หักคะแนนตามไฟล์:
พลาดเล็กน้อยถึงปานกลาง
หัก 2 คะแนน</t>
  </si>
  <si>
    <t>คำตอบถูกต้องในสาระหลัก เพราะช่วงเวลาที่ลูกค้าติดต่อเข้ามา แอดมินยังไม่สามารถยกเลิกในระบบให้ได้ และต้องรอให้ระบบยกเลิกอัตโนมัติ พร้อมแจ้งว่าชำระผ่าน KBANK และคืนเงินอัตโนมัติได้ถูกทาง
หักเล็กน้อยเพราะควรแจ้งระยะเวลาคืนเงินให้ชัดเป็น ภายใน 2 วันทำการ แทนการแจ้งแบบ 1–2 วันทำการ เพื่อให้ตรงกับข้อมูลตรวจสอบ
เงื่อนไขที่ใช้หักคะแนนตามไฟล์:
พลาดเล็กน้อย
หัก 1 คะแนน</t>
  </si>
  <si>
    <t>แอดมินแจ้งสถานะฝั่งไรเดอร์ แจ้งการยกเลิกอัตโนมัติของฝั่งลูกค้า และแจ้งระยะเวลาคืนเงินได้ค่อนข้างครบ
หักคะแนนเพราะยังไม่ได้อธิบายให้ชัดว่า หากหน้าลูกค้ากดปุ่มยกเลิกไม่ได้ ระบบจะยกเลิกอัตโนมัติภายใน 45 นาทีเมื่อร้านค้าไม่กดรับ และไม่ได้แจ้ง Next Step ว่าหากเลยเวลาที่แจ้งแล้วยังไม่ยกเลิกหรือยังไม่พบเงินคืน ให้ติดต่อกลับมาเพื่อตรวจสอบต่อ
เงื่อนไขที่ใช้หักคะแนนตามไฟล์:
พลาดเล็กน้อยถึงปานกลาง
หัก 2 คะแนน</t>
  </si>
  <si>
    <t>ข้อความโดยรวมอ่านเข้าใจง่าย มีการแยกส่วนของไรเดอร์ ส่วนของลูกค้า และช่องทางคืนเงิน แต่ยังควรเรียงให้ชัดขึ้นว่า “ตอนนี้ต้องรอระบบยกเลิกอัตโนมัติ → หลังยกเลิกแล้วเงินจะคืนผ่าน KBANK → ระยะเวลาคืนเงิน 2 วันทำการ”
เงื่อนไขที่ใช้หักคะแนนตามไฟล์:
พลาดเล็กน้อย
หัก 1 คะแนน</t>
  </si>
  <si>
    <t>แอดมินเข้าใจปัญหาว่าลูกค้าต้องการยกเลิกออเดอร์ เพราะร้านไม่เปิดและลูกค้ากดยกเลิกเองไม่ได้ จึงแจ้งแนวทางรอระบบยกเลิกอัตโนมัติ พร้อมอธิบายเรื่องเงินคืน
หักคะแนนเพราะยังไม่ได้อธิบาย Process ให้ครบว่าเป็นกรณีรอระบบยกเลิกอัตโนมัติเมื่อร้านค้าไม่กดรับ และไม่ได้ย้ำว่าหลังระบบยกเลิกแล้วเงินจะคืนตามช่องทางเดิมอัตโนมัติ ทำให้คำตอบยังขาดรายละเอียดสำคัญบางส่วน
เงื่อนไขที่ใช้หักคะแนนตามไฟล์:
พลาดเล็กน้อยถึงปานกลาง
หัก 2 คะแนน</t>
  </si>
  <si>
    <t>แอดมินมีการขออภัย และแจ้งว่าจะเรียนแจ้งไปยังเจ้าหน้าที่ฝ่ายที่เกี่ยวข้องเพื่อเป็นข้อมูลในการพิจารณาปรับปรุงและพัฒนาบริการ
หักคะแนนค่อนข้างมาก เพราะจากการตรวจสอบไม่พบการบันทึกเคสหรือส่งต่อ Feedback ตามที่แจ้งลูกค้าไว้ ทำให้สิ่งที่แอดมินแจ้งไว้ในแชทไม่สอดคล้องกับการดำเนินการจริง นอกจากนี้ควรแจ้ง Next Step ให้ชัดว่า หากเลยเวลาที่ระบบควรยกเลิกแล้วสถานะยังไม่เปลี่ยน หรือครบกำหนดแล้วยังไม่ได้รับเงินคืน สามารถติดต่อกลับมาให้ตรวจสอบได้
เงื่อนไขที่ใช้หักคะแนนตามไฟล์:
พลาดปานกลาง
หัก 4 คะแนน</t>
  </si>
  <si>
    <t>ข้อความอ่านเข้าใจง่าย มีการแบ่งข้อมูลเป็นส่วน ๆ ทำให้ลูกค้าเข้าใจได้ว่าออเดอร์ฝั่งไรเดอร์ถูกยกเลิกแล้ว และฝั่งลูกค้าจะยกเลิกโดยระบบอัตโนมัติ
เงื่อนไขที่ใช้หักคะแนนตามไฟล์:
ไม่พบข้อผิดพลาด
ไม่หักคะแนน</t>
  </si>
  <si>
    <t>ภาษาส่วนใหญ่สุภาพและเข้าใจง่าย แต่มีคำผิดในช่วงปิดเคส เช่น “แอดมินภ้วยฟู” และบางประโยคยังมีการเว้นวรรค/เรียบเรียงไม่เรียบร้อยเล็กน้อย
เงื่อนไขที่ใช้หักคะแนนตามไฟล์:
พลาดเล็กน้อย
หัก 1 คะแนน</t>
  </si>
  <si>
    <t>น้ำเสียงสุภาพ เหมาะกับสถานการณ์ มีการขออภัยในความไม่สะดวก เมื่อลูกค้าแจ้งว่ากดยกเลิกไม่ได้และไม่ต้องการสั่งแล้ว
หักเล็กน้อยเพราะลูกค้าเริ่มมีความไม่พอใจ แอดมินควรแสดงความเข้าใจเพิ่มอีกนิด เช่น “เข้าใจคุณลูกค้านะคะที่กดยกเลิกไม่ได้และทำให้เสียเวลา” เพื่อช่วยลดความกังวลของลูกค้า
เงื่อนไขที่ใช้หักคะแนนตามไฟล์:
พลาดเล็กน้อย
หัก 1 คะแนน</t>
  </si>
  <si>
    <t>ลูกค้าติดตามสถานะคำสั่งซื้อที่ยกเลิกไม่ได้ (Order Cancellation Status Inquiry)</t>
  </si>
  <si>
    <t>ลูกค้าติดต่อเข้ามาแจ้งว่าออเดอร์ยังขึ้นสถานะเดิม และต้องการยกเลิกคำสั่งซื้อ เนื่องจากร้านไม่เปิด โดยแจ้งว่าทั้งฝั่งไรเดอร์และฝั่งลูกค้าไม่สามารถกดยกเลิกได้ พร้อมแจ้งหมายเลขคำสั่งซื้อ 260524-SM-0999
แอดมินตรวจสอบและแจ้งว่า ในส่วนของไรเดอร์ออเดอร์ถูกยกเลิกแล้ว ส่วนฝั่งลูกค้าระบบจะยกเลิกออเดอร์อัตโนมัติภายในเวลาประมาณ 12.26 น. ระหว่างนี้ลูกค้าสามารถสั่งอาหารจากร้านอื่นได้ และแจ้งว่าช่องทาง KBANK จะคืนเงินอัตโนมัติภายใน 1–2 วันทำการ โดยให้ตรวจสอบรายการเดินบัญชีหลังเวลา 13.00 น.</t>
  </si>
  <si>
    <t>https://drive.google.com/file/d/1wjkG3Iov-4rXssS9QKtVCCvAlkGhtmHy/view?usp=drive_link</t>
  </si>
  <si>
    <t>AA245292</t>
  </si>
  <si>
    <t>https://app.oho.chat/business/6805c0f16232119d2a1204b5/smartchat?room=6a1a1c522c76b7770917d41b</t>
  </si>
  <si>
    <t>แอดมินมีการทักทาย แนะนำตัว และแจ้งว่าจะดำเนินการตรวจสอบให้ รวมถึงมีการปิดแชทโดยเปิดโอกาสให้ร้านค้าติดต่อกลับได้หากมีปัญหาเพิ่มเติม
ตัวอย่างจากเคส:
“สวัสดีครับ แอดมินขนมถ้วย ยินดีให้บริการครับ ดำเนินการตรวจสอบสักครู่ครับ”
และ
“หากได้รับข้อมูลครบถ้วนและไม่มีข้อสอบถามเพิ่มเติมแล้ว แอดมินขออนุญาตปิดแชทนี้นะครับ หากมีปัญหาการใช้งานอื่นๆ สามารถติดต่อเข้ามาได้เสมอครับ ขอบคุณครับ”
จุดที่ยังไม่ครบคือข้อความปิดท้ายไม่ได้ระบุชื่อแบรนด์และชื่อแอดมินให้ครบตามมาตรฐาน เช่น “ขอบคุณที่ใช้บริการ Robinhood แอดมินขนมถ้วยยินดีให้บริการครับ” ทำให้การปิดแชทยังไม่สมบูรณ์
เงื่อนไขที่ใช้หักคะแนนตามไฟล์:
พลาดเล็กน้อยถึงปานกลาง
หัก 2 คะแนน
ตัวอย่างที่เหมาะสมกว่า
“หากได้รับข้อมูลครบถ้วนแล้ว แอดมินขออนุญาตจบการสนทนานะครับ หากมีคำถามเพิ่มเติมหรือพบปัญหาการใช้งาน สามารถติดต่อเข้ามาได้อีกครั้งครับ ขอบคุณที่ใช้บริการ Robinhood แอดมินขนมถ้วยยินดีให้บริการครับ”</t>
  </si>
  <si>
    <t>เคสนี้เป็นการสอบถามยอดโอนเงินของร้านค้า ซึ่งเกี่ยวข้องกับข้อมูลรายได้ร้านค้า แอดมินควรขอหรือทวนข้อมูลยืนยันร้านค้าให้ชัดเจนก่อนให้ข้อมูล เช่น Shop ID, ชื่อร้านค้า และเบอร์โทรศัพท์ที่ลงทะเบียน
จากเคส แอดมินไม่ได้สอบถามหรือทวนข้อมูลร้านค้าก่อนให้ข้อมูลเรื่องยอดโอน แม้ว่าระบบจะแสดงชื่อห้องหรือมีข้อมูลบางส่วนอยู่แล้ว แต่เพื่อความปลอดภัยควรทวนความถูกต้องก่อน โดยเฉพาะเมื่อเป็นข้อมูลเกี่ยวกับยอดเงิน
เงื่อนไขที่ใช้หักคะแนนตามไฟล์:
พลาดปานกลาง
หัก 3 คะแนน
ตัวอย่างที่เหมาะสมกว่า
“รบกวนขอทวนข้อมูลร้านค้าก่อนตรวจสอบนะครับ ร้านโอ้โฮทอดมันปลาอินทรีย์ Shop ID 151618 และเบอร์โทรศัพท์ที่ลงทะเบียนลงท้าย 9055 ถูกต้องไหมครับ เพื่อความปลอดภัยของข้อมูลครับ”</t>
  </si>
  <si>
    <t>แอดมินตรวจสอบออเดอร์และตอบตามหลักรอบโอนเงินได้ถูกต้องบางส่วน โดยแจ้งว่าออเดอร์จัดส่งสำเร็จเวลา 20:00:11 และจะเข้ารอบโอนถัดไป
จุดที่ยังไม่ครบคือไม่ได้แจ้งรายละเอียดตาม Process ให้ครบ ได้แก่ ยอดรายได้สุทธิ 89.25 บาท เวลาที่จะเข้าชัดเจนว่า หลังเวลา 20.00 น. และไม่ได้แนะนำให้ร้านค้าตรวจสอบยอดโอนผ่าน Merchant Portal / รายงานการขาย
เงื่อนไขที่ใช้หักคะแนนตามไฟล์:
พลาดปานกลาง
หัก 3 คะแนน
ตัวอย่างที่เหมาะสมกว่า
“จากการตรวจสอบออเดอร์ 260529-SP-9213 พบว่าออเดอร์จัดส่งสำเร็จวันที่ 29/05/26 เวลา 20:00:11 น. ซึ่งเลยรอบตัดยอด 20.00 น. แล้ว ยอดสุทธิ 89.25 บาท จะถูกรวมเข้าในรอบโอนถัดไป และร้านค้าจะได้รับหลังเวลา 20.00 น. ของวันนี้ครับ ร้านค้าสามารถตรวจสอบยอดได้ที่ Merchant Portal เมนูรายงานการขายครับ”</t>
  </si>
  <si>
    <t>คำตอบถูกต้องในสาระหลัก เพราะออเดอร์ 260529-SP-9213 จัดส่งสำเร็จเวลา 20:00:11 ซึ่งเกินรอบตัดยอด 20.00 น. รายได้จึงต้องเข้ารอบโอนถัดไป
อย่างไรก็ตาม แอดมินตอบว่า “ใช่ครับ” เมื่อร้านค้าถามว่า “อ๋อ จะได้รับเงิน วันนี้” แต่ไม่ได้ระบุเพิ่มว่าเป็นหลังเวลา 20.00 น. ทำให้คำตอบยังมีโอกาสทำให้ร้านค้าเข้าใจคลาดเคลื่อนว่าเงินอาจเข้าระหว่างวันได้
เงื่อนไขที่ใช้หักคะแนนตามไฟล์:
พลาดเล็กน้อย
หัก 1 คะแนน
ตัวอย่างที่เหมาะสมกว่า
“ใช่ครับ ร้านค้าจะได้รับยอดในวันนี้หลังเวลา 20.00 น. เนื่องจากออเดอร์นี้จัดส่งสำเร็จหลังรอบตัดยอดของวันที่ 29/05/26 ครับ”</t>
  </si>
  <si>
    <t>คำตอบยังไม่ครบ เพราะร้านค้าแจ้งว่ายอดประมาณ 89 บาท ไม่เข้า แต่แอดมินไม่ได้แจ้งยอดสุทธิที่ตรวจสอบพบคือ 89.25 บาท ให้ร้านค้าทราบ
นอกจากนี้ยังไม่ได้แจ้งเวลาที่ชัดเจนว่าเงินจะเข้า หลังเวลา 20.00 น. และไม่ได้บอกช่องทางให้ร้านค้าตรวจสอบยอดโอนได้เองผ่าน Merchant Portal / รายงานการขาย
เงื่อนไขที่ใช้หักคะแนนตามไฟล์:
พลาดปานกลางถึงมาก
หัก 4 คะแนน
ตัวอย่างที่เหมาะสมกว่า
“ออเดอร์ 260529-SP-9213 มียอดสุทธิที่ร้านค้าจะได้รับ 89.25 บาทครับ เนื่องจากออเดอร์จัดส่งสำเร็จเวลา 20:00:11 น. ซึ่งเลยรอบตัดยอด 20.00 น. ยอดนี้จึงจะเข้าในรอบโอนถัดไปหลังเวลา 20.00 น. ของวันนี้ ร้านค้าสามารถตรวจสอบได้ที่ Merchant Portal เมนูรายงานการขายครับ”</t>
  </si>
  <si>
    <t>แอดมินอธิบายสั้นและเข้าใจง่าย แต่ยังไม่ชัดพอในเชิงขั้นตอน เพราะไม่ได้บอกว่าร้านค้าควรตรวจสอบยอดอีกครั้งช่วงเวลาใด และไม่ได้แนะนำช่องทางตรวจสอบยอดโอน
จากเคส แอดมินแจ้งเพียงว่า “จะได้รับยอดโอนรวมในรอบถัดไป” ซึ่งยังไม่ชัดพอสำหรับร้านค้าที่กำลังกังวลว่ายอดเงินไม่เข้า
เงื่อนไขที่ใช้หักคะแนนตามไฟล์:
พลาดปานกลาง
หัก 2 คะแนน
ตัวอย่างที่เหมาะสมกว่า
“รบกวนร้านค้าตรวจสอบยอดอีกครั้งหลังเวลา 20.00 น. ของวันนี้นะครับ โดยสามารถตรวจสอบได้ที่ Merchant Portal เมนูรายงานการขาย หากหลังเวลา 20.00 น. แล้วยังไม่พบยอด สามารถติดต่อกลับมาให้แอดมินตรวจสอบเพิ่มเติมได้ครับ”</t>
  </si>
  <si>
    <t>แอดมินจับประเด็นได้ถูกว่าร้านค้าต้องการทราบสาเหตุที่ยอดเงินยังไม่เข้า และตรวจสอบออเดอร์ที่เกี่ยวข้องได้ถูกต้อง
แต่ยังอธิบายไม่ครบในมุมความกังวลของร้านค้า เพราะร้านค้าระบุว่า “ปกติไม่เคยเป็นนะคะ ทำไมถึงเป็น งง ลูกค้าได้รับอาหารไปเรียบร้อยแล้ว จ่ายเงินแล้ว แต่ร้านค้าไม่ได้รับเงินโอนจากแอฟ งง” แอดมินควรอธิบายให้ชัดว่ายอดไม่ได้หาย แต่เกิดจากออเดอร์เสร็จหลังรอบตัดยอด จึงเลื่อนไปรอบโอนถัดไป
เงื่อนไขที่ใช้หักคะแนนตามไฟล์:
พลาดปานกลาง
หัก 3 คะแนน
ตัวอย่างที่เหมาะสมกว่า
“ยอดไม่ได้หายครับ จากการตรวจสอบลูกค้าชำระเงินแล้วและออเดอร์จัดส่งสำเร็จแล้ว แต่เนื่องจากออเดอร์เสร็จเวลา 20:00:11 น. ซึ่งเกินรอบตัดยอด 20.00 น. ระบบจึงนำยอด 89.25 บาทไปรวมในรอบโอนถัดไปครับ”</t>
  </si>
  <si>
    <t>แอดมินมีการตรวจสอบและตอบกลับได้เร็ว แต่ Next Step ยังไม่ชัดเจนพอ ควรบอกให้ร้านค้าตรวจสอบยอดอีกครั้งหลังเวลา 20.00 น. และหากยังไม่พบยอด ให้ติดต่อกลับมาเพื่อให้แอดมินช่วยตรวจสอบต่อ
จากเคส แอดมินตอบเพียงว่า “จะได้รับยอดโอนรวมในรอบถัดไป” และ “ใช่ครับ” แต่ไม่ได้แจ้งขั้นตอนต่อไปที่ร้านค้าควรทำอย่างชัดเจน
เงื่อนไขที่ใช้หักคะแนนตามไฟล์:
พลาดปานกลาง
หัก 3 คะแนน
ตัวอย่างที่เหมาะสมกว่า
“หลังเวลา 20.00 น. วันนี้ รบกวนร้านค้าตรวจสอบยอดที่บัญชี SCB หรือรายงานการขายใน Merchant Portal อีกครั้งนะครับ หากยังไม่พบยอดโอน สามารถแจ้งกลับมาได้เลย แอดมินจะช่วยตรวจสอบต่อให้ครับ”</t>
  </si>
  <si>
    <t>ข้อความของแอดมินอ่านง่าย กระชับ และตอบเป็นลำดับ ไม่พบปัญหาด้านการเรียบเรียงที่ทำให้ร้านค้าเข้าใจยาก
เงื่อนไขที่ใช้หักคะแนนตามไฟล์:
ไม่พบข้อผิดพลาด
ไม่หักคะแนน</t>
  </si>
  <si>
    <t>ภาษาสุภาพ กระชับ และไม่มีคำผิดที่กระทบต่อความเข้าใจ
เงื่อนไขที่ใช้หักคะแนนตามไฟล์:
ไม่พบข้อผิดพลาด
ไม่หักคะแนน</t>
  </si>
  <si>
    <t>น้ำเสียงสุภาพ แต่ยังไม่ช่วยคลายความกังวลของร้านค้าได้มากพอ เพราะร้านค้าแจ้งชัดว่าไม่เข้าใจและกังวลว่ายอดเงินไม่เข้า ทั้งที่ลูกค้าชำระเงินแล้ว
จากเคส ร้านค้าพิมพ์ว่า “ปกติไม่เคยเป็นนะคะ ทำไมถึงเป็น งง” แอดมินควรแสดงความเข้าใจและอธิบายเพิ่มให้ร้านค้ามั่นใจว่ายอดไม่ได้หาย แต่เป็นเรื่องรอบตัดยอด
เงื่อนไขที่ใช้หักคะแนนตามไฟล์:
พลาดปานกลาง
หัก 4 คะแนน
ตัวอย่างที่เหมาะสมกว่า
“แอดมินเข้าใจความกังวลของร้านค้านะครับ ยอดไม่ได้หายครับ เนื่องจากออเดอร์นี้จัดส่งสำเร็จหลังรอบตัดยอด 20.00 น. ระบบจึงนำยอดไปโอนในรอบถัดไป ร้านค้าจะได้รับหลังเวลา 20.00 น. ของวันนี้ครับ”</t>
  </si>
  <si>
    <t>ร้านค้าติดตามยอดโอนเงินออเดอร์ (Merchant Payment Transfer Inquiry)</t>
  </si>
  <si>
    <t>ร้านค้าติดต่อเข้ามาแจ้งว่าไม่มียอดเงินเข้า 89 บาท ในบัญชี SCB ทั้งที่ออเดอร์รับเรียบร้อยแล้วตั้งแต่เวลา 19.10 น. และลูกค้าได้รับอาหารพร้อมชำระเงินแล้ว แต่ร้านค้ายังไม่ได้รับยอดโอนจากแอป
แอดมินตรวจสอบออเดอร์ 260529-SP-9213 และแจ้งว่าออเดอร์นี้ไรเดอร์จัดส่งสำเร็จวันที่ 29/05/26 เวลา 20:00:11 จึงจะได้รับยอดโอนรวมในรอบถัดไป ร้านค้าถามย้ำว่า “อ๋อ จะได้รับเงินวันนี้” แอดมินตอบว่า “ใช่ครับ”</t>
  </si>
  <si>
    <t>https://drive.google.com/file/d/1CYsI7vsntC9jokVIcHzrKrF-FYLZGXlp/view?usp=drive_link</t>
  </si>
  <si>
    <t>AA245599</t>
  </si>
  <si>
    <t>https://app.oho.chat/business/6805c0f16232119d2a1204b5/smartchat?room=6a1a5b92d790cd462f337d44</t>
  </si>
  <si>
    <t>มีข้อความทักทายในระบบก่อนหน้า แต่เมื่อแอดมินเข้ามาตอบจริง ไม่ได้มีการปิดแชทตามมาตรฐานหลังให้ข้อมูล เช่น ไม่ได้ถามว่าร้านค้าต้องการสอบถามข้อมูลเพิ่มเติมหรือไม่ และไม่พบข้อความปิดท้ายที่ครบถ้วน เช่น ขอบคุณที่ใช้บริการ Robinhood พร้อมชื่อแอดมิน
ตัวอย่างจากเคส แอดมินตอบเฉพาะข้อมูลว่า
“ร้านค้าสามารถสมัครร้านค้าเข้ามาใหม่ในนามนิติบุคคลได้เลยนะครับ...”
แต่หลังจากตอบแล้วไม่พบการปิดบทสนทนาให้ครบถ้วน
เงื่อนไขที่ใช้หักคะแนนตามไฟล์:
พลาดปานกลางถึงมาก
หัก 5 คะแนน
ตัวอย่างที่เหมาะสมกว่า
“ร้านค้าต้องการสอบถามข้อมูลเพิ่มเติมเกี่ยวกับขั้นตอนสมัครร้านค้าใหม่ในนามนิติบุคคล หรือการเตรียมเอกสารเพิ่มเติมไหมครับ หากไม่มีข้อมูลสอบถามเพิ่มเติม แอดมินขออนุญาตจบการสนทนานะครับ ขอบคุณที่ใช้บริการ Robinhood แอดมินขนมถ้วยยินดีให้บริการครับ”</t>
  </si>
  <si>
    <t>เคสนี้เป็นการสอบถามข้อมูลทั่วไปเกี่ยวกับการเปลี่ยนจากบุคคลธรรมดาเป็นนิติบุคคล แอดมินไม่ได้เปิดเผยข้อมูลส่วนบุคคล ข้อมูลร้านค้า หรือข้อมูลที่มีความเสี่ยงด้าน PDPA
เงื่อนไขที่ใช้หักคะแนนตามไฟล์:
ไม่พบข้อผิดพลาด
ไม่หักคะแนน</t>
  </si>
  <si>
    <t>แอดมินตอบถูกบางส่วนว่าให้สมัครร้านค้าใหม่ในนามนิติบุคคลผ่านแอป Robinhood Shop และแจ้งระยะเวลาอีเมลยืนยันภายใน 2-3 วันทำการได้ถูกต้อง
แต่ยังไม่ครบตาม Process เพราะไม่ได้แจ้งให้ชัดว่า ไม่สามารถเปลี่ยนร้านเดิมจากบุคคลธรรมดาเป็นนิติบุคคลได้โดยตรง ต้องสมัครร้านค้าใหม่ในนามนิติบุคคลเท่านั้น และไม่ได้แนะนำเอกสารเบื้องต้นที่ควรเตรียม
อีกจุดที่สำคัญคือร้านค้ารอรับบริการนานมาก จากเวลา 10:38 ถึง 11:30 ประมาณ 52 นาที ทำให้การดูแลเคสไม่เหมาะสมกับคำถามที่ควรตอบได้เร็วกว่านี้
เงื่อนไขที่ใช้หักคะแนนตามไฟล์:
พลาดมาก
หัก 5 คะแนน
ตัวอย่างที่เหมาะสมกว่า
“กรณีร้านค้าเดิมจดทะเบียนเป็นบุคคลธรรมดา จะไม่สามารถเปลี่ยนเป็นนิติบุคคลบนร้านเดิมได้โดยตรงนะครับ ร้านค้าจะต้องสมัครร้านค้าใหม่ในนามนิติบุคคลผ่านแอป Robinhood Shop โดยเลือกประเภทการลงทะเบียนเป็น ‘นิติบุคคล’ และอัปโหลดเอกสารตามที่ระบบกำหนด หลังจากส่งข้อมูลครบถ้วนแล้ว จะได้รับอีเมลแจ้งผลภายใน 2-3 วันทำการครับ”</t>
  </si>
  <si>
    <t>คำตอบถูกในสาระหลัก เพราะร้านค้าต้องสมัครร้านค้าใหม่ในนามนิติบุคคลผ่านแอป Robinhood Shop และหลังลงทะเบียนครบถ้วนจะได้รับอีเมลยืนยันภายใน 2-3 วันทำการ
แต่ยังไม่ชัดเจนพอในประเด็นสำคัญว่า ร้านเดิมไม่สามารถเปลี่ยนประเภทจากบุคคลธรรมดาเป็นนิติบุคคลได้โดยตรง หากไม่แจ้งจุดนี้ ร้านค้าอาจเข้าใจว่าสามารถเข้าไปแก้ไขข้อมูลในร้านเดิมได้
เงื่อนไขที่ใช้หักคะแนนตามไฟล์:
พลาดเล็กน้อยถึงปานกลาง
หัก 2 คะแนน
ตัวอย่างที่เหมาะสมกว่า
“ร้านเดิมที่สมัครไว้ในนามบุคคลธรรมดา จะไม่สามารถแก้ไขเป็นนิติบุคคลบนร้านเดิมได้โดยตรงนะครับ กรณีต้องการใช้นามนิติบุคคล ต้องสมัครร้านค้าใหม่ผ่านแอป Robinhood Shop และเลือกประเภทเป็นนิติบุคคลครับ”</t>
  </si>
  <si>
    <t>คำตอบยังไม่ครบ เพราะแอดมินตอบเพียงให้สมัครร้านค้าใหม่และแจ้งระยะเวลาอีเมลยืนยัน แต่ไม่ได้อธิบายเหตุผลหรือข้อจำกัดของร้านเดิมว่าไม่สามารถเปลี่ยนประเภทได้โดยตรง
นอกจากนี้ควรแจ้งเอกสารเบื้องต้นที่นิติบุคคลอาจต้องเตรียม เช่น หนังสือรับรองบริษัท สำเนาบัตรประชาชนผู้มีอำนาจลงนาม สำเนาหน้าบัญชีธนาคารชื่อบริษัท และ ภ.พ.20 ถ้ามี เพื่อให้ร้านค้าเตรียมตัวได้ครบขึ้น
เงื่อนไขที่ใช้หักคะแนนตามไฟล์:
พลาดปานกลางถึงมาก
หัก 4 คะแนน
ตัวอย่างที่เหมาะสมกว่า
“เอกสารเบื้องต้นสำหรับสมัครในนามนิติบุคคล อาจมีหนังสือรับรองบริษัท สำเนาบัตรประชาชนผู้มีอำนาจลงนาม สำเนาหน้าสมุดบัญชีธนาคารที่เป็นชื่อบริษัท และ ภ.พ.20 หากมี ทั้งนี้ให้ร้านค้าอัปโหลดตามรายการที่ระบบแจ้งในขั้นตอนสมัครอีกครั้งครับ”</t>
  </si>
  <si>
    <t>แอดมินแจ้งขั้นตอนหลักได้ค่อนข้างชัดเจน โดยระบุว่าร้านค้าสามารถสมัครผ่านแอปพลิเคชัน Robinhood Shop เลือกประเภทการลงทะเบียนเป็นบุคคลธรรมดาหรือนิติบุคคล อัปโหลดเอกสาร และรออีเมลยืนยันภายใน 2-3 วันทำการ
หักเล็กน้อยเพราะยังไม่ได้เรียงขั้นตอนให้ชัดแบบเป็นลำดับตั้งแต่เริ่มสมัคร และไม่ได้ย้ำว่ากรณีนี้ควรเลือกประเภท “นิติบุคคล” เพื่อให้ตรงกับความต้องการของร้านค้า
เงื่อนไขที่ใช้หักคะแนนตามไฟล์:
พลาดเล็กน้อย
หัก 1 คะแนน
ตัวอย่างที่เหมาะสมกว่า
“ร้านค้าสามารถสมัครใหม่ผ่านแอป Robinhood Shop โดยเลือกประเภทการลงทะเบียนเป็น ‘นิติบุคคล’ จากนั้นกรอกข้อมูลบริษัท อัปโหลดเอกสารตามที่ระบบกำหนด และรออีเมลแจ้งผลภายใน 2-3 วันทำการครับ”</t>
  </si>
  <si>
    <t>แอดมินเข้าใจประเด็นหลักว่าร้านค้าต้องการเปลี่ยนจากบุคคลธรรมดาเป็นนิติบุคคล และตอบแนวทางให้สมัครใหม่ได้ตรงประเด็น
แต่ยังไม่ได้วิเคราะห์ความต้องการของร้านค้าให้ครบ เพราะร้านค้าถามว่า “ต้องการเปลี่ยน” ซึ่งควรตอบให้ชัดก่อนว่าเปลี่ยนร้านเดิมไม่ได้ ต้องสมัครใหม่ในนามนิติบุคคล ไม่ใช่ตอบเพียงว่าสมัครใหม่ได้ เพราะอาจทำให้ร้านค้าไม่เข้าใจว่าร้านเดิมต้องดำเนินการอย่างไรต่อ
เงื่อนไขที่ใช้หักคะแนนตามไฟล์:
พลาดปานกลาง
หัก 4 คะแนน
ตัวอย่างที่เหมาะสมกว่า
“กรณีนี้จะเป็นการสมัครร้านค้าใหม่ในนามนิติบุคคลนะครับ ไม่ใช่การเปลี่ยนประเภทจากร้านเดิมโดยตรง หากร้านค้าต้องการใช้นามบริษัทในการรับเงินและออกเอกสาร ต้องลงทะเบียนร้านใหม่ด้วยข้อมูลนิติบุคคลครับ”</t>
  </si>
  <si>
    <t>แอดมินให้ข้อมูลขั้นต้นได้ แต่ยังไม่มี Next Step ที่ชัดเจนพอ เช่น ไม่ได้แจ้งว่าหากสมัครไม่สำเร็จ หรือไม่ได้รับอีเมลภายใน 2-3 วันทำการ ให้ติดต่อกลับมาเพื่อให้แอดมินช่วยตรวจสอบได้
อีกทั้งร้านค้ารอคำตอบนานมาก แต่แอดมินไม่ได้ขอโทษหรือแสดงความรับผิดชอบต่อการรอคอยของร้านค้า
เงื่อนไขที่ใช้หักคะแนนตามไฟล์:
พลาดมาก
หัก 5 คะแนน
ตัวอย่างที่เหมาะสมกว่า
“หลังจากส่งข้อมูลครบแล้ว รบกวนรออีเมลแจ้งผลภายใน 2-3 วันทำการนะครับ หากครบกำหนดแล้วยังไม่ได้รับอีเมล หรือพบปัญหาระหว่างสมัคร สามารถติดต่อกลับมาให้แอดมินช่วยตรวจสอบเพิ่มเติมได้ครับ ต้องขออภัยที่ให้รอนานนะครับ”</t>
  </si>
  <si>
    <t>ข้อความอ่านเข้าใจได้ และมีการแยกประเภทบุคคลธรรมดา / นิติบุคคลเป็นข้อ ๆ ทำให้ดูง่ายระดับหนึ่ง
แต่ควรจัดลำดับคำตอบให้ชัดขึ้น โดยเริ่มจาก “ร้านเดิมเปลี่ยนโดยตรงไม่ได้” ก่อน แล้วค่อยตามด้วยขั้นตอนสมัครใหม่ เพื่อให้ตรงกับคำถามของร้านค้ามากกว่า
เงื่อนไขที่ใช้หักคะแนนตามไฟล์:
พลาดเล็กน้อย
หัก 1 คะแนน
ตัวอย่างที่เหมาะสมกว่า
“กรณีร้านค้าเดิมเป็นบุคคลธรรมดา จะไม่สามารถเปลี่ยนเป็นนิติบุคคลบนร้านเดิมได้โดยตรงนะครับ
ขั้นตอนที่ต้องดำเนินการคือ
1.สมัครร้านค้าใหม่ผ่านแอป Robinhood Shop
2.เลือกประเภทการลงทะเบียนเป็นนิติบุคคล
3.อัปโหลดเอกสารตามที่ระบบกำหนด
4.รออีเมลยืนยันภายใน 2-3 วันทำการครับ”</t>
  </si>
  <si>
    <t>ภาษาส่วนใหญ่สุภาพและเข้าใจง่าย แต่มีการใช้คำไม่สอดคล้องเพศของผู้พูดในประโยคสุดท้าย เช่น แอดมินใช้ “นะครับ” แต่ปิดท้ายว่า “2-3 วันทำการค่ะ” ทำให้ข้อความดูไม่เรียบร้อย
เงื่อนไขที่ใช้หักคะแนนตามไฟล์:
พลาดเล็กน้อย
หัก 1 คะแนน
ตัวอย่างที่เหมาะสมกว่า
“หลังจากอัปโหลดเอกสารและลงทะเบียนเรียบร้อยแล้ว จะได้รับอีเมลยืนยันภายใน 2-3 วันทำการครับ”</t>
  </si>
  <si>
    <t>น้ำเสียงสุภาพและให้ข้อมูลในเชิงช่วยเหลือ ไม่มีถ้อยคำที่ทำให้ร้านค้ารู้สึกไม่ดี
หักเล็กน้อยเพราะร้านค้ารอคำตอบนานมาก แต่แอดมินไม่ได้ขอโทษหรือกล่าวถึงการรอคอยก่อนให้ข้อมูล ทำให้การดูแลยังไม่อบอุ่นเท่าที่ควร
เงื่อนไขที่ใช้หักคะแนนตามไฟล์:
พลาดเล็กน้อย
หัก 1 คะแนน
ตัวอย่างที่เหมาะสมกว่า
“ต้องขออภัยที่ให้รอนานนะครับ แอดมินขอแจ้งข้อมูลสำหรับการเปลี่ยนจากบุคคลธรรมดาเป็นนิติบุคคลให้ทราบดังนี้ครับ”</t>
  </si>
  <si>
    <t>ร้านค้าต้องการเปลี่ยนประเภทการจดทะเบียนจากบุคคลธรรมดาเป็นนิติบุคคล (Merchant Registration Type Change Inquiry)</t>
  </si>
  <si>
    <t>ร้านค้าติดต่อเข้ามาสอบถามว่า “เราเป็นร้านค้าเราต้องการเปลี่ยน จากบุคคลธรรมดาเป็นนิติบุคคลค่ะ สามารถทำอย่างไรได้บ้างคะ”
แอดมินตอบว่า ร้านค้าสามารถสมัครร้านค้าใหม่ในนามนิติบุคคลผ่านแอป Robinhood Shop โดยเลือกประเภทการลงทะเบียนเป็น บุคคลธรรมดา หรือ นิติบุคคล และหลังจากอัปโหลดเอกสารและลงทะเบียนเรียบร้อยแล้ว จะได้รับอีเมลยืนยันภายใน 2-3 วันทำการ</t>
  </si>
  <si>
    <t>https://drive.google.com/file/d/1Bgu4VtA3LHsIbOEhXvyODkUtnwsG6E24/view?usp=drive_link</t>
  </si>
  <si>
    <t>AA246513</t>
  </si>
  <si>
    <t>https://app.oho.chat/business/6805c0f16232119d2a1204b5/smartchat?room=6989d20484723276fe9703a2</t>
  </si>
  <si>
    <t>แอดมินมีการทักทาย แนะนำตัว และแจ้งว่าจะดำเนินการตรวจสอบให้ รวมถึงมีข้อความปิดท้ายสุภาพ เช่น
“สวัสดีค่ะ แอดมินขนมดอกจอก 🍪 ยินดีให้บริการ”
และ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หักเล็กน้อยเพราะหลังแจ้งผลยกเลิกออเดอร์แล้ว แอดมินไม่ได้ถามปิดท้ายก่อนว่า “พี่ไรเดอร์ต้องการให้ช่วยเหลือเพิ่มเติมไหมคะ” แต่ใช้การปิดแชทต่อเลย
เงื่อนไขที่ใช้หักคะแนนตามไฟล์:
พลาดเล็กน้อย
หัก 1 คะแนน
ตัวอย่างที่เหมาะสมกว่า
“ออเดอร์ 260530-SQ-8494 แอดมินดำเนินการประสานงานร้านค้าและยกเลิกออเดอร์ให้เรียบร้อยแล้วค่ะ พี่ไรเดอร์ต้องการให้แอดมินช่วยเหลือข้อมูลเพิ่มเติมอีกไหมคะ”</t>
  </si>
  <si>
    <t>ไม่พบการเปิดเผยข้อมูลส่วนบุคคลเกินความจำเป็น แอดมินใช้ข้อมูลที่พี่ไรเดอร์แจ้งมาเพื่อดำเนินการตรวจสอบและยกเลิกคำสั่งซื้อ
เงื่อนไขที่ใช้หักคะแนนตามไฟล์:
ไม่พบข้อผิดพลาด
ไม่หักคะแนน</t>
  </si>
  <si>
    <t>แอดมินดำเนินการถูกตาม Process หลัก คือรับเรื่อง ตรวจสอบ ประสานงานร้านค้า และยกเลิกออเดอร์ให้ในระบบ เนื่องจากร้านค้าเข้าแอปไม่ได้และไม่สามารถดำเนินการรับคำสั่งซื้อได้
จากการตรวจสอบ คำสั่งซื้อ 260530-SQ-8494 ถูกยกเลิกเนื่องจากร้านค้าปฏิเสธกดรับคำสั่งซื้อ และฝั่งลูกค้ารับทราบแล้วว่าออเดอร์จะถูกยกเลิก
หักเล็กน้อยเพราะข้อความที่แจ้งพี่ไรเดอร์ยังไม่อธิบายผลการประสานงานให้ครบ เช่น ร้านค้าแจ้งว่าเข้าแอปไม่ได้ และไม่ได้แจ้งว่าหลังยกเลิกแล้วพี่ไรเดอร์สามารถรอรับงานใหม่ได้
เงื่อนไขที่ใช้หักคะแนนตามไฟล์:
พลาดเล็กน้อยถึงปานกลาง
หัก 2 คะแนน
ตัวอย่างที่เหมาะสมกว่า
“จากการประสานงานร้านค้า ร้านค้าแจ้งว่าเข้าแอปไม่ได้ แอดมินจึงดำเนินการยกเลิกออเดอร์ 260530-SQ-8494 ให้เรียบร้อยแล้วนะคะ พี่ไรเดอร์สามารถรอรับงานใหม่ในระบบได้เลยค่ะ”</t>
  </si>
  <si>
    <t>คำตอบถูกต้อง เพราะแอดมินแจ้งว่าได้ประสานงานร้านค้าและยกเลิกออเดอร์ 260530-SQ-8494 เรียบร้อยแล้ว ซึ่งสอดคล้องกับผลตรวจสอบจริงว่าแอดมินดำเนินการยกเลิกคำสั่งซื้อในฝั่งไรเดอร์เรียบร้อย
เงื่อนไขที่ใช้หักคะแนนตามไฟล์:
ไม่พบข้อผิดพลาด
ไม่หักคะแนน</t>
  </si>
  <si>
    <t>แอดมินตอบผลลัพธ์หลักได้ครบว่าออเดอร์ถูกยกเลิกเรียบร้อยแล้ว แต่ยังขาดรายละเอียดประกอบที่ช่วยให้พี่ไรเดอร์เข้าใจสถานการณ์ชัดขึ้น เช่น ร้านค้าแจ้งว่าเข้าสู่ระบบไม่ได้ และออเดอร์ถูกยกเลิกเนื่องจากร้านค้าปฏิเสธรับคำสั่งซื้อ
ข้อความที่แอดมินแจ้งคือ
“ออเดอร์: 260530-SQ-8494 แอดมินดำเนินการประสานงานร้านค้าและยกเลิกออเดอร์ให้เรียบร้อยค่ะ”
ข้อความนี้ถูกต้อง แต่ยังสั้นไปสำหรับเคสที่มีหลายฝ่ายเกี่ยวข้อง ทั้งร้านค้า ลูกค้า และไรเดอร์
เงื่อนไขที่ใช้หักคะแนนตามไฟล์:
พลาดปานกลาง
หัก 3 คะแนน
ตัวอย่างที่เหมาะสมกว่า
“จากการประสานงาน ร้านค้าแจ้งว่าเข้าสู่ระบบไม่ได้ และออเดอร์ 260530-SQ-8494 ถูกยกเลิกเรียบร้อยแล้วนะคะ ฝั่งลูกค้ารับทราบเรื่องการยกเลิกแล้ว พี่ไรเดอร์ไม่ต้องดำเนินการจัดส่งออเดอร์นี้ต่อค่ะ”</t>
  </si>
  <si>
    <t>แอดมินแจ้งผลการดำเนินการให้ทราบชัดเจนในระดับหนึ่งว่าได้ประสานงานร้านค้าและยกเลิกออเดอร์แล้ว
หักเล็กน้อยเพราะไม่ได้แจ้งขั้นตอนถัดไปหลังยกเลิก เช่น ให้พี่ไรเดอร์รอรับงานใหม่ หรือไม่ต้องดำเนินการกับออเดอร์นี้ต่อแล้ว
เงื่อนไขที่ใช้หักคะแนนตามไฟล์:
พลาดเล็กน้อย
หัก 1 คะแนน
ตัวอย่างที่เหมาะสมกว่า
“ออเดอร์ 260530-SQ-8494 ยกเลิกเรียบร้อยแล้วค่ะ พี่ไรเดอร์ไม่ต้องดำเนินการกับออเดอร์นี้ต่อ และสามารถรอรับงานใหม่ในระบบได้เลยนะคะ”</t>
  </si>
  <si>
    <t>แอดมินเข้าใจปัญหาได้ตรงจุดว่าไรเดอร์ไม่สามารถดำเนินการต่อได้ เนื่องจากร้านค้าเข้าแอปไม่ได้ และลูกค้าก็ไม่สามารถยกเลิกเองได้ จึงต้องให้แอดมินช่วยตรวจสอบและดำเนินการในระบบ
จากการตรวจสอบ แอดมินมีการติดต่อร้านค้าและยกเลิกออเดอร์ได้สำเร็จ ถือว่าแก้ปัญหาหลักได้ถูกต้อง
หักเล็กน้อยเพราะยังไม่ได้สรุปสาเหตุและผลการประสานงานให้พี่ไรเดอร์ครบ ทำให้พี่ไรเดอร์รับทราบเพียงว่า “ยกเลิกแล้ว” แต่ไม่ทราบรายละเอียดว่าร้านค้าเข้าแอปไม่ได้และระบบยกเลิกจากฝั่งร้านค้า
เงื่อนไขที่ใช้หักคะแนนตามไฟล์:
พลาดเล็กน้อยถึงปานกลาง
หัก 2 คะแนน
ตัวอย่างที่เหมาะสมกว่า
“แอดมินประสานงานร้านค้าแล้ว ร้านค้าแจ้งว่าเข้าใช้งานแอปไม่ได้ จึงดำเนินการยกเลิกออเดอร์ 260530-SQ-8494 ให้เรียบร้อยแล้วค่ะ”</t>
  </si>
  <si>
    <t>แอดมินมี Ownership เพราะรับเรื่อง ตรวจสอบ ประสานงานร้านค้า และดำเนินการยกเลิกให้จนจบเคส
หักเล็กน้อยเพราะหลังดำเนินการเสร็จ ควรแจ้ง Next Step ให้พี่ไรเดอร์ชัดเจนกว่านี้ เช่น ไม่ต้องไปรับอาหาร ไม่ต้องจัดส่งออเดอร์นี้ต่อ และสามารถรอรับงานใหม่ได้
เงื่อนไขที่ใช้หักคะแนนตามไฟล์:
พลาดเล็กน้อยถึงปานกลาง
หัก 2 คะแนน
ตัวอย่างที่เหมาะสมกว่า
“แอดมินยกเลิกออเดอร์ให้เรียบร้อยแล้วค่ะ พี่ไรเดอร์ไม่ต้องไปรับอาหารหรือจัดส่งออเดอร์นี้ต่อ สามารถรอรับงานใหม่ในระบบได้เลยนะคะ”</t>
  </si>
  <si>
    <t>ข้อความของแอดมินอ่านง่าย กระชับ และไม่ซับซ้อน พี่ไรเดอร์สามารถเข้าใจผลการดำเนินการได้ทันที
เงื่อนไขที่ใช้หักคะแนนตามไฟล์:
ไม่พบข้อผิดพลาด
ไม่หักคะแนน</t>
  </si>
  <si>
    <t>ภาษาสุภาพ กระชับ และไม่พบคำผิดที่กระทบต่อความเข้าใจ
เงื่อนไขที่ใช้หักคะแนนตามไฟล์:
ไม่พบข้อผิดพลาด
ไม่หักคะแนน</t>
  </si>
  <si>
    <t>น้ำเสียงสุภาพและเหมาะสมกับการให้บริการไรเดอร์ มีการปิดท้ายเชิงบวก เช่น ขอให้พี่ไรเดอร์ขับขี่ปลอดภัย และให้ออเดอร์ปัง ๆ
หักเล็กน้อยเพราะควรมีข้อความขออภัยหรือแสดงความเข้าใจเพิ่มเติม เนื่องจากพี่ไรเดอร์มีปัญหาหน้างาน และต้องรอให้แอดมินช่วยดำเนินการยกเลิก
เงื่อนไขที่ใช้หักคะแนนตามไฟล์:
พลาดเล็กน้อย
หัก 1 คะแนน
ตัวอย่างที่เหมาะสมกว่า
“ต้องขออภัยในความไม่สะดวกนะคะ แอดมินประสานงานร้านค้าและยกเลิกออเดอร์ให้เรียบร้อยแล้วค่ะ พี่ไรเดอร์สามารถรอรับงานใหม่ได้เลยนะคะ”</t>
  </si>
  <si>
    <t>ไรเดอร์ขอยกเลิกออเดอร์เนื่องจากร้านค้าเข้าแอปไม่ได้ (Rider Order Cancellation - Merchant App Issue)</t>
  </si>
  <si>
    <t>พี่ไรเดอร์ติดต่อเข้ามาแจ้งว่า ร้านค้าสามารถรับสายได้ แต่ร้านค้าเข้าแอป Robinhood ไม่ได้ และลูกค้าก็ไม่สามารถยกเลิกออเดอร์ได้ โดยมีการแจ้งข้อมูลออเดอร์เป็น SO8494 / RR702525 และเบอร์โทรศัพท์เพิ่มเติม
แอดมินรับเรื่อง ตรวจสอบ ประสานงานกับร้านค้า และแจ้งกลับพี่ไรเดอร์ว่าออเดอร์ 260530-SQ-8494 ได้ดำเนินการประสานงานร้านค้าและยกเลิกออเดอร์เรียบร้อยแล้ว</t>
  </si>
  <si>
    <t>https://drive.google.com/file/d/1lYLl1qxEkkqHfFq6xhpvO-HDmw-4YRmI/view?usp=drive_link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</si>
</sst>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11">
    <font>
      <sz val="11"/>
      <color theme="1"/>
      <name val="Calibri"/>
      <family val="2"/>
      <charset val="1"/>
    </font>
    <font>
      <b/>
      <sz val="18"/>
      <color theme="1"/>
      <name val="Cambria"/>
      <family val="1"/>
      <charset val="1"/>
    </font>
    <font>
      <i/>
      <sz val="11"/>
      <color theme="1"/>
      <name val="Cambria"/>
      <family val="1"/>
      <charset val="1"/>
    </font>
    <font>
      <b/>
      <sz val="11"/>
      <color theme="1"/>
      <name val="Cambria"/>
      <family val="1"/>
      <charset val="1"/>
    </font>
    <font>
      <b/>
      <sz val="11"/>
      <color theme="1"/>
      <name val="Cambria"/>
      <family val="1"/>
    </font>
    <font>
      <sz val="11"/>
      <color theme="1"/>
      <name val="Lohit Devanagari"/>
      <family val="2"/>
      <charset val="1"/>
    </font>
    <font>
      <sz val="11"/>
      <color theme="1"/>
      <name val="Lohit Devanagari"/>
      <charset val="1"/>
    </font>
    <font>
      <u/>
      <sz val="11"/>
      <color theme="10"/>
      <name val="Calibri"/>
      <family val="2"/>
      <charset val="1"/>
    </font>
    <font>
      <sz val="11"/>
      <color rgb="FFFF0000"/>
      <name val="Calibri"/>
      <family val="2"/>
      <charset val="1"/>
    </font>
    <font>
      <sz val="11"/>
      <color rgb="FFFF0000"/>
      <name val="Lohit Devanagari"/>
      <family val="2"/>
      <charset val="1"/>
    </font>
    <font>
      <u/>
      <sz val="11"/>
      <color rgb="FFFF0000"/>
      <name val="Calib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FFFF00"/>
        <bgColor rgb="FFFFF2CC"/>
      </patternFill>
    </fill>
    <fill>
      <patternFill patternType="solid">
        <fgColor theme="5" tint="0.79989013336588644"/>
        <bgColor rgb="FFE7E6E6"/>
      </patternFill>
    </fill>
    <fill>
      <patternFill patternType="solid">
        <fgColor theme="6" tint="0.79989013336588644"/>
        <bgColor rgb="FFE2F0D9"/>
      </patternFill>
    </fill>
    <fill>
      <patternFill patternType="solid">
        <fgColor theme="3" tint="0.39988402966399123"/>
        <bgColor rgb="FF3366FF"/>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2">
    <xf numFmtId="0" fontId="0" fillId="0" borderId="0"/>
    <xf numFmtId="0" fontId="7" fillId="0" borderId="0"/>
  </cellStyleXfs>
  <cellXfs count="109">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vertical="top"/>
    </xf>
    <xf numFmtId="0" fontId="2" fillId="3" borderId="0" xfId="0" applyFont="1" applyFill="1"/>
    <xf numFmtId="0" fontId="0" fillId="0" borderId="0" xfId="0" applyAlignment="1">
      <alignment horizontal="left" indent="1"/>
    </xf>
    <xf numFmtId="0" fontId="0" fillId="0" borderId="0" xfId="0" applyAlignment="1">
      <alignment horizontal="left" vertical="top"/>
    </xf>
    <xf numFmtId="0" fontId="3" fillId="4" borderId="1" xfId="0" applyFont="1" applyFill="1" applyBorder="1" applyAlignment="1">
      <alignment horizontal="center" vertical="center" wrapText="1"/>
    </xf>
    <xf numFmtId="0" fontId="3" fillId="4" borderId="1" xfId="0" applyFont="1" applyFill="1" applyBorder="1" applyAlignment="1">
      <alignment horizontal="center" vertical="top" wrapText="1"/>
    </xf>
    <xf numFmtId="0" fontId="3" fillId="5" borderId="1" xfId="0" applyFont="1" applyFill="1" applyBorder="1" applyAlignment="1">
      <alignment horizontal="center" vertical="center" wrapText="1"/>
    </xf>
    <xf numFmtId="0" fontId="0" fillId="0" borderId="0" xfId="0" applyAlignment="1">
      <alignment horizontal="center" wrapText="1"/>
    </xf>
    <xf numFmtId="0" fontId="4" fillId="4" borderId="1" xfId="0" applyFont="1" applyFill="1" applyBorder="1" applyAlignment="1">
      <alignment horizontal="center" vertical="center" wrapText="1"/>
    </xf>
    <xf numFmtId="0" fontId="0" fillId="0" borderId="0" xfId="0" applyAlignment="1">
      <alignment wrapText="1"/>
    </xf>
    <xf numFmtId="164" fontId="0" fillId="0" borderId="1" xfId="0" applyNumberFormat="1" applyBorder="1" applyAlignment="1">
      <alignment horizontal="center"/>
    </xf>
    <xf numFmtId="0" fontId="0" fillId="0" borderId="1" xfId="0" applyBorder="1" applyAlignment="1">
      <alignment horizontal="left" indent="1"/>
    </xf>
    <xf numFmtId="165" fontId="0" fillId="0" borderId="1" xfId="0" applyNumberFormat="1" applyBorder="1" applyAlignment="1">
      <alignment horizontal="center"/>
    </xf>
    <xf numFmtId="166" fontId="0" fillId="0" borderId="1" xfId="0" applyNumberFormat="1" applyBorder="1" applyAlignment="1">
      <alignment horizontal="center"/>
    </xf>
    <xf numFmtId="0" fontId="0" fillId="0" borderId="1" xfId="0" applyBorder="1" applyAlignment="1">
      <alignment horizontal="center"/>
    </xf>
    <xf numFmtId="0" fontId="0" fillId="0" borderId="1" xfId="0" applyBorder="1" applyAlignment="1">
      <alignment horizontal="left"/>
    </xf>
    <xf numFmtId="0" fontId="5" fillId="0" borderId="1" xfId="0" applyFont="1" applyBorder="1" applyAlignment="1">
      <alignment horizontal="left" indent="1"/>
    </xf>
    <xf numFmtId="0" fontId="5" fillId="0" borderId="1" xfId="0" applyFont="1" applyBorder="1" applyAlignment="1">
      <alignment horizontal="left" vertical="top"/>
    </xf>
    <xf numFmtId="167" fontId="0" fillId="0" borderId="1" xfId="0" applyNumberFormat="1" applyBorder="1" applyAlignment="1">
      <alignment horizontal="center"/>
    </xf>
    <xf numFmtId="17" fontId="0" fillId="0" borderId="1" xfId="0" applyNumberFormat="1" applyBorder="1" applyAlignment="1">
      <alignment horizontal="center"/>
    </xf>
    <xf numFmtId="0" fontId="0" fillId="0" borderId="0" xfId="0" applyAlignment="1">
      <alignment horizontal="center"/>
    </xf>
    <xf numFmtId="0" fontId="0" fillId="0" borderId="1" xfId="0" applyBorder="1" applyAlignment="1">
      <alignment horizontal="left" vertical="top"/>
    </xf>
    <xf numFmtId="0" fontId="5" fillId="0" borderId="1" xfId="0" applyFont="1" applyBorder="1" applyAlignment="1">
      <alignment horizontal="left" wrapText="1" indent="1"/>
    </xf>
    <xf numFmtId="0" fontId="5" fillId="0" borderId="1" xfId="0" applyFont="1" applyBorder="1" applyAlignment="1">
      <alignment horizontal="left" vertical="top" wrapText="1"/>
    </xf>
    <xf numFmtId="0" fontId="6" fillId="0" borderId="1" xfId="0" applyFont="1" applyBorder="1" applyAlignment="1">
      <alignment horizontal="left" indent="1"/>
    </xf>
    <xf numFmtId="0" fontId="7" fillId="0" borderId="1" xfId="0" applyFont="1" applyBorder="1" applyAlignment="1">
      <alignment horizontal="left"/>
    </xf>
    <xf numFmtId="0" fontId="0" fillId="0" borderId="1" xfId="0" applyBorder="1" applyAlignment="1">
      <alignment horizontal="left" wrapText="1" indent="1"/>
    </xf>
    <xf numFmtId="0" fontId="0" fillId="6" borderId="0" xfId="0" applyFill="1" applyAlignment="1">
      <alignment horizont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6" borderId="1" xfId="0" applyFill="1" applyBorder="1" applyAlignment="1">
      <alignment horizontal="center"/>
    </xf>
    <xf numFmtId="0" fontId="0" fillId="6" borderId="1" xfId="0" applyFill="1" applyBorder="1" applyAlignment="1">
      <alignment horizontal="left"/>
    </xf>
    <xf numFmtId="0" fontId="5" fillId="6" borderId="1" xfId="0" applyFont="1" applyFill="1" applyBorder="1" applyAlignment="1">
      <alignment horizontal="left" indent="1"/>
    </xf>
    <xf numFmtId="0" fontId="5" fillId="6" borderId="1" xfId="0" applyFont="1" applyFill="1" applyBorder="1" applyAlignment="1">
      <alignment horizontal="left" vertical="top"/>
    </xf>
    <xf numFmtId="0" fontId="5" fillId="6" borderId="1" xfId="0" applyFont="1" applyFill="1" applyBorder="1" applyAlignment="1">
      <alignment horizontal="left" wrapText="1" indent="1"/>
    </xf>
    <xf numFmtId="167" fontId="0" fillId="6" borderId="1" xfId="0" applyNumberFormat="1" applyFill="1" applyBorder="1" applyAlignment="1">
      <alignment horizontal="center"/>
    </xf>
    <xf numFmtId="17" fontId="0" fillId="6" borderId="1" xfId="0" applyNumberFormat="1" applyFill="1" applyBorder="1" applyAlignment="1">
      <alignment horizontal="center"/>
    </xf>
    <xf numFmtId="0" fontId="7" fillId="0" borderId="0" xfId="0" applyFont="1"/>
    <xf numFmtId="164" fontId="0" fillId="7" borderId="1" xfId="0" applyNumberFormat="1" applyFill="1" applyBorder="1" applyAlignment="1">
      <alignment horizontal="center"/>
    </xf>
    <xf numFmtId="0" fontId="0" fillId="7" borderId="1" xfId="0" applyFill="1" applyBorder="1" applyAlignment="1">
      <alignment horizontal="left" indent="1"/>
    </xf>
    <xf numFmtId="165" fontId="0" fillId="7" borderId="1" xfId="0" applyNumberFormat="1" applyFill="1" applyBorder="1" applyAlignment="1">
      <alignment horizontal="center"/>
    </xf>
    <xf numFmtId="166" fontId="0" fillId="7" borderId="1" xfId="0" applyNumberFormat="1" applyFill="1" applyBorder="1" applyAlignment="1">
      <alignment horizontal="center"/>
    </xf>
    <xf numFmtId="0" fontId="0" fillId="7" borderId="1" xfId="0" applyFill="1" applyBorder="1" applyAlignment="1">
      <alignment horizontal="center"/>
    </xf>
    <xf numFmtId="0" fontId="0" fillId="7" borderId="1" xfId="0" applyFill="1" applyBorder="1" applyAlignment="1">
      <alignment horizontal="left"/>
    </xf>
    <xf numFmtId="0" fontId="5" fillId="7" borderId="1" xfId="0" applyFont="1" applyFill="1" applyBorder="1" applyAlignment="1">
      <alignment horizontal="left" wrapText="1" indent="1"/>
    </xf>
    <xf numFmtId="0" fontId="5" fillId="7" borderId="1" xfId="0" applyFont="1" applyFill="1" applyBorder="1" applyAlignment="1">
      <alignment horizontal="left" vertical="top" wrapText="1"/>
    </xf>
    <xf numFmtId="0" fontId="5" fillId="7" borderId="1" xfId="0" applyFont="1" applyFill="1" applyBorder="1" applyAlignment="1">
      <alignment horizontal="left" indent="1"/>
    </xf>
    <xf numFmtId="167" fontId="0" fillId="7" borderId="1" xfId="0" applyNumberFormat="1" applyFill="1" applyBorder="1" applyAlignment="1">
      <alignment horizontal="center"/>
    </xf>
    <xf numFmtId="17" fontId="0" fillId="7" borderId="1" xfId="0" applyNumberFormat="1" applyFill="1" applyBorder="1" applyAlignment="1">
      <alignment horizontal="center"/>
    </xf>
    <xf numFmtId="0" fontId="5" fillId="7" borderId="0" xfId="0" applyFont="1" applyFill="1" applyAlignment="1">
      <alignment wrapText="1"/>
    </xf>
    <xf numFmtId="0" fontId="0" fillId="7" borderId="0" xfId="0" applyFill="1"/>
    <xf numFmtId="0" fontId="7" fillId="0" borderId="1" xfId="1" applyBorder="1" applyAlignment="1">
      <alignment horizontal="left"/>
    </xf>
    <xf numFmtId="0" fontId="5" fillId="0" borderId="0" xfId="0" applyFont="1" applyAlignment="1">
      <alignment wrapText="1"/>
    </xf>
    <xf numFmtId="0" fontId="5" fillId="0" borderId="0" xfId="0" applyFont="1" applyAlignment="1">
      <alignment horizontal="left" wrapText="1"/>
    </xf>
    <xf numFmtId="164" fontId="0" fillId="8" borderId="1" xfId="0" applyNumberFormat="1" applyFill="1" applyBorder="1" applyAlignment="1">
      <alignment horizontal="center"/>
    </xf>
    <xf numFmtId="0" fontId="0" fillId="8" borderId="1" xfId="0" applyFill="1" applyBorder="1" applyAlignment="1">
      <alignment horizontal="left" indent="1"/>
    </xf>
    <xf numFmtId="165" fontId="0" fillId="8" borderId="1" xfId="0" applyNumberFormat="1" applyFill="1" applyBorder="1" applyAlignment="1">
      <alignment horizontal="center"/>
    </xf>
    <xf numFmtId="166" fontId="0" fillId="8" borderId="1" xfId="0" applyNumberFormat="1" applyFill="1" applyBorder="1" applyAlignment="1">
      <alignment horizontal="center"/>
    </xf>
    <xf numFmtId="0" fontId="0" fillId="8" borderId="1" xfId="0" applyFill="1" applyBorder="1" applyAlignment="1">
      <alignment horizontal="center"/>
    </xf>
    <xf numFmtId="0" fontId="0" fillId="8" borderId="1" xfId="0" applyFill="1" applyBorder="1" applyAlignment="1">
      <alignment horizontal="left"/>
    </xf>
    <xf numFmtId="0" fontId="5" fillId="8" borderId="1" xfId="0" applyFont="1" applyFill="1" applyBorder="1" applyAlignment="1">
      <alignment horizontal="left" wrapText="1" indent="1"/>
    </xf>
    <xf numFmtId="0" fontId="5" fillId="8" borderId="1" xfId="0" applyFont="1" applyFill="1" applyBorder="1" applyAlignment="1">
      <alignment horizontal="left" vertical="top" wrapText="1"/>
    </xf>
    <xf numFmtId="0" fontId="5" fillId="8" borderId="1" xfId="0" applyFont="1" applyFill="1" applyBorder="1" applyAlignment="1">
      <alignment horizontal="left" indent="1"/>
    </xf>
    <xf numFmtId="167" fontId="0" fillId="8" borderId="1" xfId="0" applyNumberFormat="1" applyFill="1" applyBorder="1" applyAlignment="1">
      <alignment horizontal="center"/>
    </xf>
    <xf numFmtId="17" fontId="0" fillId="8" borderId="1" xfId="0" applyNumberFormat="1" applyFill="1" applyBorder="1" applyAlignment="1">
      <alignment horizontal="center"/>
    </xf>
    <xf numFmtId="0" fontId="5" fillId="8" borderId="0" xfId="0" applyFont="1" applyFill="1" applyAlignment="1">
      <alignment wrapText="1"/>
    </xf>
    <xf numFmtId="0" fontId="0" fillId="8" borderId="0" xfId="0" applyFill="1"/>
    <xf numFmtId="0" fontId="0" fillId="9" borderId="1" xfId="0" applyFill="1" applyBorder="1" applyAlignment="1">
      <alignment horizontal="center"/>
    </xf>
    <xf numFmtId="0" fontId="7" fillId="0" borderId="0" xfId="1"/>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5" fillId="10" borderId="1" xfId="0" applyFont="1" applyFill="1" applyBorder="1" applyAlignment="1">
      <alignment horizontal="left" wrapText="1" indent="1"/>
    </xf>
    <xf numFmtId="0" fontId="5" fillId="10" borderId="1" xfId="0" applyFont="1" applyFill="1" applyBorder="1" applyAlignment="1">
      <alignment horizontal="left" vertical="top" wrapText="1"/>
    </xf>
    <xf numFmtId="0" fontId="5" fillId="10" borderId="1" xfId="0" applyFont="1" applyFill="1" applyBorder="1" applyAlignment="1">
      <alignment horizontal="left" indent="1"/>
    </xf>
    <xf numFmtId="167" fontId="0" fillId="10" borderId="1" xfId="0" applyNumberFormat="1" applyFill="1" applyBorder="1" applyAlignment="1">
      <alignment horizontal="center"/>
    </xf>
    <xf numFmtId="17" fontId="0" fillId="10" borderId="1" xfId="0" applyNumberFormat="1" applyFill="1" applyBorder="1" applyAlignment="1">
      <alignment horizontal="center"/>
    </xf>
    <xf numFmtId="0" fontId="5" fillId="10" borderId="0" xfId="0" applyFont="1" applyFill="1" applyAlignment="1">
      <alignment wrapText="1"/>
    </xf>
    <xf numFmtId="0" fontId="0" fillId="10" borderId="0" xfId="0" applyFill="1"/>
    <xf numFmtId="0" fontId="0" fillId="11" borderId="0" xfId="0" applyFill="1"/>
    <xf numFmtId="0" fontId="5" fillId="0" borderId="0" xfId="0" applyFont="1" applyAlignment="1">
      <alignment vertical="top" wrapText="1"/>
    </xf>
    <xf numFmtId="0" fontId="0" fillId="11" borderId="1" xfId="0" applyFill="1" applyBorder="1" applyAlignment="1">
      <alignment horizontal="left" indent="1"/>
    </xf>
    <xf numFmtId="165" fontId="0" fillId="11" borderId="1" xfId="0" applyNumberFormat="1" applyFill="1" applyBorder="1" applyAlignment="1">
      <alignment horizontal="center"/>
    </xf>
    <xf numFmtId="166" fontId="0" fillId="11" borderId="1" xfId="0" applyNumberFormat="1" applyFill="1" applyBorder="1" applyAlignment="1">
      <alignment horizontal="center"/>
    </xf>
    <xf numFmtId="0" fontId="0" fillId="11" borderId="1" xfId="0" applyFill="1" applyBorder="1" applyAlignment="1">
      <alignment horizontal="center"/>
    </xf>
    <xf numFmtId="164" fontId="8" fillId="0" borderId="1" xfId="0" applyNumberFormat="1" applyFont="1" applyBorder="1" applyAlignment="1">
      <alignment horizontal="center"/>
    </xf>
    <xf numFmtId="0" fontId="8" fillId="0" borderId="1" xfId="0" applyFont="1" applyBorder="1" applyAlignment="1">
      <alignment horizontal="left" indent="1"/>
    </xf>
    <xf numFmtId="165" fontId="8" fillId="0" borderId="1" xfId="0" applyNumberFormat="1" applyFont="1" applyBorder="1" applyAlignment="1">
      <alignment horizontal="center"/>
    </xf>
    <xf numFmtId="166" fontId="8" fillId="0" borderId="1" xfId="0" applyNumberFormat="1" applyFont="1" applyBorder="1" applyAlignment="1">
      <alignment horizontal="center"/>
    </xf>
    <xf numFmtId="0" fontId="8" fillId="0" borderId="1" xfId="0" applyFont="1" applyBorder="1" applyAlignment="1">
      <alignment horizontal="center"/>
    </xf>
    <xf numFmtId="0" fontId="9" fillId="0" borderId="1" xfId="0" applyFont="1" applyBorder="1" applyAlignment="1">
      <alignment horizontal="left" wrapText="1" indent="1"/>
    </xf>
    <xf numFmtId="0" fontId="9" fillId="0" borderId="1" xfId="0" applyFont="1" applyBorder="1" applyAlignment="1">
      <alignment horizontal="left" vertical="top" wrapText="1"/>
    </xf>
    <xf numFmtId="0" fontId="9" fillId="0" borderId="1" xfId="0" applyFont="1" applyBorder="1" applyAlignment="1">
      <alignment horizontal="left" indent="1"/>
    </xf>
    <xf numFmtId="167" fontId="8" fillId="0" borderId="1" xfId="0" applyNumberFormat="1" applyFont="1" applyBorder="1" applyAlignment="1">
      <alignment horizontal="center"/>
    </xf>
    <xf numFmtId="17" fontId="8" fillId="0" borderId="1" xfId="0" applyNumberFormat="1" applyFont="1" applyBorder="1" applyAlignment="1">
      <alignment horizontal="center"/>
    </xf>
    <xf numFmtId="0" fontId="9" fillId="0" borderId="0" xfId="0" applyFont="1" applyAlignment="1">
      <alignment wrapText="1"/>
    </xf>
    <xf numFmtId="0" fontId="8" fillId="0" borderId="0" xfId="0" applyFont="1"/>
    <xf numFmtId="0" fontId="8" fillId="10" borderId="1" xfId="0" applyFont="1" applyFill="1" applyBorder="1" applyAlignment="1">
      <alignment horizontal="center"/>
    </xf>
    <xf numFmtId="0" fontId="8" fillId="11" borderId="0" xfId="0" applyFont="1" applyFill="1"/>
    <xf numFmtId="0" fontId="10" fillId="0" borderId="0" xfId="1" applyFont="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9.xlsx" TargetMode="External"/><Relationship Id="rId1" Type="http://schemas.openxmlformats.org/officeDocument/2006/relationships/externalLinkPath" Target="QA_Score_Dashboard_byDao_V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 val="Ref_Score &amp; Incentive"/>
      <sheetName val="QA_Rubric_2026_06"/>
      <sheetName val="QA_Rubric_Focus"/>
      <sheetName val="QA_Rubric_Deduction"/>
    </sheetNames>
    <sheetDataSet>
      <sheetData sheetId="0">
        <row r="2">
          <cell r="A2" t="str">
            <v>Anucha Makundin</v>
          </cell>
          <cell r="D2">
            <v>46082</v>
          </cell>
          <cell r="G2">
            <v>46090</v>
          </cell>
          <cell r="L2" t="str">
            <v>REV1</v>
          </cell>
          <cell r="M2" t="str">
            <v>Pending Appeal</v>
          </cell>
          <cell r="N2" t="str">
            <v>Original</v>
          </cell>
          <cell r="O2" t="str">
            <v>AA205172</v>
          </cell>
        </row>
        <row r="3">
          <cell r="A3" t="str">
            <v>Arisa aiemrit</v>
          </cell>
          <cell r="D3">
            <v>46113</v>
          </cell>
          <cell r="G3">
            <v>46097</v>
          </cell>
          <cell r="L3" t="str">
            <v>REV2</v>
          </cell>
          <cell r="M3" t="str">
            <v>Under Review</v>
          </cell>
          <cell r="N3" t="str">
            <v>Pending Appeal</v>
          </cell>
          <cell r="O3" t="str">
            <v>AA205259</v>
          </cell>
        </row>
        <row r="4">
          <cell r="A4" t="str">
            <v>Chatkonnaphat Bhusomya</v>
          </cell>
          <cell r="D4">
            <v>46143</v>
          </cell>
          <cell r="G4">
            <v>46104</v>
          </cell>
          <cell r="L4" t="str">
            <v>REV3</v>
          </cell>
          <cell r="M4" t="str">
            <v>Approved</v>
          </cell>
          <cell r="N4" t="str">
            <v>Under Review</v>
          </cell>
          <cell r="O4" t="str">
            <v>AA205342</v>
          </cell>
        </row>
        <row r="5">
          <cell r="A5" t="str">
            <v>Jariyawadee Taboodda</v>
          </cell>
          <cell r="G5">
            <v>46111</v>
          </cell>
          <cell r="L5" t="str">
            <v>REV4</v>
          </cell>
          <cell r="M5" t="str">
            <v>Rejected</v>
          </cell>
          <cell r="N5" t="str">
            <v>Revised</v>
          </cell>
          <cell r="O5" t="str">
            <v>AA205349</v>
          </cell>
        </row>
        <row r="6">
          <cell r="A6" t="str">
            <v>Jureeporn Piddum</v>
          </cell>
          <cell r="G6">
            <v>46118</v>
          </cell>
          <cell r="L6" t="str">
            <v>REV5</v>
          </cell>
          <cell r="M6" t="str">
            <v>Revised</v>
          </cell>
          <cell r="N6" t="str">
            <v>No Change</v>
          </cell>
          <cell r="O6" t="str">
            <v>AA205513</v>
          </cell>
        </row>
        <row r="7">
          <cell r="A7" t="str">
            <v>Krivut Vongkampan</v>
          </cell>
          <cell r="G7">
            <v>46125</v>
          </cell>
          <cell r="L7" t="str">
            <v>REV6</v>
          </cell>
          <cell r="M7" t="str">
            <v>No Change</v>
          </cell>
          <cell r="N7" t="str">
            <v>Approved</v>
          </cell>
          <cell r="O7" t="str">
            <v>AA205545</v>
          </cell>
        </row>
        <row r="8">
          <cell r="A8" t="str">
            <v>Natcha Chai-in</v>
          </cell>
          <cell r="G8">
            <v>46132</v>
          </cell>
          <cell r="L8" t="str">
            <v>REV7</v>
          </cell>
          <cell r="N8" t="str">
            <v>Rejected</v>
          </cell>
          <cell r="O8" t="str">
            <v>AA205590</v>
          </cell>
        </row>
        <row r="9">
          <cell r="A9" t="str">
            <v>Nattapol Suprom</v>
          </cell>
          <cell r="G9">
            <v>46139</v>
          </cell>
          <cell r="L9" t="str">
            <v>REV8</v>
          </cell>
          <cell r="O9" t="str">
            <v>AA205600</v>
          </cell>
        </row>
        <row r="10">
          <cell r="A10" t="str">
            <v>Sunijtra Siritip</v>
          </cell>
          <cell r="G10">
            <v>46146</v>
          </cell>
          <cell r="L10" t="str">
            <v>REV9</v>
          </cell>
          <cell r="O10" t="str">
            <v>AA205631</v>
          </cell>
        </row>
        <row r="11">
          <cell r="A11" t="str">
            <v>Supakrit Promkhamnoi</v>
          </cell>
          <cell r="G11">
            <v>46153</v>
          </cell>
          <cell r="L11" t="str">
            <v>REV10</v>
          </cell>
          <cell r="O11" t="str">
            <v>AA205654</v>
          </cell>
        </row>
        <row r="12">
          <cell r="A12" t="str">
            <v>Suphitcha Keawliam</v>
          </cell>
          <cell r="G12">
            <v>46160</v>
          </cell>
          <cell r="O12" t="str">
            <v>AA205725</v>
          </cell>
        </row>
        <row r="13">
          <cell r="A13" t="str">
            <v>Wachiraporn chailittichai</v>
          </cell>
          <cell r="G13">
            <v>46167</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app.oho.chat/business/6805c0f16232119d2a1204b5/smartchat?room=6a1286860d8a3ea6fbe8f8dc" TargetMode="External"/><Relationship Id="rId18" Type="http://schemas.openxmlformats.org/officeDocument/2006/relationships/hyperlink" Target="https://drive.google.com/file/d/1AKzLBVfKI6Qt8S6QckeoLCj92fvyQi1a/view?usp=drive_link" TargetMode="External"/><Relationship Id="rId26" Type="http://schemas.openxmlformats.org/officeDocument/2006/relationships/hyperlink" Target="https://drive.google.com/file/d/1fsyNR66x4TUKp_7w5BbabXUun1-wC5R8/view?usp=drive_link" TargetMode="External"/><Relationship Id="rId39" Type="http://schemas.openxmlformats.org/officeDocument/2006/relationships/hyperlink" Target="https://drive.google.com/file/d/1okxJwb65axmsHrfyqLVWirMY_ZCx5QJm/view?usp=drive_link" TargetMode="External"/><Relationship Id="rId21" Type="http://schemas.openxmlformats.org/officeDocument/2006/relationships/hyperlink" Target="https://drive.google.com/file/d/1IXE459HWvI7e48VYCzyyGRfxHJbPw1-8/view?usp=drive_link" TargetMode="External"/><Relationship Id="rId34" Type="http://schemas.openxmlformats.org/officeDocument/2006/relationships/hyperlink" Target="https://drive.google.com/file/d/1eCr2lGju8XDnkset7Q8W4iGQ1qHVR1aE/view?usp=drive_link" TargetMode="External"/><Relationship Id="rId42" Type="http://schemas.openxmlformats.org/officeDocument/2006/relationships/hyperlink" Target="https://app.oho.chat/business/6805c0f16232119d2a1204b5/smartchat?room=6a0b01968b89d2e42c0b76db" TargetMode="External"/><Relationship Id="rId47" Type="http://schemas.openxmlformats.org/officeDocument/2006/relationships/hyperlink" Target="https://app.oho.chat/business/6805c0f16232119d2a1204b5/smartchat?room=6a12e75298a97007dff3f750" TargetMode="External"/><Relationship Id="rId50" Type="http://schemas.openxmlformats.org/officeDocument/2006/relationships/hyperlink" Target="https://drive.google.com/file/d/1wjkG3Iov-4rXssS9QKtVCCvAlkGhtmHy/view?usp=drive_link" TargetMode="External"/><Relationship Id="rId7" Type="http://schemas.openxmlformats.org/officeDocument/2006/relationships/hyperlink" Target="https://app.oho.chat/business/6805c0f16232119d2a1204b5/smartchat?room=6989d20484723276fe9703a2" TargetMode="External"/><Relationship Id="rId2" Type="http://schemas.openxmlformats.org/officeDocument/2006/relationships/hyperlink" Target="https://drive.google.com/file/d/1CYsI7vsntC9jokVIcHzrKrF-FYLZGXlp/view?usp=drive_link" TargetMode="External"/><Relationship Id="rId16" Type="http://schemas.openxmlformats.org/officeDocument/2006/relationships/hyperlink" Target="https://drive.google.com/file/d/11OT1QtA3kAwTGjUQ7a_dJP5mt7u46loz/view?usp=drive_link" TargetMode="External"/><Relationship Id="rId29" Type="http://schemas.openxmlformats.org/officeDocument/2006/relationships/hyperlink" Target="https://app.oho.chat/business/6805c0f16232119d2a1204b5/smartchat?room=682ebe75bdac34545622017e" TargetMode="External"/><Relationship Id="rId11" Type="http://schemas.openxmlformats.org/officeDocument/2006/relationships/hyperlink" Target="https://app.oho.chat/business/6805c0f16232119d2a1204b5/smartchat?room=683ec5ca3a61cd9f0e0e32ce" TargetMode="External"/><Relationship Id="rId24" Type="http://schemas.openxmlformats.org/officeDocument/2006/relationships/hyperlink" Target="https://drive.google.com/file/d/1fsyNR66x4TUKp_7w5BbabXUun1-wC5R8/view?usp=drive_link" TargetMode="External"/><Relationship Id="rId32" Type="http://schemas.openxmlformats.org/officeDocument/2006/relationships/hyperlink" Target="https://drive.google.com/file/d/1BXcMtVhRNcx-8D5g9SaHpg9BRvv1TJdJ/view?usp=drive_link" TargetMode="External"/><Relationship Id="rId37" Type="http://schemas.openxmlformats.org/officeDocument/2006/relationships/hyperlink" Target="https://app.oho.chat/business/6805c0f16232119d2a1204b5/smartchat?room=6a0d385d7402d31d6debdfc1" TargetMode="External"/><Relationship Id="rId40" Type="http://schemas.openxmlformats.org/officeDocument/2006/relationships/hyperlink" Target="https://drive.google.com/file/d/1KH4yzujosurAFijlvKw1VQrmZMpnCy4h/view?usp=drive_link" TargetMode="External"/><Relationship Id="rId45" Type="http://schemas.openxmlformats.org/officeDocument/2006/relationships/hyperlink" Target="https://drive.google.com/file/d/1OPLpsOsQyHS9dDc9HYsW2mwNRNOxsuI8/view?usp=sharing" TargetMode="External"/><Relationship Id="rId5" Type="http://schemas.openxmlformats.org/officeDocument/2006/relationships/hyperlink" Target="https://drive.google.com/file/d/1Bgu4VtA3LHsIbOEhXvyODkUtnwsG6E24/view?usp=drive_link" TargetMode="External"/><Relationship Id="rId15" Type="http://schemas.openxmlformats.org/officeDocument/2006/relationships/hyperlink" Target="https://app.oho.chat/business/6805c0f16232119d2a1204b5/smartchat?room=69cde55776a854e6dbcb4868" TargetMode="External"/><Relationship Id="rId23" Type="http://schemas.openxmlformats.org/officeDocument/2006/relationships/hyperlink" Target="https://app.oho.chat/business/6805c0f16232119d2a1204b5/smartchat?room=68d5238206c6c0f88c0b221f" TargetMode="External"/><Relationship Id="rId28" Type="http://schemas.openxmlformats.org/officeDocument/2006/relationships/hyperlink" Target="https://drive.google.com/file/d/1DpwtD5ipE7Bi3lPbZigdA0sdW_IAVnDb/view?usp=drive_link" TargetMode="External"/><Relationship Id="rId36" Type="http://schemas.openxmlformats.org/officeDocument/2006/relationships/hyperlink" Target="https://drive.google.com/file/d/1Dg9kU_jaLaeGQGuQejJ4idgOh9Rcdqu6/view?usp=drive_link" TargetMode="External"/><Relationship Id="rId49" Type="http://schemas.openxmlformats.org/officeDocument/2006/relationships/hyperlink" Target="https://app.oho.chat/business/6805c0f16232119d2a1204b5/smartchat?room=6a1286c50d8a3ea6fbe922d6" TargetMode="External"/><Relationship Id="rId10" Type="http://schemas.openxmlformats.org/officeDocument/2006/relationships/hyperlink" Target="https://drive.google.com/file/d/14oZfVV7tUrSsAYdZESnFF_IyrVR5UxEy/view?usp=drive_link" TargetMode="External"/><Relationship Id="rId19" Type="http://schemas.openxmlformats.org/officeDocument/2006/relationships/hyperlink" Target="https://app.oho.chat/business/6805c0f16232119d2a1204b5/smartchat?room=6863643cbfcfca8fe810c8d8" TargetMode="External"/><Relationship Id="rId31" Type="http://schemas.openxmlformats.org/officeDocument/2006/relationships/hyperlink" Target="https://app.oho.chat/business/6805c0f16232119d2a1204b5/smartchat?room=69077457c12c5e9f8b776455" TargetMode="External"/><Relationship Id="rId44" Type="http://schemas.openxmlformats.org/officeDocument/2006/relationships/hyperlink" Target="https://app.oho.chat/business/6805c0f16232119d2a1204b5/smartchat?room=686fce836c0dfc143e2180e0" TargetMode="External"/><Relationship Id="rId4" Type="http://schemas.openxmlformats.org/officeDocument/2006/relationships/hyperlink" Target="https://app.oho.chat/business/6805c0f16232119d2a1204b5/smartchat?room=6a1aa2df96e496db0e8e5845" TargetMode="External"/><Relationship Id="rId9" Type="http://schemas.openxmlformats.org/officeDocument/2006/relationships/hyperlink" Target="https://app.oho.chat/business/6805c0f16232119d2a1204b5/smartchat?room=69ef261ca7d45098e71edcd2" TargetMode="External"/><Relationship Id="rId14" Type="http://schemas.openxmlformats.org/officeDocument/2006/relationships/hyperlink" Target="https://drive.google.com/file/d/1lm_W_Z_kMetSdr8apMwASjT6HBwOT-Vv/view?usp=sharing" TargetMode="External"/><Relationship Id="rId22" Type="http://schemas.openxmlformats.org/officeDocument/2006/relationships/hyperlink" Target="https://app.oho.chat/business/6805c0f16232119d2a1204b5/smartchat?room=694df4fd9c338324f7f33602" TargetMode="External"/><Relationship Id="rId27" Type="http://schemas.openxmlformats.org/officeDocument/2006/relationships/hyperlink" Target="https://app.oho.chat/business/6805c0f16232119d2a1204b5/smartchat?room=68302adfed19bb62e846da10" TargetMode="External"/><Relationship Id="rId30" Type="http://schemas.openxmlformats.org/officeDocument/2006/relationships/hyperlink" Target="https://drive.google.com/file/d/17JQO3rCIFY2Q8vASMxQgJxnVgzYzLNvM/view?usp=drive_link" TargetMode="External"/><Relationship Id="rId35" Type="http://schemas.openxmlformats.org/officeDocument/2006/relationships/hyperlink" Target="https://app.oho.chat/business/6805c0f16232119d2a1204b5/smartchat?room=69f60f304e0ba0a981c8088b" TargetMode="External"/><Relationship Id="rId43" Type="http://schemas.openxmlformats.org/officeDocument/2006/relationships/hyperlink" Target="https://app.oho.chat/business/6805c0f16232119d2a1204b5/smartchat?room=6a12b500e98fe67742a2929a" TargetMode="External"/><Relationship Id="rId48" Type="http://schemas.openxmlformats.org/officeDocument/2006/relationships/hyperlink" Target="https://drive.google.com/file/d/17wdPlQL_YkwR4JHkkHjzaWH52fB0NfOa/view?usp=sharing" TargetMode="External"/><Relationship Id="rId8" Type="http://schemas.openxmlformats.org/officeDocument/2006/relationships/hyperlink" Target="https://drive.google.com/file/d/1lYLl1qxEkkqHfFq6xhpvO-HDmw-4YRmI/view?usp=drive_link" TargetMode="External"/><Relationship Id="rId3" Type="http://schemas.openxmlformats.org/officeDocument/2006/relationships/hyperlink" Target="https://app.oho.chat/business/6805c0f16232119d2a1204b5/smartchat?room=6a1a5b92d790cd462f337d44" TargetMode="External"/><Relationship Id="rId12" Type="http://schemas.openxmlformats.org/officeDocument/2006/relationships/hyperlink" Target="https://drive.google.com/file/d/16bLHr_jMHWY_M1laiOo4kkbTqa1_ncLv/view?usp=drive_link" TargetMode="External"/><Relationship Id="rId17" Type="http://schemas.openxmlformats.org/officeDocument/2006/relationships/hyperlink" Target="https://app.oho.chat/business/6805c0f16232119d2a1204b5/smartchat?room=69883ab67c842a3865e38087" TargetMode="External"/><Relationship Id="rId25" Type="http://schemas.openxmlformats.org/officeDocument/2006/relationships/hyperlink" Target="https://app.oho.chat/business/6805c0f16232119d2a1204b5/smartchat?room=68e787806022752d395adae7" TargetMode="External"/><Relationship Id="rId33" Type="http://schemas.openxmlformats.org/officeDocument/2006/relationships/hyperlink" Target="https://app.oho.chat/business/6805c0f16232119d2a1204b5/smartchat?room=684916af1669cedd204b8a56" TargetMode="External"/><Relationship Id="rId38" Type="http://schemas.openxmlformats.org/officeDocument/2006/relationships/hyperlink" Target="https://app.oho.chat/business/6805c0f16232119d2a1204b5/smartchat?room=6958fbb33e35437a8fc70481" TargetMode="External"/><Relationship Id="rId46" Type="http://schemas.openxmlformats.org/officeDocument/2006/relationships/hyperlink" Target="https://app.oho.chat/business/6805c0f16232119d2a1204b5/smartchat?room=6a115403bc165034323c0e57" TargetMode="External"/><Relationship Id="rId20" Type="http://schemas.openxmlformats.org/officeDocument/2006/relationships/hyperlink" Target="https://drive.google.com/file/d/1vYBbojrew6_GptwqS3tjf3qfTbk3YovS/view?usp=drive_link" TargetMode="External"/><Relationship Id="rId41" Type="http://schemas.openxmlformats.org/officeDocument/2006/relationships/hyperlink" Target="https://drive.google.com/file/d/1Lbi6uPKbB8-XPyTx4VQpZVwmODzWHN_Q/view?usp=drive_link" TargetMode="External"/><Relationship Id="rId1" Type="http://schemas.openxmlformats.org/officeDocument/2006/relationships/hyperlink" Target="https://app.oho.chat/business/6805c0f16232119d2a1204b5/smartchat?room=6a1a1c522c76b7770917d41b" TargetMode="External"/><Relationship Id="rId6" Type="http://schemas.openxmlformats.org/officeDocument/2006/relationships/hyperlink" Target="https://drive.google.com/file/d/1-VTBNL0U3f_V2c9_2MEWdyQNMinIK-oy/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6807E-48D8-460D-BB6A-A2BCE3006E6D}">
  <sheetPr>
    <pageSetUpPr fitToPage="1"/>
  </sheetPr>
  <dimension ref="A1:BN3000"/>
  <sheetViews>
    <sheetView tabSelected="1" topLeftCell="A4" zoomScale="70" zoomScaleNormal="70" workbookViewId="0">
      <pane ySplit="1" topLeftCell="A253" activePane="bottomLeft" state="frozen"/>
      <selection activeCell="A4" sqref="A4"/>
      <selection pane="bottomLeft" activeCell="E266" sqref="E266"/>
    </sheetView>
  </sheetViews>
  <sheetFormatPr defaultColWidth="8.6328125" defaultRowHeight="15" customHeight="1"/>
  <cols>
    <col min="1" max="1" width="22" customWidth="1"/>
    <col min="2" max="2" width="28" customWidth="1"/>
    <col min="3" max="3" width="12" customWidth="1"/>
    <col min="4" max="5" width="11" customWidth="1"/>
    <col min="6" max="6" width="13" customWidth="1"/>
    <col min="7" max="7" width="28" customWidth="1"/>
    <col min="8" max="8" width="10" customWidth="1"/>
    <col min="9" max="9" width="28" customWidth="1"/>
    <col min="10" max="10" width="10" customWidth="1"/>
    <col min="11" max="11" width="28" customWidth="1"/>
    <col min="12" max="12" width="10" customWidth="1"/>
    <col min="13" max="13" width="28" customWidth="1"/>
    <col min="14" max="14" width="10" customWidth="1"/>
    <col min="15" max="15" width="28" customWidth="1"/>
    <col min="16" max="16" width="10" customWidth="1"/>
    <col min="17" max="17" width="28" customWidth="1"/>
    <col min="18" max="18" width="10" customWidth="1"/>
    <col min="19" max="19" width="28" customWidth="1"/>
    <col min="20" max="20" width="10" customWidth="1"/>
    <col min="21" max="21" width="28" customWidth="1"/>
    <col min="22" max="22" width="10" customWidth="1"/>
    <col min="23" max="23" width="28" customWidth="1"/>
    <col min="24" max="24" width="10" customWidth="1"/>
    <col min="25" max="25" width="28" customWidth="1"/>
    <col min="26" max="26" width="10" customWidth="1"/>
    <col min="27" max="27" width="28" customWidth="1"/>
    <col min="28" max="28" width="10" customWidth="1"/>
    <col min="29" max="29" width="28" customWidth="1"/>
    <col min="30" max="30" width="10" customWidth="1"/>
    <col min="31" max="31" width="28" customWidth="1"/>
    <col min="32" max="32" width="10" customWidth="1"/>
    <col min="33" max="33" width="28" customWidth="1"/>
    <col min="34" max="34" width="10" customWidth="1"/>
    <col min="35" max="35" width="28" customWidth="1"/>
    <col min="36" max="36" width="10" customWidth="1"/>
    <col min="37" max="37" width="28" customWidth="1"/>
    <col min="38" max="38" width="10" customWidth="1"/>
    <col min="39" max="39" width="28" customWidth="1"/>
    <col min="40" max="40" width="10" customWidth="1"/>
    <col min="41" max="41" width="28" customWidth="1"/>
    <col min="42" max="42" width="12" customWidth="1"/>
    <col min="43" max="43" width="118.08984375" customWidth="1"/>
    <col min="44" max="44" width="21.36328125" customWidth="1"/>
    <col min="45" max="46" width="12" customWidth="1"/>
    <col min="47" max="47" width="18" customWidth="1"/>
    <col min="48" max="49" width="12" customWidth="1"/>
    <col min="50" max="50" width="24" customWidth="1"/>
    <col min="51" max="52" width="14" customWidth="1"/>
    <col min="53" max="53" width="24" customWidth="1"/>
    <col min="54" max="54" width="25.453125" customWidth="1"/>
    <col min="55" max="55" width="14" customWidth="1"/>
  </cols>
  <sheetData>
    <row r="1" spans="1:66" ht="25.5" hidden="1" customHeight="1">
      <c r="A1" s="1" t="s">
        <v>0</v>
      </c>
      <c r="B1" s="2"/>
      <c r="C1" s="2"/>
      <c r="D1" s="2"/>
      <c r="E1" s="2"/>
      <c r="F1" s="2"/>
      <c r="G1" s="2"/>
      <c r="H1" s="2"/>
      <c r="I1" s="3"/>
      <c r="J1" s="2"/>
      <c r="K1" s="3"/>
      <c r="L1" s="2"/>
      <c r="M1" s="3"/>
      <c r="N1" s="2"/>
      <c r="O1" s="3"/>
      <c r="P1" s="2"/>
      <c r="Q1" s="4"/>
      <c r="R1" s="2"/>
      <c r="S1" s="4"/>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row>
    <row r="2" spans="1:66" ht="15" hidden="1" customHeight="1">
      <c r="A2" s="5" t="s">
        <v>1</v>
      </c>
      <c r="B2" s="2"/>
      <c r="C2" s="2"/>
      <c r="D2" s="2"/>
      <c r="E2" s="2"/>
      <c r="F2" s="2"/>
      <c r="G2" s="2"/>
      <c r="H2" s="2"/>
      <c r="I2" s="3"/>
      <c r="J2" s="2"/>
      <c r="K2" s="3"/>
      <c r="L2" s="2"/>
      <c r="M2" s="3"/>
      <c r="N2" s="2"/>
      <c r="O2" s="3"/>
      <c r="P2" s="2"/>
      <c r="Q2" s="4"/>
      <c r="R2" s="2"/>
      <c r="S2" s="4"/>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row>
    <row r="3" spans="1:66" ht="15" hidden="1" customHeight="1">
      <c r="I3" s="6"/>
      <c r="K3" s="6"/>
      <c r="M3" s="6"/>
      <c r="O3" s="6"/>
      <c r="Q3" s="7"/>
      <c r="S3" s="7"/>
      <c r="U3" s="6"/>
      <c r="W3" s="6"/>
      <c r="Y3" s="6"/>
      <c r="AA3" s="6"/>
      <c r="AC3" s="6"/>
      <c r="AE3" s="6"/>
      <c r="AG3" s="6"/>
      <c r="AI3" s="6"/>
      <c r="AK3" s="6"/>
      <c r="AM3" s="6"/>
      <c r="AO3" s="6"/>
      <c r="AQ3" s="6"/>
    </row>
    <row r="4" spans="1:66" s="13" customFormat="1" ht="15" customHeight="1">
      <c r="A4" s="8" t="s">
        <v>2</v>
      </c>
      <c r="B4" s="8" t="s">
        <v>3</v>
      </c>
      <c r="C4" s="8" t="s">
        <v>4</v>
      </c>
      <c r="D4" s="8" t="s">
        <v>5</v>
      </c>
      <c r="E4" s="8" t="s">
        <v>6</v>
      </c>
      <c r="F4" s="8" t="s">
        <v>7</v>
      </c>
      <c r="G4" s="8" t="s">
        <v>8</v>
      </c>
      <c r="H4" s="8" t="s">
        <v>9</v>
      </c>
      <c r="I4" s="8" t="s">
        <v>10</v>
      </c>
      <c r="J4" s="8" t="s">
        <v>11</v>
      </c>
      <c r="K4" s="8" t="s">
        <v>12</v>
      </c>
      <c r="L4" s="8" t="s">
        <v>13</v>
      </c>
      <c r="M4" s="8" t="s">
        <v>14</v>
      </c>
      <c r="N4" s="8" t="s">
        <v>15</v>
      </c>
      <c r="O4" s="8" t="s">
        <v>16</v>
      </c>
      <c r="P4" s="8" t="s">
        <v>17</v>
      </c>
      <c r="Q4" s="9" t="s">
        <v>18</v>
      </c>
      <c r="R4" s="8" t="s">
        <v>19</v>
      </c>
      <c r="S4" s="9" t="s">
        <v>20</v>
      </c>
      <c r="T4" s="8" t="s">
        <v>21</v>
      </c>
      <c r="U4" s="8" t="s">
        <v>22</v>
      </c>
      <c r="V4" s="8" t="s">
        <v>23</v>
      </c>
      <c r="W4" s="8" t="s">
        <v>24</v>
      </c>
      <c r="X4" s="8" t="s">
        <v>25</v>
      </c>
      <c r="Y4" s="8" t="s">
        <v>26</v>
      </c>
      <c r="Z4" s="8" t="s">
        <v>27</v>
      </c>
      <c r="AA4" s="8" t="s">
        <v>28</v>
      </c>
      <c r="AB4" s="8" t="s">
        <v>29</v>
      </c>
      <c r="AC4" s="8" t="s">
        <v>30</v>
      </c>
      <c r="AD4" s="8" t="s">
        <v>31</v>
      </c>
      <c r="AE4" s="8" t="s">
        <v>32</v>
      </c>
      <c r="AF4" s="8" t="s">
        <v>33</v>
      </c>
      <c r="AG4" s="8" t="s">
        <v>34</v>
      </c>
      <c r="AH4" s="8" t="s">
        <v>35</v>
      </c>
      <c r="AI4" s="8" t="s">
        <v>36</v>
      </c>
      <c r="AJ4" s="8" t="s">
        <v>37</v>
      </c>
      <c r="AK4" s="8" t="s">
        <v>38</v>
      </c>
      <c r="AL4" s="8" t="s">
        <v>39</v>
      </c>
      <c r="AM4" s="8" t="s">
        <v>40</v>
      </c>
      <c r="AN4" s="8" t="s">
        <v>41</v>
      </c>
      <c r="AO4" s="8" t="s">
        <v>42</v>
      </c>
      <c r="AP4" s="8" t="s">
        <v>43</v>
      </c>
      <c r="AQ4" s="8" t="s">
        <v>44</v>
      </c>
      <c r="AR4" s="8" t="s">
        <v>45</v>
      </c>
      <c r="AS4" s="10" t="s">
        <v>45</v>
      </c>
      <c r="AT4" s="10" t="s">
        <v>46</v>
      </c>
      <c r="AU4" s="10" t="s">
        <v>47</v>
      </c>
      <c r="AV4" s="10" t="s">
        <v>48</v>
      </c>
      <c r="AW4" s="10" t="s">
        <v>49</v>
      </c>
      <c r="AX4" s="10" t="s">
        <v>50</v>
      </c>
      <c r="AY4" s="10" t="s">
        <v>51</v>
      </c>
      <c r="AZ4" s="10" t="s">
        <v>52</v>
      </c>
      <c r="BA4" s="10" t="s">
        <v>53</v>
      </c>
      <c r="BB4" s="10" t="s">
        <v>54</v>
      </c>
      <c r="BC4" s="11" t="s">
        <v>55</v>
      </c>
      <c r="BD4" s="8" t="s">
        <v>56</v>
      </c>
      <c r="BE4" s="8" t="s">
        <v>57</v>
      </c>
      <c r="BF4" s="8" t="s">
        <v>58</v>
      </c>
      <c r="BG4" s="12" t="s">
        <v>59</v>
      </c>
      <c r="BH4" s="12" t="s">
        <v>60</v>
      </c>
      <c r="BI4" s="12" t="s">
        <v>61</v>
      </c>
      <c r="BJ4" s="12" t="s">
        <v>62</v>
      </c>
      <c r="BK4" s="12" t="s">
        <v>63</v>
      </c>
      <c r="BL4" s="12" t="s">
        <v>64</v>
      </c>
      <c r="BM4" s="12" t="s">
        <v>65</v>
      </c>
      <c r="BN4" s="12" t="s">
        <v>66</v>
      </c>
    </row>
    <row r="5" spans="1:66" ht="24.75" customHeight="1">
      <c r="A5" s="14">
        <v>46093.479651562498</v>
      </c>
      <c r="B5" s="15" t="s">
        <v>67</v>
      </c>
      <c r="C5" s="16">
        <v>46092</v>
      </c>
      <c r="D5" s="17">
        <v>0.88263888888888886</v>
      </c>
      <c r="E5" s="17">
        <v>0.89861111111111114</v>
      </c>
      <c r="F5" s="18" t="s">
        <v>68</v>
      </c>
      <c r="G5" s="19" t="s">
        <v>69</v>
      </c>
      <c r="H5" s="18">
        <v>7</v>
      </c>
      <c r="I5" s="20" t="s">
        <v>70</v>
      </c>
      <c r="J5" s="18">
        <v>3</v>
      </c>
      <c r="K5" s="15" t="s">
        <v>71</v>
      </c>
      <c r="L5" s="18">
        <v>0</v>
      </c>
      <c r="M5" s="20" t="s">
        <v>72</v>
      </c>
      <c r="N5" s="18">
        <v>5</v>
      </c>
      <c r="O5" s="20" t="s">
        <v>73</v>
      </c>
      <c r="P5" s="18">
        <v>4</v>
      </c>
      <c r="Q5" s="21" t="s">
        <v>74</v>
      </c>
      <c r="R5" s="18">
        <v>4</v>
      </c>
      <c r="S5" s="21" t="s">
        <v>75</v>
      </c>
      <c r="T5" s="18">
        <v>5</v>
      </c>
      <c r="U5" s="20" t="s">
        <v>76</v>
      </c>
      <c r="V5" s="18">
        <v>9</v>
      </c>
      <c r="W5" s="20" t="s">
        <v>77</v>
      </c>
      <c r="X5" s="18">
        <v>5</v>
      </c>
      <c r="Y5" s="20" t="s">
        <v>78</v>
      </c>
      <c r="Z5" s="18">
        <v>5</v>
      </c>
      <c r="AA5" s="20" t="s">
        <v>79</v>
      </c>
      <c r="AB5" s="18">
        <v>3</v>
      </c>
      <c r="AC5" s="20" t="s">
        <v>80</v>
      </c>
      <c r="AD5" s="18">
        <v>4</v>
      </c>
      <c r="AE5" s="20" t="s">
        <v>81</v>
      </c>
      <c r="AF5" s="18">
        <v>3</v>
      </c>
      <c r="AG5" s="20" t="s">
        <v>82</v>
      </c>
      <c r="AH5" s="18">
        <v>4</v>
      </c>
      <c r="AI5" s="20" t="s">
        <v>83</v>
      </c>
      <c r="AJ5" s="18">
        <v>10</v>
      </c>
      <c r="AK5" s="15" t="s">
        <v>84</v>
      </c>
      <c r="AL5" s="18">
        <v>5</v>
      </c>
      <c r="AM5" s="20" t="s">
        <v>85</v>
      </c>
      <c r="AN5" s="18">
        <v>5</v>
      </c>
      <c r="AO5" s="20" t="s">
        <v>86</v>
      </c>
      <c r="AP5" s="18" t="s">
        <v>87</v>
      </c>
      <c r="AQ5" s="20" t="s">
        <v>88</v>
      </c>
      <c r="AR5" s="18"/>
      <c r="AS5" s="22">
        <f t="shared" ref="AS5:AS68" si="0">IF($B5="","",SUM($H5,$J5,$L5,$N5,$P5,$R5,$T5,$V5,$X5,$Z5,$AB5,$AD5,$AF5,$AH5,$AJ5,$AL5,$AN5))</f>
        <v>81</v>
      </c>
      <c r="AT5" s="16">
        <f t="shared" ref="AT5:AT68" si="1">IF($C5="","",DATE(YEAR($C5),MONTH($C5),1))</f>
        <v>46082</v>
      </c>
      <c r="AU5" s="23" t="str">
        <f t="shared" ref="AU5:AU68" si="2">IF($AT5="","",TEXT($AT5,"mmmm yyyy"))</f>
        <v>March 2026</v>
      </c>
      <c r="AV5" s="16">
        <f t="shared" ref="AV5:AV68" si="3">IF($C5="","",$C5-WEEKDAY($C5,2)+1)</f>
        <v>46090</v>
      </c>
      <c r="AW5" s="16">
        <f t="shared" ref="AW5:AW68" si="4">IF($AV5="","",$AV5+6)</f>
        <v>46096</v>
      </c>
      <c r="AX5" s="18" t="str">
        <f t="shared" ref="AX5:AX68" si="5">IF($AV5="","",TEXT($AV5,"dd/mm/yyyy")&amp;" - "&amp;TEXT($AW5,"dd/mm/yyyy"))</f>
        <v>09/03/2026 - 15/03/2026</v>
      </c>
      <c r="AY5" s="18">
        <f>IF($B5="","",COUNTIFS($B$5:$B5,$B5,$AT$5:$AT5,$AT5))</f>
        <v>1</v>
      </c>
      <c r="AZ5" s="18">
        <f>IF($B5="","",COUNTIFS($B$5:$B5,$B5,$AV$5:$AV5,$AV5))</f>
        <v>1</v>
      </c>
      <c r="BA5" s="18" t="str">
        <f t="shared" ref="BA5:BA68" si="6">IF($B5="","",TEXT($AY5,"00")&amp;"|"&amp;$B5&amp;"|"&amp;TEXT($AT5,"yyyymmdd"))</f>
        <v>01|Chatkonnaphat Bhusomya|20260301</v>
      </c>
      <c r="BB5" s="18" t="str">
        <f t="shared" ref="BB5:BB68" si="7">IF($B5="","",TEXT($AZ5,"00")&amp;"|"&amp;$B5&amp;"|"&amp;TEXT($AV5,"yyyymmdd"))</f>
        <v>01|Chatkonnaphat Bhusomya|20260309</v>
      </c>
      <c r="BC5" s="18">
        <f t="shared" ref="BC5:BC68" si="8">IF(OR($AP5="YES",$AP5="Yes",$AP5="Y",$AP5=1),1,0)</f>
        <v>0</v>
      </c>
      <c r="BD5" s="24"/>
      <c r="BE5" s="24"/>
      <c r="BF5" s="24" t="str">
        <f t="shared" ref="BF5:BF68" si="9">IF($C5="","",IF($C5&gt;=DATE(2026,6,1),"QA-2026-06",IF($C5&gt;=DATE(2026,5,1),"May 2026+",IF($C5&gt;=DATE(2026,4,1),"April 2026",IF($C5&gt;=DATE(2026,3,1),"March 2026","Jan-Feb 2026")))))</f>
        <v>March 2026</v>
      </c>
    </row>
    <row r="6" spans="1:66" ht="24.75" customHeight="1">
      <c r="A6" s="14">
        <v>46093.501529837973</v>
      </c>
      <c r="B6" s="15" t="s">
        <v>89</v>
      </c>
      <c r="C6" s="16">
        <v>46092</v>
      </c>
      <c r="D6" s="17">
        <v>0.8666666666666667</v>
      </c>
      <c r="E6" s="17">
        <v>0.87916666666666665</v>
      </c>
      <c r="F6" s="18" t="s">
        <v>90</v>
      </c>
      <c r="G6" s="19" t="s">
        <v>91</v>
      </c>
      <c r="H6" s="18">
        <v>9</v>
      </c>
      <c r="I6" s="20" t="s">
        <v>92</v>
      </c>
      <c r="J6" s="18">
        <v>5</v>
      </c>
      <c r="K6" s="20" t="s">
        <v>93</v>
      </c>
      <c r="L6" s="18">
        <v>5</v>
      </c>
      <c r="M6" s="20" t="s">
        <v>94</v>
      </c>
      <c r="N6" s="18">
        <v>5</v>
      </c>
      <c r="O6" s="20" t="s">
        <v>95</v>
      </c>
      <c r="P6" s="18">
        <v>4</v>
      </c>
      <c r="Q6" s="21" t="s">
        <v>96</v>
      </c>
      <c r="R6" s="18">
        <v>4</v>
      </c>
      <c r="S6" s="21" t="s">
        <v>97</v>
      </c>
      <c r="T6" s="18">
        <v>5</v>
      </c>
      <c r="U6" s="20" t="s">
        <v>98</v>
      </c>
      <c r="V6" s="18">
        <v>9</v>
      </c>
      <c r="W6" s="20" t="s">
        <v>99</v>
      </c>
      <c r="X6" s="18">
        <v>5</v>
      </c>
      <c r="Y6" s="20" t="s">
        <v>100</v>
      </c>
      <c r="Z6" s="18">
        <v>3</v>
      </c>
      <c r="AA6" s="20" t="s">
        <v>101</v>
      </c>
      <c r="AB6" s="18">
        <v>4</v>
      </c>
      <c r="AC6" s="20" t="s">
        <v>102</v>
      </c>
      <c r="AD6" s="18">
        <v>5</v>
      </c>
      <c r="AE6" s="20" t="s">
        <v>103</v>
      </c>
      <c r="AF6" s="18">
        <v>5</v>
      </c>
      <c r="AG6" s="20" t="s">
        <v>104</v>
      </c>
      <c r="AH6" s="18">
        <v>4</v>
      </c>
      <c r="AI6" s="20" t="s">
        <v>105</v>
      </c>
      <c r="AJ6" s="18">
        <v>10</v>
      </c>
      <c r="AK6" s="20" t="s">
        <v>106</v>
      </c>
      <c r="AL6" s="18">
        <v>5</v>
      </c>
      <c r="AM6" s="20" t="s">
        <v>107</v>
      </c>
      <c r="AN6" s="18">
        <v>5</v>
      </c>
      <c r="AO6" s="20" t="s">
        <v>108</v>
      </c>
      <c r="AP6" s="18" t="s">
        <v>87</v>
      </c>
      <c r="AQ6" s="20" t="s">
        <v>109</v>
      </c>
      <c r="AR6" s="18"/>
      <c r="AS6" s="22">
        <f t="shared" si="0"/>
        <v>92</v>
      </c>
      <c r="AT6" s="16">
        <f t="shared" si="1"/>
        <v>46082</v>
      </c>
      <c r="AU6" s="23" t="str">
        <f t="shared" si="2"/>
        <v>March 2026</v>
      </c>
      <c r="AV6" s="16">
        <f t="shared" si="3"/>
        <v>46090</v>
      </c>
      <c r="AW6" s="16">
        <f t="shared" si="4"/>
        <v>46096</v>
      </c>
      <c r="AX6" s="18" t="str">
        <f t="shared" si="5"/>
        <v>09/03/2026 - 15/03/2026</v>
      </c>
      <c r="AY6" s="18">
        <f>IF($B6="","",COUNTIFS($B$5:$B6,$B6,$AT$5:$AT6,$AT6))</f>
        <v>1</v>
      </c>
      <c r="AZ6" s="18">
        <f>IF($B6="","",COUNTIFS($B$5:$B6,$B6,$AV$5:$AV6,$AV6))</f>
        <v>1</v>
      </c>
      <c r="BA6" s="18" t="str">
        <f t="shared" si="6"/>
        <v>01|Jureeporn Piddum|20260301</v>
      </c>
      <c r="BB6" s="18" t="str">
        <f t="shared" si="7"/>
        <v>01|Jureeporn Piddum|20260309</v>
      </c>
      <c r="BC6" s="18">
        <f t="shared" si="8"/>
        <v>0</v>
      </c>
      <c r="BD6" s="24"/>
      <c r="BE6" s="24"/>
      <c r="BF6" s="24" t="str">
        <f t="shared" si="9"/>
        <v>March 2026</v>
      </c>
    </row>
    <row r="7" spans="1:66" ht="24.75" customHeight="1">
      <c r="A7" s="14">
        <v>46094.437173923608</v>
      </c>
      <c r="B7" s="15" t="s">
        <v>110</v>
      </c>
      <c r="C7" s="16">
        <v>46092</v>
      </c>
      <c r="D7" s="17">
        <v>0.70277777777777772</v>
      </c>
      <c r="E7" s="17">
        <v>0.70347222222222228</v>
      </c>
      <c r="F7" s="18" t="s">
        <v>111</v>
      </c>
      <c r="G7" s="19" t="s">
        <v>112</v>
      </c>
      <c r="H7" s="18">
        <v>8</v>
      </c>
      <c r="I7" s="20" t="s">
        <v>113</v>
      </c>
      <c r="J7" s="18">
        <v>5</v>
      </c>
      <c r="K7" s="20" t="s">
        <v>114</v>
      </c>
      <c r="L7" s="18">
        <v>5</v>
      </c>
      <c r="M7" s="20" t="s">
        <v>115</v>
      </c>
      <c r="N7" s="18">
        <v>3</v>
      </c>
      <c r="O7" s="20" t="s">
        <v>116</v>
      </c>
      <c r="P7" s="18">
        <v>2</v>
      </c>
      <c r="Q7" s="21" t="s">
        <v>117</v>
      </c>
      <c r="R7" s="18">
        <v>4</v>
      </c>
      <c r="S7" s="21" t="s">
        <v>118</v>
      </c>
      <c r="T7" s="18">
        <v>4</v>
      </c>
      <c r="U7" s="20" t="s">
        <v>119</v>
      </c>
      <c r="V7" s="18">
        <v>4</v>
      </c>
      <c r="W7" s="20" t="s">
        <v>120</v>
      </c>
      <c r="X7" s="18">
        <v>3</v>
      </c>
      <c r="Y7" s="20" t="s">
        <v>121</v>
      </c>
      <c r="Z7" s="18">
        <v>3</v>
      </c>
      <c r="AA7" s="20" t="s">
        <v>122</v>
      </c>
      <c r="AB7" s="18">
        <v>5</v>
      </c>
      <c r="AC7" s="20" t="s">
        <v>123</v>
      </c>
      <c r="AD7" s="18">
        <v>4</v>
      </c>
      <c r="AE7" s="20" t="s">
        <v>124</v>
      </c>
      <c r="AF7" s="18">
        <v>4</v>
      </c>
      <c r="AG7" s="20" t="s">
        <v>125</v>
      </c>
      <c r="AH7" s="18">
        <v>4</v>
      </c>
      <c r="AI7" s="20" t="s">
        <v>126</v>
      </c>
      <c r="AJ7" s="18">
        <v>7</v>
      </c>
      <c r="AK7" s="20" t="s">
        <v>127</v>
      </c>
      <c r="AL7" s="18">
        <v>5</v>
      </c>
      <c r="AM7" s="20" t="s">
        <v>128</v>
      </c>
      <c r="AN7" s="18">
        <v>1</v>
      </c>
      <c r="AO7" s="20" t="s">
        <v>129</v>
      </c>
      <c r="AP7" s="18" t="s">
        <v>87</v>
      </c>
      <c r="AQ7" s="20" t="s">
        <v>130</v>
      </c>
      <c r="AR7" s="18"/>
      <c r="AS7" s="22">
        <f t="shared" si="0"/>
        <v>71</v>
      </c>
      <c r="AT7" s="16">
        <f t="shared" si="1"/>
        <v>46082</v>
      </c>
      <c r="AU7" s="23" t="str">
        <f t="shared" si="2"/>
        <v>March 2026</v>
      </c>
      <c r="AV7" s="16">
        <f t="shared" si="3"/>
        <v>46090</v>
      </c>
      <c r="AW7" s="16">
        <f t="shared" si="4"/>
        <v>46096</v>
      </c>
      <c r="AX7" s="18" t="str">
        <f t="shared" si="5"/>
        <v>09/03/2026 - 15/03/2026</v>
      </c>
      <c r="AY7" s="18">
        <f>IF($B7="","",COUNTIFS($B$5:$B7,$B7,$AT$5:$AT7,$AT7))</f>
        <v>1</v>
      </c>
      <c r="AZ7" s="18">
        <f>IF($B7="","",COUNTIFS($B$5:$B7,$B7,$AV$5:$AV7,$AV7))</f>
        <v>1</v>
      </c>
      <c r="BA7" s="18" t="str">
        <f t="shared" si="6"/>
        <v>01|Arisa aiemrit|20260301</v>
      </c>
      <c r="BB7" s="18" t="str">
        <f t="shared" si="7"/>
        <v>01|Arisa aiemrit|20260309</v>
      </c>
      <c r="BC7" s="18">
        <f t="shared" si="8"/>
        <v>0</v>
      </c>
      <c r="BD7" s="24"/>
      <c r="BE7" s="24"/>
      <c r="BF7" s="24" t="str">
        <f t="shared" si="9"/>
        <v>March 2026</v>
      </c>
    </row>
    <row r="8" spans="1:66" ht="24.75" customHeight="1">
      <c r="A8" s="14">
        <v>46094.445704270831</v>
      </c>
      <c r="B8" s="15" t="s">
        <v>131</v>
      </c>
      <c r="C8" s="16">
        <v>46092</v>
      </c>
      <c r="D8" s="17">
        <v>0.61597222222222225</v>
      </c>
      <c r="E8" s="17">
        <v>0.62222222222222223</v>
      </c>
      <c r="F8" s="18" t="s">
        <v>132</v>
      </c>
      <c r="G8" s="19" t="s">
        <v>133</v>
      </c>
      <c r="H8" s="18">
        <v>10</v>
      </c>
      <c r="I8" s="20" t="s">
        <v>134</v>
      </c>
      <c r="J8" s="18">
        <v>5</v>
      </c>
      <c r="K8" s="20" t="s">
        <v>135</v>
      </c>
      <c r="L8" s="18">
        <v>5</v>
      </c>
      <c r="M8" s="20" t="s">
        <v>136</v>
      </c>
      <c r="N8" s="18">
        <v>5</v>
      </c>
      <c r="O8" s="20" t="s">
        <v>137</v>
      </c>
      <c r="P8" s="18">
        <v>5</v>
      </c>
      <c r="Q8" s="21" t="s">
        <v>138</v>
      </c>
      <c r="R8" s="18">
        <v>4</v>
      </c>
      <c r="S8" s="21" t="s">
        <v>139</v>
      </c>
      <c r="T8" s="18">
        <v>5</v>
      </c>
      <c r="U8" s="20" t="s">
        <v>140</v>
      </c>
      <c r="V8" s="18">
        <v>10</v>
      </c>
      <c r="W8" s="20" t="s">
        <v>141</v>
      </c>
      <c r="X8" s="18">
        <v>5</v>
      </c>
      <c r="Y8" s="20" t="s">
        <v>142</v>
      </c>
      <c r="Z8" s="18">
        <v>4</v>
      </c>
      <c r="AA8" s="20" t="s">
        <v>143</v>
      </c>
      <c r="AB8" s="18">
        <v>5</v>
      </c>
      <c r="AC8" s="20" t="s">
        <v>144</v>
      </c>
      <c r="AD8" s="18">
        <v>5</v>
      </c>
      <c r="AE8" s="20" t="s">
        <v>145</v>
      </c>
      <c r="AF8" s="18">
        <v>4</v>
      </c>
      <c r="AG8" s="20" t="s">
        <v>146</v>
      </c>
      <c r="AH8" s="18">
        <v>5</v>
      </c>
      <c r="AI8" s="20" t="s">
        <v>147</v>
      </c>
      <c r="AJ8" s="18">
        <v>10</v>
      </c>
      <c r="AK8" s="20" t="s">
        <v>148</v>
      </c>
      <c r="AL8" s="18">
        <v>5</v>
      </c>
      <c r="AM8" s="20" t="s">
        <v>107</v>
      </c>
      <c r="AN8" s="18">
        <v>4</v>
      </c>
      <c r="AO8" s="20" t="s">
        <v>149</v>
      </c>
      <c r="AP8" s="18" t="s">
        <v>87</v>
      </c>
      <c r="AQ8" s="20" t="s">
        <v>150</v>
      </c>
      <c r="AR8" s="18"/>
      <c r="AS8" s="22">
        <f t="shared" si="0"/>
        <v>96</v>
      </c>
      <c r="AT8" s="16">
        <f t="shared" si="1"/>
        <v>46082</v>
      </c>
      <c r="AU8" s="23" t="str">
        <f t="shared" si="2"/>
        <v>March 2026</v>
      </c>
      <c r="AV8" s="16">
        <f t="shared" si="3"/>
        <v>46090</v>
      </c>
      <c r="AW8" s="16">
        <f t="shared" si="4"/>
        <v>46096</v>
      </c>
      <c r="AX8" s="18" t="str">
        <f t="shared" si="5"/>
        <v>09/03/2026 - 15/03/2026</v>
      </c>
      <c r="AY8" s="18">
        <f>IF($B8="","",COUNTIFS($B$5:$B8,$B8,$AT$5:$AT8,$AT8))</f>
        <v>1</v>
      </c>
      <c r="AZ8" s="18">
        <f>IF($B8="","",COUNTIFS($B$5:$B8,$B8,$AV$5:$AV8,$AV8))</f>
        <v>1</v>
      </c>
      <c r="BA8" s="18" t="str">
        <f t="shared" si="6"/>
        <v>01|Jariyawadee Taboodda|20260301</v>
      </c>
      <c r="BB8" s="18" t="str">
        <f t="shared" si="7"/>
        <v>01|Jariyawadee Taboodda|20260309</v>
      </c>
      <c r="BC8" s="18">
        <f t="shared" si="8"/>
        <v>0</v>
      </c>
      <c r="BD8" s="24"/>
      <c r="BE8" s="24"/>
      <c r="BF8" s="24" t="str">
        <f t="shared" si="9"/>
        <v>March 2026</v>
      </c>
    </row>
    <row r="9" spans="1:66" ht="24.75" customHeight="1">
      <c r="A9" s="14">
        <v>46094.460932118047</v>
      </c>
      <c r="B9" s="15" t="s">
        <v>151</v>
      </c>
      <c r="C9" s="16">
        <v>46092</v>
      </c>
      <c r="D9" s="17">
        <v>0.74652777777777779</v>
      </c>
      <c r="E9" s="17">
        <v>0.75624999999999998</v>
      </c>
      <c r="F9" s="18" t="s">
        <v>152</v>
      </c>
      <c r="G9" s="19" t="s">
        <v>153</v>
      </c>
      <c r="H9" s="18">
        <v>10</v>
      </c>
      <c r="I9" s="20" t="s">
        <v>154</v>
      </c>
      <c r="J9" s="18">
        <v>5</v>
      </c>
      <c r="K9" s="20" t="s">
        <v>155</v>
      </c>
      <c r="L9" s="18">
        <v>5</v>
      </c>
      <c r="M9" s="20" t="s">
        <v>156</v>
      </c>
      <c r="N9" s="18">
        <v>5</v>
      </c>
      <c r="O9" s="20" t="s">
        <v>157</v>
      </c>
      <c r="P9" s="18">
        <v>5</v>
      </c>
      <c r="Q9" s="21" t="s">
        <v>158</v>
      </c>
      <c r="R9" s="18">
        <v>4</v>
      </c>
      <c r="S9" s="21" t="s">
        <v>159</v>
      </c>
      <c r="T9" s="18">
        <v>5</v>
      </c>
      <c r="U9" s="20" t="s">
        <v>160</v>
      </c>
      <c r="V9" s="18">
        <v>10</v>
      </c>
      <c r="W9" s="20" t="s">
        <v>161</v>
      </c>
      <c r="X9" s="18">
        <v>5</v>
      </c>
      <c r="Y9" s="20" t="s">
        <v>162</v>
      </c>
      <c r="Z9" s="18">
        <v>5</v>
      </c>
      <c r="AA9" s="20" t="s">
        <v>163</v>
      </c>
      <c r="AB9" s="18">
        <v>4</v>
      </c>
      <c r="AC9" s="20" t="s">
        <v>164</v>
      </c>
      <c r="AD9" s="18">
        <v>4</v>
      </c>
      <c r="AE9" s="20" t="s">
        <v>165</v>
      </c>
      <c r="AF9" s="18">
        <v>5</v>
      </c>
      <c r="AG9" s="20" t="s">
        <v>166</v>
      </c>
      <c r="AH9" s="18">
        <v>5</v>
      </c>
      <c r="AI9" s="20" t="s">
        <v>167</v>
      </c>
      <c r="AJ9" s="18">
        <v>10</v>
      </c>
      <c r="AK9" s="20" t="s">
        <v>168</v>
      </c>
      <c r="AL9" s="18">
        <v>5</v>
      </c>
      <c r="AM9" s="20" t="s">
        <v>169</v>
      </c>
      <c r="AN9" s="18">
        <v>4</v>
      </c>
      <c r="AO9" s="20" t="s">
        <v>170</v>
      </c>
      <c r="AP9" s="18" t="s">
        <v>87</v>
      </c>
      <c r="AQ9" s="20" t="s">
        <v>171</v>
      </c>
      <c r="AR9" s="18"/>
      <c r="AS9" s="22">
        <f t="shared" si="0"/>
        <v>96</v>
      </c>
      <c r="AT9" s="16">
        <f t="shared" si="1"/>
        <v>46082</v>
      </c>
      <c r="AU9" s="23" t="str">
        <f t="shared" si="2"/>
        <v>March 2026</v>
      </c>
      <c r="AV9" s="16">
        <f t="shared" si="3"/>
        <v>46090</v>
      </c>
      <c r="AW9" s="16">
        <f t="shared" si="4"/>
        <v>46096</v>
      </c>
      <c r="AX9" s="18" t="str">
        <f t="shared" si="5"/>
        <v>09/03/2026 - 15/03/2026</v>
      </c>
      <c r="AY9" s="18">
        <f>IF($B9="","",COUNTIFS($B$5:$B9,$B9,$AT$5:$AT9,$AT9))</f>
        <v>1</v>
      </c>
      <c r="AZ9" s="18">
        <f>IF($B9="","",COUNTIFS($B$5:$B9,$B9,$AV$5:$AV9,$AV9))</f>
        <v>1</v>
      </c>
      <c r="BA9" s="18" t="str">
        <f t="shared" si="6"/>
        <v>01|Nattapol Suprom|20260301</v>
      </c>
      <c r="BB9" s="18" t="str">
        <f t="shared" si="7"/>
        <v>01|Nattapol Suprom|20260309</v>
      </c>
      <c r="BC9" s="18">
        <f t="shared" si="8"/>
        <v>0</v>
      </c>
      <c r="BD9" s="24"/>
      <c r="BE9" s="24"/>
      <c r="BF9" s="24" t="str">
        <f t="shared" si="9"/>
        <v>March 2026</v>
      </c>
    </row>
    <row r="10" spans="1:66" ht="24.75" customHeight="1">
      <c r="A10" s="14">
        <v>46094.470581527778</v>
      </c>
      <c r="B10" s="15" t="s">
        <v>110</v>
      </c>
      <c r="C10" s="16">
        <v>46093</v>
      </c>
      <c r="D10" s="17">
        <v>0.47986111111111113</v>
      </c>
      <c r="E10" s="17">
        <v>0.48402777777777778</v>
      </c>
      <c r="F10" s="18" t="s">
        <v>172</v>
      </c>
      <c r="G10" s="19" t="s">
        <v>173</v>
      </c>
      <c r="H10" s="18">
        <v>9</v>
      </c>
      <c r="I10" s="20" t="s">
        <v>174</v>
      </c>
      <c r="J10" s="18">
        <v>5</v>
      </c>
      <c r="K10" s="20" t="s">
        <v>175</v>
      </c>
      <c r="L10" s="18">
        <v>5</v>
      </c>
      <c r="M10" s="20" t="s">
        <v>176</v>
      </c>
      <c r="N10" s="18">
        <v>4</v>
      </c>
      <c r="O10" s="20" t="s">
        <v>177</v>
      </c>
      <c r="P10" s="18">
        <v>3</v>
      </c>
      <c r="Q10" s="21" t="s">
        <v>178</v>
      </c>
      <c r="R10" s="18">
        <v>3</v>
      </c>
      <c r="S10" s="21" t="s">
        <v>179</v>
      </c>
      <c r="T10" s="18">
        <v>4</v>
      </c>
      <c r="U10" s="20" t="s">
        <v>180</v>
      </c>
      <c r="V10" s="18">
        <v>4</v>
      </c>
      <c r="W10" s="20" t="s">
        <v>181</v>
      </c>
      <c r="X10" s="18">
        <v>3</v>
      </c>
      <c r="Y10" s="20" t="s">
        <v>182</v>
      </c>
      <c r="Z10" s="18">
        <v>2</v>
      </c>
      <c r="AA10" s="20" t="s">
        <v>183</v>
      </c>
      <c r="AB10" s="18">
        <v>4</v>
      </c>
      <c r="AC10" s="20" t="s">
        <v>184</v>
      </c>
      <c r="AD10" s="18">
        <v>4</v>
      </c>
      <c r="AE10" s="20" t="s">
        <v>185</v>
      </c>
      <c r="AF10" s="18">
        <v>3</v>
      </c>
      <c r="AG10" s="20" t="s">
        <v>186</v>
      </c>
      <c r="AH10" s="18">
        <v>3</v>
      </c>
      <c r="AI10" s="20" t="s">
        <v>187</v>
      </c>
      <c r="AJ10" s="18">
        <v>9</v>
      </c>
      <c r="AK10" s="20" t="s">
        <v>188</v>
      </c>
      <c r="AL10" s="18">
        <v>5</v>
      </c>
      <c r="AM10" s="20" t="s">
        <v>189</v>
      </c>
      <c r="AN10" s="18">
        <v>2</v>
      </c>
      <c r="AO10" s="20" t="s">
        <v>190</v>
      </c>
      <c r="AP10" s="18" t="s">
        <v>87</v>
      </c>
      <c r="AQ10" s="20" t="s">
        <v>191</v>
      </c>
      <c r="AR10" s="18"/>
      <c r="AS10" s="22">
        <f t="shared" si="0"/>
        <v>72</v>
      </c>
      <c r="AT10" s="16">
        <f t="shared" si="1"/>
        <v>46082</v>
      </c>
      <c r="AU10" s="23" t="str">
        <f t="shared" si="2"/>
        <v>March 2026</v>
      </c>
      <c r="AV10" s="16">
        <f t="shared" si="3"/>
        <v>46090</v>
      </c>
      <c r="AW10" s="16">
        <f t="shared" si="4"/>
        <v>46096</v>
      </c>
      <c r="AX10" s="18" t="str">
        <f t="shared" si="5"/>
        <v>09/03/2026 - 15/03/2026</v>
      </c>
      <c r="AY10" s="18">
        <f>IF($B10="","",COUNTIFS($B$5:$B10,$B10,$AT$5:$AT10,$AT10))</f>
        <v>2</v>
      </c>
      <c r="AZ10" s="18">
        <f>IF($B10="","",COUNTIFS($B$5:$B10,$B10,$AV$5:$AV10,$AV10))</f>
        <v>2</v>
      </c>
      <c r="BA10" s="18" t="str">
        <f t="shared" si="6"/>
        <v>02|Arisa aiemrit|20260301</v>
      </c>
      <c r="BB10" s="18" t="str">
        <f t="shared" si="7"/>
        <v>02|Arisa aiemrit|20260309</v>
      </c>
      <c r="BC10" s="18">
        <f t="shared" si="8"/>
        <v>0</v>
      </c>
      <c r="BD10" s="24"/>
      <c r="BE10" s="24"/>
      <c r="BF10" s="24" t="str">
        <f t="shared" si="9"/>
        <v>March 2026</v>
      </c>
    </row>
    <row r="11" spans="1:66" ht="24.75" customHeight="1">
      <c r="A11" s="14">
        <v>46094.488818749996</v>
      </c>
      <c r="B11" s="15" t="s">
        <v>192</v>
      </c>
      <c r="C11" s="16">
        <v>46093</v>
      </c>
      <c r="D11" s="17">
        <v>0.87430555555555556</v>
      </c>
      <c r="E11" s="17">
        <v>0.91249999999999998</v>
      </c>
      <c r="F11" s="18" t="s">
        <v>193</v>
      </c>
      <c r="G11" s="19" t="s">
        <v>194</v>
      </c>
      <c r="H11" s="18">
        <v>9</v>
      </c>
      <c r="I11" s="20" t="s">
        <v>195</v>
      </c>
      <c r="J11" s="18">
        <v>5</v>
      </c>
      <c r="K11" s="20" t="s">
        <v>196</v>
      </c>
      <c r="L11" s="18">
        <v>5</v>
      </c>
      <c r="M11" s="20" t="s">
        <v>197</v>
      </c>
      <c r="N11" s="18">
        <v>4</v>
      </c>
      <c r="O11" s="20" t="s">
        <v>198</v>
      </c>
      <c r="P11" s="18">
        <v>3</v>
      </c>
      <c r="Q11" s="21" t="s">
        <v>199</v>
      </c>
      <c r="R11" s="18">
        <v>3</v>
      </c>
      <c r="S11" s="21" t="s">
        <v>200</v>
      </c>
      <c r="T11" s="18">
        <v>4</v>
      </c>
      <c r="U11" s="20" t="s">
        <v>201</v>
      </c>
      <c r="V11" s="18">
        <v>6</v>
      </c>
      <c r="W11" s="20" t="s">
        <v>202</v>
      </c>
      <c r="X11" s="18">
        <v>4</v>
      </c>
      <c r="Y11" s="20" t="s">
        <v>203</v>
      </c>
      <c r="Z11" s="18">
        <v>3</v>
      </c>
      <c r="AA11" s="20" t="s">
        <v>204</v>
      </c>
      <c r="AB11" s="18">
        <v>4</v>
      </c>
      <c r="AC11" s="20" t="s">
        <v>205</v>
      </c>
      <c r="AD11" s="18">
        <v>5</v>
      </c>
      <c r="AE11" s="20" t="s">
        <v>206</v>
      </c>
      <c r="AF11" s="18">
        <v>4</v>
      </c>
      <c r="AG11" s="20" t="s">
        <v>207</v>
      </c>
      <c r="AH11" s="18">
        <v>4</v>
      </c>
      <c r="AI11" s="20" t="s">
        <v>208</v>
      </c>
      <c r="AJ11" s="18">
        <v>8</v>
      </c>
      <c r="AK11" s="20" t="s">
        <v>209</v>
      </c>
      <c r="AL11" s="18">
        <v>5</v>
      </c>
      <c r="AM11" s="20" t="s">
        <v>169</v>
      </c>
      <c r="AN11" s="18">
        <v>2</v>
      </c>
      <c r="AO11" s="20" t="s">
        <v>210</v>
      </c>
      <c r="AP11" s="18" t="s">
        <v>87</v>
      </c>
      <c r="AQ11" s="20" t="s">
        <v>211</v>
      </c>
      <c r="AR11" s="18"/>
      <c r="AS11" s="22">
        <f t="shared" si="0"/>
        <v>78</v>
      </c>
      <c r="AT11" s="16">
        <f t="shared" si="1"/>
        <v>46082</v>
      </c>
      <c r="AU11" s="23" t="str">
        <f t="shared" si="2"/>
        <v>March 2026</v>
      </c>
      <c r="AV11" s="16">
        <f t="shared" si="3"/>
        <v>46090</v>
      </c>
      <c r="AW11" s="16">
        <f t="shared" si="4"/>
        <v>46096</v>
      </c>
      <c r="AX11" s="18" t="str">
        <f t="shared" si="5"/>
        <v>09/03/2026 - 15/03/2026</v>
      </c>
      <c r="AY11" s="18">
        <f>IF($B11="","",COUNTIFS($B$5:$B11,$B11,$AT$5:$AT11,$AT11))</f>
        <v>1</v>
      </c>
      <c r="AZ11" s="18">
        <f>IF($B11="","",COUNTIFS($B$5:$B11,$B11,$AV$5:$AV11,$AV11))</f>
        <v>1</v>
      </c>
      <c r="BA11" s="18" t="str">
        <f t="shared" si="6"/>
        <v>01|Wachiraporn chailittichai|20260301</v>
      </c>
      <c r="BB11" s="18" t="str">
        <f t="shared" si="7"/>
        <v>01|Wachiraporn chailittichai|20260309</v>
      </c>
      <c r="BC11" s="18">
        <f t="shared" si="8"/>
        <v>0</v>
      </c>
      <c r="BD11" s="24"/>
      <c r="BE11" s="24"/>
      <c r="BF11" s="24" t="str">
        <f t="shared" si="9"/>
        <v>March 2026</v>
      </c>
    </row>
    <row r="12" spans="1:66" ht="24.75" customHeight="1">
      <c r="A12" s="14">
        <v>46094.49553605324</v>
      </c>
      <c r="B12" s="15" t="s">
        <v>89</v>
      </c>
      <c r="C12" s="16">
        <v>46093</v>
      </c>
      <c r="D12" s="17">
        <v>0.77708333333333335</v>
      </c>
      <c r="E12" s="17">
        <v>0.78541666666666665</v>
      </c>
      <c r="F12" s="18" t="s">
        <v>212</v>
      </c>
      <c r="G12" s="19" t="s">
        <v>213</v>
      </c>
      <c r="H12" s="18">
        <v>9</v>
      </c>
      <c r="I12" s="20" t="s">
        <v>214</v>
      </c>
      <c r="J12" s="18">
        <v>4</v>
      </c>
      <c r="K12" s="20" t="s">
        <v>215</v>
      </c>
      <c r="L12" s="18">
        <v>5</v>
      </c>
      <c r="M12" s="20" t="s">
        <v>197</v>
      </c>
      <c r="N12" s="18">
        <v>2</v>
      </c>
      <c r="O12" s="20" t="s">
        <v>216</v>
      </c>
      <c r="P12" s="18">
        <v>1</v>
      </c>
      <c r="Q12" s="21" t="s">
        <v>217</v>
      </c>
      <c r="R12" s="18">
        <v>1</v>
      </c>
      <c r="S12" s="21" t="s">
        <v>218</v>
      </c>
      <c r="T12" s="18">
        <v>3</v>
      </c>
      <c r="U12" s="20" t="s">
        <v>219</v>
      </c>
      <c r="V12" s="18">
        <v>3</v>
      </c>
      <c r="W12" s="20" t="s">
        <v>220</v>
      </c>
      <c r="X12" s="18">
        <v>3</v>
      </c>
      <c r="Y12" s="20" t="s">
        <v>221</v>
      </c>
      <c r="Z12" s="18">
        <v>2</v>
      </c>
      <c r="AA12" s="20" t="s">
        <v>222</v>
      </c>
      <c r="AB12" s="18">
        <v>4</v>
      </c>
      <c r="AC12" s="20" t="s">
        <v>223</v>
      </c>
      <c r="AD12" s="18">
        <v>5</v>
      </c>
      <c r="AE12" s="20" t="s">
        <v>223</v>
      </c>
      <c r="AF12" s="18">
        <v>4</v>
      </c>
      <c r="AG12" s="20" t="s">
        <v>224</v>
      </c>
      <c r="AH12" s="18">
        <v>3</v>
      </c>
      <c r="AI12" s="20" t="s">
        <v>225</v>
      </c>
      <c r="AJ12" s="18">
        <v>7</v>
      </c>
      <c r="AK12" s="20" t="s">
        <v>226</v>
      </c>
      <c r="AL12" s="18">
        <v>5</v>
      </c>
      <c r="AM12" s="20" t="s">
        <v>226</v>
      </c>
      <c r="AN12" s="18">
        <v>3</v>
      </c>
      <c r="AO12" s="20" t="s">
        <v>227</v>
      </c>
      <c r="AP12" s="18" t="s">
        <v>87</v>
      </c>
      <c r="AQ12" s="20" t="s">
        <v>228</v>
      </c>
      <c r="AR12" s="18"/>
      <c r="AS12" s="22">
        <f t="shared" si="0"/>
        <v>64</v>
      </c>
      <c r="AT12" s="16">
        <f t="shared" si="1"/>
        <v>46082</v>
      </c>
      <c r="AU12" s="23" t="str">
        <f t="shared" si="2"/>
        <v>March 2026</v>
      </c>
      <c r="AV12" s="16">
        <f t="shared" si="3"/>
        <v>46090</v>
      </c>
      <c r="AW12" s="16">
        <f t="shared" si="4"/>
        <v>46096</v>
      </c>
      <c r="AX12" s="18" t="str">
        <f t="shared" si="5"/>
        <v>09/03/2026 - 15/03/2026</v>
      </c>
      <c r="AY12" s="18">
        <f>IF($B12="","",COUNTIFS($B$5:$B12,$B12,$AT$5:$AT12,$AT12))</f>
        <v>2</v>
      </c>
      <c r="AZ12" s="18">
        <f>IF($B12="","",COUNTIFS($B$5:$B12,$B12,$AV$5:$AV12,$AV12))</f>
        <v>2</v>
      </c>
      <c r="BA12" s="18" t="str">
        <f t="shared" si="6"/>
        <v>02|Jureeporn Piddum|20260301</v>
      </c>
      <c r="BB12" s="18" t="str">
        <f t="shared" si="7"/>
        <v>02|Jureeporn Piddum|20260309</v>
      </c>
      <c r="BC12" s="18">
        <f t="shared" si="8"/>
        <v>0</v>
      </c>
      <c r="BD12" s="24"/>
      <c r="BE12" s="24"/>
      <c r="BF12" s="24" t="str">
        <f t="shared" si="9"/>
        <v>March 2026</v>
      </c>
    </row>
    <row r="13" spans="1:66" ht="24.75" customHeight="1">
      <c r="A13" s="14">
        <v>46094.499484270833</v>
      </c>
      <c r="B13" s="15" t="s">
        <v>67</v>
      </c>
      <c r="C13" s="16">
        <v>46093</v>
      </c>
      <c r="D13" s="17">
        <v>0.61388888888888893</v>
      </c>
      <c r="E13" s="17">
        <v>0.62222222222222223</v>
      </c>
      <c r="F13" s="18" t="s">
        <v>229</v>
      </c>
      <c r="G13" s="19" t="s">
        <v>230</v>
      </c>
      <c r="H13" s="18">
        <v>9</v>
      </c>
      <c r="I13" s="20" t="s">
        <v>231</v>
      </c>
      <c r="J13" s="18">
        <v>5</v>
      </c>
      <c r="K13" s="20" t="s">
        <v>232</v>
      </c>
      <c r="L13" s="18">
        <v>5</v>
      </c>
      <c r="M13" s="20" t="s">
        <v>94</v>
      </c>
      <c r="N13" s="18">
        <v>5</v>
      </c>
      <c r="O13" s="20" t="s">
        <v>233</v>
      </c>
      <c r="P13" s="18">
        <v>4</v>
      </c>
      <c r="Q13" s="21" t="s">
        <v>234</v>
      </c>
      <c r="R13" s="18">
        <v>4</v>
      </c>
      <c r="S13" s="21" t="s">
        <v>235</v>
      </c>
      <c r="T13" s="18">
        <v>4</v>
      </c>
      <c r="U13" s="20" t="s">
        <v>236</v>
      </c>
      <c r="V13" s="18">
        <v>9</v>
      </c>
      <c r="W13" s="20" t="s">
        <v>237</v>
      </c>
      <c r="X13" s="18">
        <v>4</v>
      </c>
      <c r="Y13" s="20" t="s">
        <v>238</v>
      </c>
      <c r="Z13" s="18">
        <v>4</v>
      </c>
      <c r="AA13" s="20" t="s">
        <v>239</v>
      </c>
      <c r="AB13" s="18">
        <v>5</v>
      </c>
      <c r="AC13" s="20" t="s">
        <v>240</v>
      </c>
      <c r="AD13" s="18">
        <v>5</v>
      </c>
      <c r="AE13" s="20" t="s">
        <v>206</v>
      </c>
      <c r="AF13" s="18">
        <v>4</v>
      </c>
      <c r="AG13" s="20" t="s">
        <v>241</v>
      </c>
      <c r="AH13" s="18">
        <v>5</v>
      </c>
      <c r="AI13" s="20" t="s">
        <v>242</v>
      </c>
      <c r="AJ13" s="18">
        <v>9</v>
      </c>
      <c r="AK13" s="20" t="s">
        <v>243</v>
      </c>
      <c r="AL13" s="18">
        <v>5</v>
      </c>
      <c r="AM13" s="20" t="s">
        <v>169</v>
      </c>
      <c r="AN13" s="18">
        <v>3</v>
      </c>
      <c r="AO13" s="20" t="s">
        <v>244</v>
      </c>
      <c r="AP13" s="18" t="s">
        <v>87</v>
      </c>
      <c r="AQ13" s="20" t="s">
        <v>245</v>
      </c>
      <c r="AR13" s="18"/>
      <c r="AS13" s="22">
        <f t="shared" si="0"/>
        <v>89</v>
      </c>
      <c r="AT13" s="16">
        <f t="shared" si="1"/>
        <v>46082</v>
      </c>
      <c r="AU13" s="23" t="str">
        <f t="shared" si="2"/>
        <v>March 2026</v>
      </c>
      <c r="AV13" s="16">
        <f t="shared" si="3"/>
        <v>46090</v>
      </c>
      <c r="AW13" s="16">
        <f t="shared" si="4"/>
        <v>46096</v>
      </c>
      <c r="AX13" s="18" t="str">
        <f t="shared" si="5"/>
        <v>09/03/2026 - 15/03/2026</v>
      </c>
      <c r="AY13" s="18">
        <f>IF($B13="","",COUNTIFS($B$5:$B13,$B13,$AT$5:$AT13,$AT13))</f>
        <v>2</v>
      </c>
      <c r="AZ13" s="18">
        <f>IF($B13="","",COUNTIFS($B$5:$B13,$B13,$AV$5:$AV13,$AV13))</f>
        <v>2</v>
      </c>
      <c r="BA13" s="18" t="str">
        <f t="shared" si="6"/>
        <v>02|Chatkonnaphat Bhusomya|20260301</v>
      </c>
      <c r="BB13" s="18" t="str">
        <f t="shared" si="7"/>
        <v>02|Chatkonnaphat Bhusomya|20260309</v>
      </c>
      <c r="BC13" s="18">
        <f t="shared" si="8"/>
        <v>0</v>
      </c>
      <c r="BD13" s="24"/>
      <c r="BE13" s="24"/>
      <c r="BF13" s="24" t="str">
        <f t="shared" si="9"/>
        <v>March 2026</v>
      </c>
    </row>
    <row r="14" spans="1:66" ht="24.75" customHeight="1">
      <c r="A14" s="14">
        <v>46094.502985567131</v>
      </c>
      <c r="B14" s="15" t="s">
        <v>131</v>
      </c>
      <c r="C14" s="16">
        <v>46093</v>
      </c>
      <c r="D14" s="17">
        <v>0.52847222222222223</v>
      </c>
      <c r="E14" s="17">
        <v>0.53680555555555554</v>
      </c>
      <c r="F14" s="18" t="s">
        <v>246</v>
      </c>
      <c r="G14" s="19" t="s">
        <v>247</v>
      </c>
      <c r="H14" s="18">
        <v>9</v>
      </c>
      <c r="I14" s="20" t="s">
        <v>214</v>
      </c>
      <c r="J14" s="18">
        <v>5</v>
      </c>
      <c r="K14" s="20" t="s">
        <v>248</v>
      </c>
      <c r="L14" s="18">
        <v>5</v>
      </c>
      <c r="M14" s="20" t="s">
        <v>249</v>
      </c>
      <c r="N14" s="18">
        <v>5</v>
      </c>
      <c r="O14" s="20" t="s">
        <v>250</v>
      </c>
      <c r="P14" s="18">
        <v>5</v>
      </c>
      <c r="Q14" s="21" t="s">
        <v>251</v>
      </c>
      <c r="R14" s="18">
        <v>5</v>
      </c>
      <c r="S14" s="21" t="s">
        <v>252</v>
      </c>
      <c r="T14" s="18">
        <v>4</v>
      </c>
      <c r="U14" s="20" t="s">
        <v>253</v>
      </c>
      <c r="V14" s="18">
        <v>9</v>
      </c>
      <c r="W14" s="20" t="s">
        <v>254</v>
      </c>
      <c r="X14" s="18">
        <v>5</v>
      </c>
      <c r="Y14" s="20" t="s">
        <v>255</v>
      </c>
      <c r="Z14" s="18">
        <v>5</v>
      </c>
      <c r="AA14" s="20" t="s">
        <v>256</v>
      </c>
      <c r="AB14" s="18">
        <v>5</v>
      </c>
      <c r="AC14" s="20" t="s">
        <v>257</v>
      </c>
      <c r="AD14" s="18">
        <v>4</v>
      </c>
      <c r="AE14" s="20" t="s">
        <v>258</v>
      </c>
      <c r="AF14" s="18">
        <v>5</v>
      </c>
      <c r="AG14" s="20" t="s">
        <v>259</v>
      </c>
      <c r="AH14" s="18">
        <v>5</v>
      </c>
      <c r="AI14" s="20" t="s">
        <v>260</v>
      </c>
      <c r="AJ14" s="18">
        <v>9</v>
      </c>
      <c r="AK14" s="20" t="s">
        <v>261</v>
      </c>
      <c r="AL14" s="18">
        <v>5</v>
      </c>
      <c r="AM14" s="20" t="s">
        <v>169</v>
      </c>
      <c r="AN14" s="18">
        <v>2</v>
      </c>
      <c r="AO14" s="20" t="s">
        <v>262</v>
      </c>
      <c r="AP14" s="18" t="s">
        <v>87</v>
      </c>
      <c r="AQ14" s="20" t="s">
        <v>263</v>
      </c>
      <c r="AR14" s="18"/>
      <c r="AS14" s="22">
        <f t="shared" si="0"/>
        <v>92</v>
      </c>
      <c r="AT14" s="16">
        <f t="shared" si="1"/>
        <v>46082</v>
      </c>
      <c r="AU14" s="23" t="str">
        <f t="shared" si="2"/>
        <v>March 2026</v>
      </c>
      <c r="AV14" s="16">
        <f t="shared" si="3"/>
        <v>46090</v>
      </c>
      <c r="AW14" s="16">
        <f t="shared" si="4"/>
        <v>46096</v>
      </c>
      <c r="AX14" s="18" t="str">
        <f t="shared" si="5"/>
        <v>09/03/2026 - 15/03/2026</v>
      </c>
      <c r="AY14" s="18">
        <f>IF($B14="","",COUNTIFS($B$5:$B14,$B14,$AT$5:$AT14,$AT14))</f>
        <v>2</v>
      </c>
      <c r="AZ14" s="18">
        <f>IF($B14="","",COUNTIFS($B$5:$B14,$B14,$AV$5:$AV14,$AV14))</f>
        <v>2</v>
      </c>
      <c r="BA14" s="18" t="str">
        <f t="shared" si="6"/>
        <v>02|Jariyawadee Taboodda|20260301</v>
      </c>
      <c r="BB14" s="18" t="str">
        <f t="shared" si="7"/>
        <v>02|Jariyawadee Taboodda|20260309</v>
      </c>
      <c r="BC14" s="18">
        <f t="shared" si="8"/>
        <v>0</v>
      </c>
      <c r="BD14" s="24"/>
      <c r="BE14" s="24"/>
      <c r="BF14" s="24" t="str">
        <f t="shared" si="9"/>
        <v>March 2026</v>
      </c>
    </row>
    <row r="15" spans="1:66" ht="24.75" customHeight="1">
      <c r="A15" s="14">
        <v>46094.57383616898</v>
      </c>
      <c r="B15" s="15" t="s">
        <v>264</v>
      </c>
      <c r="C15" s="16">
        <v>46093</v>
      </c>
      <c r="D15" s="17">
        <v>0.69097222222222221</v>
      </c>
      <c r="E15" s="17">
        <v>0.70138888888888884</v>
      </c>
      <c r="F15" s="18" t="s">
        <v>265</v>
      </c>
      <c r="G15" s="19" t="s">
        <v>266</v>
      </c>
      <c r="H15" s="18">
        <v>9</v>
      </c>
      <c r="I15" s="20" t="s">
        <v>231</v>
      </c>
      <c r="J15" s="18">
        <v>5</v>
      </c>
      <c r="K15" s="20" t="s">
        <v>267</v>
      </c>
      <c r="L15" s="18">
        <v>5</v>
      </c>
      <c r="M15" s="20" t="s">
        <v>94</v>
      </c>
      <c r="N15" s="18">
        <v>5</v>
      </c>
      <c r="O15" s="20" t="s">
        <v>268</v>
      </c>
      <c r="P15" s="18">
        <v>4</v>
      </c>
      <c r="Q15" s="21" t="s">
        <v>269</v>
      </c>
      <c r="R15" s="18">
        <v>4</v>
      </c>
      <c r="S15" s="21" t="s">
        <v>270</v>
      </c>
      <c r="T15" s="18">
        <v>5</v>
      </c>
      <c r="U15" s="20" t="s">
        <v>271</v>
      </c>
      <c r="V15" s="18">
        <v>8</v>
      </c>
      <c r="W15" s="20" t="s">
        <v>272</v>
      </c>
      <c r="X15" s="18">
        <v>4</v>
      </c>
      <c r="Y15" s="20" t="s">
        <v>273</v>
      </c>
      <c r="Z15" s="18">
        <v>4</v>
      </c>
      <c r="AA15" s="20" t="s">
        <v>274</v>
      </c>
      <c r="AB15" s="18">
        <v>5</v>
      </c>
      <c r="AC15" s="20" t="s">
        <v>275</v>
      </c>
      <c r="AD15" s="18">
        <v>5</v>
      </c>
      <c r="AE15" s="20" t="s">
        <v>206</v>
      </c>
      <c r="AF15" s="18">
        <v>4</v>
      </c>
      <c r="AG15" s="20" t="s">
        <v>276</v>
      </c>
      <c r="AH15" s="18">
        <v>5</v>
      </c>
      <c r="AI15" s="20" t="s">
        <v>277</v>
      </c>
      <c r="AJ15" s="18">
        <v>9</v>
      </c>
      <c r="AK15" s="20" t="s">
        <v>278</v>
      </c>
      <c r="AL15" s="18">
        <v>5</v>
      </c>
      <c r="AM15" s="20" t="s">
        <v>169</v>
      </c>
      <c r="AN15" s="18">
        <v>3</v>
      </c>
      <c r="AO15" s="20" t="s">
        <v>279</v>
      </c>
      <c r="AP15" s="18" t="s">
        <v>87</v>
      </c>
      <c r="AQ15" s="20" t="s">
        <v>280</v>
      </c>
      <c r="AR15" s="18"/>
      <c r="AS15" s="22">
        <f t="shared" si="0"/>
        <v>89</v>
      </c>
      <c r="AT15" s="16">
        <f t="shared" si="1"/>
        <v>46082</v>
      </c>
      <c r="AU15" s="23" t="str">
        <f t="shared" si="2"/>
        <v>March 2026</v>
      </c>
      <c r="AV15" s="16">
        <f t="shared" si="3"/>
        <v>46090</v>
      </c>
      <c r="AW15" s="16">
        <f t="shared" si="4"/>
        <v>46096</v>
      </c>
      <c r="AX15" s="18" t="str">
        <f t="shared" si="5"/>
        <v>09/03/2026 - 15/03/2026</v>
      </c>
      <c r="AY15" s="18">
        <f>IF($B15="","",COUNTIFS($B$5:$B15,$B15,$AT$5:$AT15,$AT15))</f>
        <v>1</v>
      </c>
      <c r="AZ15" s="18">
        <f>IF($B15="","",COUNTIFS($B$5:$B15,$B15,$AV$5:$AV15,$AV15))</f>
        <v>1</v>
      </c>
      <c r="BA15" s="18" t="str">
        <f t="shared" si="6"/>
        <v>01|Supakrit Promkhamnoi|20260301</v>
      </c>
      <c r="BB15" s="18" t="str">
        <f t="shared" si="7"/>
        <v>01|Supakrit Promkhamnoi|20260309</v>
      </c>
      <c r="BC15" s="18">
        <f t="shared" si="8"/>
        <v>0</v>
      </c>
      <c r="BD15" s="24"/>
      <c r="BE15" s="24"/>
      <c r="BF15" s="24" t="str">
        <f t="shared" si="9"/>
        <v>March 2026</v>
      </c>
    </row>
    <row r="16" spans="1:66" ht="24.75" customHeight="1">
      <c r="A16" s="14">
        <v>46094.578377268517</v>
      </c>
      <c r="B16" s="15" t="s">
        <v>151</v>
      </c>
      <c r="C16" s="16">
        <v>46093</v>
      </c>
      <c r="D16" s="17">
        <v>0.6</v>
      </c>
      <c r="E16" s="17">
        <v>0.60416666666666663</v>
      </c>
      <c r="F16" s="18" t="s">
        <v>281</v>
      </c>
      <c r="G16" s="19" t="s">
        <v>282</v>
      </c>
      <c r="H16" s="18">
        <v>9</v>
      </c>
      <c r="I16" s="20" t="s">
        <v>214</v>
      </c>
      <c r="J16" s="18">
        <v>4</v>
      </c>
      <c r="K16" s="20" t="s">
        <v>283</v>
      </c>
      <c r="L16" s="18">
        <v>5</v>
      </c>
      <c r="M16" s="20" t="s">
        <v>94</v>
      </c>
      <c r="N16" s="18">
        <v>4</v>
      </c>
      <c r="O16" s="20" t="s">
        <v>284</v>
      </c>
      <c r="P16" s="18">
        <v>3</v>
      </c>
      <c r="Q16" s="21" t="s">
        <v>285</v>
      </c>
      <c r="R16" s="18">
        <v>4</v>
      </c>
      <c r="S16" s="21" t="s">
        <v>286</v>
      </c>
      <c r="T16" s="18">
        <v>4</v>
      </c>
      <c r="U16" s="20" t="s">
        <v>287</v>
      </c>
      <c r="V16" s="18">
        <v>7</v>
      </c>
      <c r="W16" s="20" t="s">
        <v>288</v>
      </c>
      <c r="X16" s="18">
        <v>4</v>
      </c>
      <c r="Y16" s="20" t="s">
        <v>289</v>
      </c>
      <c r="Z16" s="18">
        <v>4</v>
      </c>
      <c r="AA16" s="20" t="s">
        <v>290</v>
      </c>
      <c r="AB16" s="18">
        <v>5</v>
      </c>
      <c r="AC16" s="20" t="s">
        <v>291</v>
      </c>
      <c r="AD16" s="18">
        <v>5</v>
      </c>
      <c r="AE16" s="20" t="s">
        <v>292</v>
      </c>
      <c r="AF16" s="18">
        <v>4</v>
      </c>
      <c r="AG16" s="20" t="s">
        <v>293</v>
      </c>
      <c r="AH16" s="18">
        <v>5</v>
      </c>
      <c r="AI16" s="20" t="s">
        <v>294</v>
      </c>
      <c r="AJ16" s="18">
        <v>9</v>
      </c>
      <c r="AK16" s="20" t="s">
        <v>295</v>
      </c>
      <c r="AL16" s="18">
        <v>5</v>
      </c>
      <c r="AM16" s="20" t="s">
        <v>169</v>
      </c>
      <c r="AN16" s="18">
        <v>3</v>
      </c>
      <c r="AO16" s="20" t="s">
        <v>296</v>
      </c>
      <c r="AP16" s="18" t="s">
        <v>87</v>
      </c>
      <c r="AQ16" s="20" t="s">
        <v>297</v>
      </c>
      <c r="AR16" s="18"/>
      <c r="AS16" s="22">
        <f t="shared" si="0"/>
        <v>84</v>
      </c>
      <c r="AT16" s="16">
        <f t="shared" si="1"/>
        <v>46082</v>
      </c>
      <c r="AU16" s="23" t="str">
        <f t="shared" si="2"/>
        <v>March 2026</v>
      </c>
      <c r="AV16" s="16">
        <f t="shared" si="3"/>
        <v>46090</v>
      </c>
      <c r="AW16" s="16">
        <f t="shared" si="4"/>
        <v>46096</v>
      </c>
      <c r="AX16" s="18" t="str">
        <f t="shared" si="5"/>
        <v>09/03/2026 - 15/03/2026</v>
      </c>
      <c r="AY16" s="18">
        <f>IF($B16="","",COUNTIFS($B$5:$B16,$B16,$AT$5:$AT16,$AT16))</f>
        <v>2</v>
      </c>
      <c r="AZ16" s="18">
        <f>IF($B16="","",COUNTIFS($B$5:$B16,$B16,$AV$5:$AV16,$AV16))</f>
        <v>2</v>
      </c>
      <c r="BA16" s="18" t="str">
        <f t="shared" si="6"/>
        <v>02|Nattapol Suprom|20260301</v>
      </c>
      <c r="BB16" s="18" t="str">
        <f t="shared" si="7"/>
        <v>02|Nattapol Suprom|20260309</v>
      </c>
      <c r="BC16" s="18">
        <f t="shared" si="8"/>
        <v>0</v>
      </c>
      <c r="BD16" s="24"/>
      <c r="BE16" s="24"/>
      <c r="BF16" s="24" t="str">
        <f t="shared" si="9"/>
        <v>March 2026</v>
      </c>
    </row>
    <row r="17" spans="1:58" ht="24.75" customHeight="1">
      <c r="A17" s="14">
        <v>46094.597303622693</v>
      </c>
      <c r="B17" s="15" t="s">
        <v>298</v>
      </c>
      <c r="C17" s="16">
        <v>46094</v>
      </c>
      <c r="D17" s="17">
        <v>0.49930555555555561</v>
      </c>
      <c r="E17" s="17">
        <v>0.50416666666666665</v>
      </c>
      <c r="F17" s="18" t="s">
        <v>299</v>
      </c>
      <c r="G17" s="19" t="s">
        <v>300</v>
      </c>
      <c r="H17" s="18">
        <v>9</v>
      </c>
      <c r="I17" s="20" t="s">
        <v>301</v>
      </c>
      <c r="J17" s="18">
        <v>3</v>
      </c>
      <c r="K17" s="20" t="s">
        <v>302</v>
      </c>
      <c r="L17" s="18">
        <v>5</v>
      </c>
      <c r="M17" s="20" t="s">
        <v>303</v>
      </c>
      <c r="N17" s="18">
        <v>3</v>
      </c>
      <c r="O17" s="20" t="s">
        <v>304</v>
      </c>
      <c r="P17" s="18">
        <v>2</v>
      </c>
      <c r="Q17" s="21" t="s">
        <v>305</v>
      </c>
      <c r="R17" s="18">
        <v>2</v>
      </c>
      <c r="S17" s="21" t="s">
        <v>306</v>
      </c>
      <c r="T17" s="18">
        <v>3</v>
      </c>
      <c r="U17" s="20" t="s">
        <v>307</v>
      </c>
      <c r="V17" s="18">
        <v>5</v>
      </c>
      <c r="W17" s="20" t="s">
        <v>308</v>
      </c>
      <c r="X17" s="18">
        <v>3</v>
      </c>
      <c r="Y17" s="20" t="s">
        <v>309</v>
      </c>
      <c r="Z17" s="18">
        <v>2</v>
      </c>
      <c r="AA17" s="20" t="s">
        <v>310</v>
      </c>
      <c r="AB17" s="18">
        <v>4</v>
      </c>
      <c r="AC17" s="20" t="s">
        <v>311</v>
      </c>
      <c r="AD17" s="18">
        <v>4</v>
      </c>
      <c r="AE17" s="20" t="s">
        <v>312</v>
      </c>
      <c r="AF17" s="18">
        <v>4</v>
      </c>
      <c r="AG17" s="20" t="s">
        <v>313</v>
      </c>
      <c r="AH17" s="18">
        <v>3</v>
      </c>
      <c r="AI17" s="20" t="s">
        <v>314</v>
      </c>
      <c r="AJ17" s="18">
        <v>8</v>
      </c>
      <c r="AK17" s="20" t="s">
        <v>315</v>
      </c>
      <c r="AL17" s="18">
        <v>5</v>
      </c>
      <c r="AM17" s="20" t="s">
        <v>316</v>
      </c>
      <c r="AN17" s="18">
        <v>2</v>
      </c>
      <c r="AO17" s="20" t="s">
        <v>317</v>
      </c>
      <c r="AP17" s="18" t="s">
        <v>87</v>
      </c>
      <c r="AQ17" s="20" t="s">
        <v>318</v>
      </c>
      <c r="AR17" s="18"/>
      <c r="AS17" s="22">
        <f t="shared" si="0"/>
        <v>67</v>
      </c>
      <c r="AT17" s="16">
        <f t="shared" si="1"/>
        <v>46082</v>
      </c>
      <c r="AU17" s="23" t="str">
        <f t="shared" si="2"/>
        <v>March 2026</v>
      </c>
      <c r="AV17" s="16">
        <f t="shared" si="3"/>
        <v>46090</v>
      </c>
      <c r="AW17" s="16">
        <f t="shared" si="4"/>
        <v>46096</v>
      </c>
      <c r="AX17" s="18" t="str">
        <f t="shared" si="5"/>
        <v>09/03/2026 - 15/03/2026</v>
      </c>
      <c r="AY17" s="18">
        <f>IF($B17="","",COUNTIFS($B$5:$B17,$B17,$AT$5:$AT17,$AT17))</f>
        <v>1</v>
      </c>
      <c r="AZ17" s="18">
        <f>IF($B17="","",COUNTIFS($B$5:$B17,$B17,$AV$5:$AV17,$AV17))</f>
        <v>1</v>
      </c>
      <c r="BA17" s="18" t="str">
        <f t="shared" si="6"/>
        <v>01|Suphitcha Keawliam|20260301</v>
      </c>
      <c r="BB17" s="18" t="str">
        <f t="shared" si="7"/>
        <v>01|Suphitcha Keawliam|20260309</v>
      </c>
      <c r="BC17" s="18">
        <f t="shared" si="8"/>
        <v>0</v>
      </c>
      <c r="BD17" s="24"/>
      <c r="BE17" s="24"/>
      <c r="BF17" s="24" t="str">
        <f t="shared" si="9"/>
        <v>March 2026</v>
      </c>
    </row>
    <row r="18" spans="1:58" ht="24.75" customHeight="1">
      <c r="A18" s="14">
        <v>46094.624061759263</v>
      </c>
      <c r="B18" s="15" t="s">
        <v>192</v>
      </c>
      <c r="C18" s="16">
        <v>46094</v>
      </c>
      <c r="D18" s="17">
        <v>0.50138888888888888</v>
      </c>
      <c r="E18" s="17">
        <v>0.50972222222222219</v>
      </c>
      <c r="F18" s="18" t="s">
        <v>319</v>
      </c>
      <c r="G18" s="19" t="s">
        <v>320</v>
      </c>
      <c r="H18" s="18">
        <v>10</v>
      </c>
      <c r="I18" s="20" t="s">
        <v>321</v>
      </c>
      <c r="J18" s="18">
        <v>5</v>
      </c>
      <c r="K18" s="20" t="s">
        <v>322</v>
      </c>
      <c r="L18" s="18">
        <v>5</v>
      </c>
      <c r="M18" s="20" t="s">
        <v>323</v>
      </c>
      <c r="N18" s="18">
        <v>5</v>
      </c>
      <c r="O18" s="20" t="s">
        <v>324</v>
      </c>
      <c r="P18" s="18">
        <v>4</v>
      </c>
      <c r="Q18" s="21" t="s">
        <v>325</v>
      </c>
      <c r="R18" s="18">
        <v>4</v>
      </c>
      <c r="S18" s="21" t="s">
        <v>326</v>
      </c>
      <c r="T18" s="18">
        <v>5</v>
      </c>
      <c r="U18" s="20" t="s">
        <v>327</v>
      </c>
      <c r="V18" s="18">
        <v>8</v>
      </c>
      <c r="W18" s="20" t="s">
        <v>328</v>
      </c>
      <c r="X18" s="18">
        <v>5</v>
      </c>
      <c r="Y18" s="15" t="s">
        <v>329</v>
      </c>
      <c r="Z18" s="18">
        <v>4</v>
      </c>
      <c r="AA18" s="20" t="s">
        <v>330</v>
      </c>
      <c r="AB18" s="18">
        <v>5</v>
      </c>
      <c r="AC18" s="20" t="s">
        <v>331</v>
      </c>
      <c r="AD18" s="18">
        <v>4</v>
      </c>
      <c r="AE18" s="20" t="s">
        <v>332</v>
      </c>
      <c r="AF18" s="18">
        <v>4</v>
      </c>
      <c r="AG18" s="20" t="s">
        <v>333</v>
      </c>
      <c r="AH18" s="18">
        <v>4</v>
      </c>
      <c r="AI18" s="20" t="s">
        <v>334</v>
      </c>
      <c r="AJ18" s="18">
        <v>9</v>
      </c>
      <c r="AK18" s="20" t="s">
        <v>335</v>
      </c>
      <c r="AL18" s="18">
        <v>5</v>
      </c>
      <c r="AM18" s="20" t="s">
        <v>336</v>
      </c>
      <c r="AN18" s="18">
        <v>5</v>
      </c>
      <c r="AO18" s="20" t="s">
        <v>337</v>
      </c>
      <c r="AP18" s="18" t="s">
        <v>87</v>
      </c>
      <c r="AQ18" s="20" t="s">
        <v>338</v>
      </c>
      <c r="AR18" s="18"/>
      <c r="AS18" s="22">
        <f t="shared" si="0"/>
        <v>91</v>
      </c>
      <c r="AT18" s="16">
        <f t="shared" si="1"/>
        <v>46082</v>
      </c>
      <c r="AU18" s="23" t="str">
        <f t="shared" si="2"/>
        <v>March 2026</v>
      </c>
      <c r="AV18" s="16">
        <f t="shared" si="3"/>
        <v>46090</v>
      </c>
      <c r="AW18" s="16">
        <f t="shared" si="4"/>
        <v>46096</v>
      </c>
      <c r="AX18" s="18" t="str">
        <f t="shared" si="5"/>
        <v>09/03/2026 - 15/03/2026</v>
      </c>
      <c r="AY18" s="18">
        <f>IF($B18="","",COUNTIFS($B$5:$B18,$B18,$AT$5:$AT18,$AT18))</f>
        <v>2</v>
      </c>
      <c r="AZ18" s="18">
        <f>IF($B18="","",COUNTIFS($B$5:$B18,$B18,$AV$5:$AV18,$AV18))</f>
        <v>2</v>
      </c>
      <c r="BA18" s="18" t="str">
        <f t="shared" si="6"/>
        <v>02|Wachiraporn chailittichai|20260301</v>
      </c>
      <c r="BB18" s="18" t="str">
        <f t="shared" si="7"/>
        <v>02|Wachiraporn chailittichai|20260309</v>
      </c>
      <c r="BC18" s="18">
        <f t="shared" si="8"/>
        <v>0</v>
      </c>
      <c r="BD18" s="24"/>
      <c r="BE18" s="24"/>
      <c r="BF18" s="24" t="str">
        <f t="shared" si="9"/>
        <v>March 2026</v>
      </c>
    </row>
    <row r="19" spans="1:58" ht="24.75" customHeight="1">
      <c r="A19" s="14">
        <v>46094.630202546286</v>
      </c>
      <c r="B19" s="15" t="s">
        <v>110</v>
      </c>
      <c r="C19" s="16">
        <v>46094</v>
      </c>
      <c r="D19" s="17">
        <v>0.48333333333333328</v>
      </c>
      <c r="E19" s="17">
        <v>0.48819444444444438</v>
      </c>
      <c r="F19" s="18" t="s">
        <v>339</v>
      </c>
      <c r="G19" s="19" t="s">
        <v>340</v>
      </c>
      <c r="H19" s="18">
        <v>10</v>
      </c>
      <c r="I19" s="20" t="s">
        <v>341</v>
      </c>
      <c r="J19" s="18">
        <v>5</v>
      </c>
      <c r="K19" s="20" t="s">
        <v>342</v>
      </c>
      <c r="L19" s="18">
        <v>5</v>
      </c>
      <c r="M19" s="20" t="s">
        <v>136</v>
      </c>
      <c r="N19" s="18">
        <v>5</v>
      </c>
      <c r="O19" s="20" t="s">
        <v>343</v>
      </c>
      <c r="P19" s="18">
        <v>5</v>
      </c>
      <c r="Q19" s="21" t="s">
        <v>344</v>
      </c>
      <c r="R19" s="18">
        <v>5</v>
      </c>
      <c r="S19" s="21" t="s">
        <v>345</v>
      </c>
      <c r="T19" s="18">
        <v>5</v>
      </c>
      <c r="U19" s="20" t="s">
        <v>346</v>
      </c>
      <c r="V19" s="18">
        <v>9</v>
      </c>
      <c r="W19" s="20" t="s">
        <v>347</v>
      </c>
      <c r="X19" s="18">
        <v>5</v>
      </c>
      <c r="Y19" s="20" t="s">
        <v>348</v>
      </c>
      <c r="Z19" s="18">
        <v>5</v>
      </c>
      <c r="AA19" s="20" t="s">
        <v>349</v>
      </c>
      <c r="AB19" s="18">
        <v>5</v>
      </c>
      <c r="AC19" s="20" t="s">
        <v>350</v>
      </c>
      <c r="AD19" s="18">
        <v>4</v>
      </c>
      <c r="AE19" s="20" t="s">
        <v>351</v>
      </c>
      <c r="AF19" s="18">
        <v>5</v>
      </c>
      <c r="AG19" s="20" t="s">
        <v>352</v>
      </c>
      <c r="AH19" s="18">
        <v>5</v>
      </c>
      <c r="AI19" s="20" t="s">
        <v>353</v>
      </c>
      <c r="AJ19" s="18">
        <v>9</v>
      </c>
      <c r="AK19" s="20" t="s">
        <v>354</v>
      </c>
      <c r="AL19" s="18">
        <v>5</v>
      </c>
      <c r="AM19" s="20" t="s">
        <v>169</v>
      </c>
      <c r="AN19" s="18">
        <v>1</v>
      </c>
      <c r="AO19" s="20" t="s">
        <v>355</v>
      </c>
      <c r="AP19" s="18" t="s">
        <v>87</v>
      </c>
      <c r="AQ19" s="20" t="s">
        <v>356</v>
      </c>
      <c r="AR19" s="18"/>
      <c r="AS19" s="22">
        <f t="shared" si="0"/>
        <v>93</v>
      </c>
      <c r="AT19" s="16">
        <f t="shared" si="1"/>
        <v>46082</v>
      </c>
      <c r="AU19" s="23" t="str">
        <f t="shared" si="2"/>
        <v>March 2026</v>
      </c>
      <c r="AV19" s="16">
        <f t="shared" si="3"/>
        <v>46090</v>
      </c>
      <c r="AW19" s="16">
        <f t="shared" si="4"/>
        <v>46096</v>
      </c>
      <c r="AX19" s="18" t="str">
        <f t="shared" si="5"/>
        <v>09/03/2026 - 15/03/2026</v>
      </c>
      <c r="AY19" s="18">
        <f>IF($B19="","",COUNTIFS($B$5:$B19,$B19,$AT$5:$AT19,$AT19))</f>
        <v>3</v>
      </c>
      <c r="AZ19" s="18">
        <f>IF($B19="","",COUNTIFS($B$5:$B19,$B19,$AV$5:$AV19,$AV19))</f>
        <v>3</v>
      </c>
      <c r="BA19" s="18" t="str">
        <f t="shared" si="6"/>
        <v>03|Arisa aiemrit|20260301</v>
      </c>
      <c r="BB19" s="18" t="str">
        <f t="shared" si="7"/>
        <v>03|Arisa aiemrit|20260309</v>
      </c>
      <c r="BC19" s="18">
        <f t="shared" si="8"/>
        <v>0</v>
      </c>
      <c r="BD19" s="24"/>
      <c r="BE19" s="24"/>
      <c r="BF19" s="24" t="str">
        <f t="shared" si="9"/>
        <v>March 2026</v>
      </c>
    </row>
    <row r="20" spans="1:58" ht="24.75" customHeight="1">
      <c r="A20" s="14">
        <v>46094.636148287027</v>
      </c>
      <c r="B20" s="15" t="s">
        <v>89</v>
      </c>
      <c r="C20" s="16">
        <v>46094</v>
      </c>
      <c r="D20" s="17">
        <v>0.5708333333333333</v>
      </c>
      <c r="E20" s="17">
        <v>0.58888888888888891</v>
      </c>
      <c r="F20" s="18" t="s">
        <v>357</v>
      </c>
      <c r="G20" s="19" t="s">
        <v>358</v>
      </c>
      <c r="H20" s="18">
        <v>10</v>
      </c>
      <c r="I20" s="20" t="s">
        <v>359</v>
      </c>
      <c r="J20" s="18">
        <v>5</v>
      </c>
      <c r="K20" s="20" t="s">
        <v>360</v>
      </c>
      <c r="L20" s="18">
        <v>5</v>
      </c>
      <c r="M20" s="20" t="s">
        <v>361</v>
      </c>
      <c r="N20" s="18">
        <v>5</v>
      </c>
      <c r="O20" s="20" t="s">
        <v>362</v>
      </c>
      <c r="P20" s="18">
        <v>5</v>
      </c>
      <c r="Q20" s="21" t="s">
        <v>362</v>
      </c>
      <c r="R20" s="18">
        <v>5</v>
      </c>
      <c r="S20" s="21" t="s">
        <v>363</v>
      </c>
      <c r="T20" s="18">
        <v>5</v>
      </c>
      <c r="U20" s="20" t="s">
        <v>364</v>
      </c>
      <c r="V20" s="18">
        <v>10</v>
      </c>
      <c r="W20" s="20" t="s">
        <v>365</v>
      </c>
      <c r="X20" s="18">
        <v>5</v>
      </c>
      <c r="Y20" s="20" t="s">
        <v>366</v>
      </c>
      <c r="Z20" s="18">
        <v>5</v>
      </c>
      <c r="AA20" s="20" t="s">
        <v>367</v>
      </c>
      <c r="AB20" s="18">
        <v>5</v>
      </c>
      <c r="AC20" s="20" t="s">
        <v>275</v>
      </c>
      <c r="AD20" s="18">
        <v>4</v>
      </c>
      <c r="AE20" s="20" t="s">
        <v>351</v>
      </c>
      <c r="AF20" s="18">
        <v>5</v>
      </c>
      <c r="AG20" s="20" t="s">
        <v>368</v>
      </c>
      <c r="AH20" s="18">
        <v>5</v>
      </c>
      <c r="AI20" s="20" t="s">
        <v>369</v>
      </c>
      <c r="AJ20" s="18">
        <v>10</v>
      </c>
      <c r="AK20" s="20" t="s">
        <v>370</v>
      </c>
      <c r="AL20" s="18">
        <v>5</v>
      </c>
      <c r="AM20" s="20" t="s">
        <v>107</v>
      </c>
      <c r="AN20" s="18">
        <v>5</v>
      </c>
      <c r="AO20" s="20" t="s">
        <v>371</v>
      </c>
      <c r="AP20" s="18" t="s">
        <v>87</v>
      </c>
      <c r="AQ20" s="20" t="s">
        <v>372</v>
      </c>
      <c r="AR20" s="18"/>
      <c r="AS20" s="22">
        <f t="shared" si="0"/>
        <v>99</v>
      </c>
      <c r="AT20" s="16">
        <f t="shared" si="1"/>
        <v>46082</v>
      </c>
      <c r="AU20" s="23" t="str">
        <f t="shared" si="2"/>
        <v>March 2026</v>
      </c>
      <c r="AV20" s="16">
        <f t="shared" si="3"/>
        <v>46090</v>
      </c>
      <c r="AW20" s="16">
        <f t="shared" si="4"/>
        <v>46096</v>
      </c>
      <c r="AX20" s="18" t="str">
        <f t="shared" si="5"/>
        <v>09/03/2026 - 15/03/2026</v>
      </c>
      <c r="AY20" s="18">
        <f>IF($B20="","",COUNTIFS($B$5:$B20,$B20,$AT$5:$AT20,$AT20))</f>
        <v>3</v>
      </c>
      <c r="AZ20" s="18">
        <f>IF($B20="","",COUNTIFS($B$5:$B20,$B20,$AV$5:$AV20,$AV20))</f>
        <v>3</v>
      </c>
      <c r="BA20" s="18" t="str">
        <f t="shared" si="6"/>
        <v>03|Jureeporn Piddum|20260301</v>
      </c>
      <c r="BB20" s="18" t="str">
        <f t="shared" si="7"/>
        <v>03|Jureeporn Piddum|20260309</v>
      </c>
      <c r="BC20" s="18">
        <f t="shared" si="8"/>
        <v>0</v>
      </c>
      <c r="BD20" s="24"/>
      <c r="BE20" s="24"/>
      <c r="BF20" s="24" t="str">
        <f t="shared" si="9"/>
        <v>March 2026</v>
      </c>
    </row>
    <row r="21" spans="1:58" ht="24.75" customHeight="1">
      <c r="A21" s="14">
        <v>46094.647313784721</v>
      </c>
      <c r="B21" s="15" t="s">
        <v>67</v>
      </c>
      <c r="C21" s="16">
        <v>46094</v>
      </c>
      <c r="D21" s="17">
        <v>0.56180555555555556</v>
      </c>
      <c r="E21" s="17">
        <v>0.56736111111111109</v>
      </c>
      <c r="F21" s="18" t="s">
        <v>373</v>
      </c>
      <c r="G21" s="19" t="s">
        <v>374</v>
      </c>
      <c r="H21" s="18">
        <v>10</v>
      </c>
      <c r="I21" s="20" t="s">
        <v>375</v>
      </c>
      <c r="J21" s="18">
        <v>5</v>
      </c>
      <c r="K21" s="20" t="s">
        <v>376</v>
      </c>
      <c r="L21" s="18">
        <v>5</v>
      </c>
      <c r="M21" s="20" t="s">
        <v>377</v>
      </c>
      <c r="N21" s="18">
        <v>5</v>
      </c>
      <c r="O21" s="20" t="s">
        <v>378</v>
      </c>
      <c r="P21" s="18">
        <v>4</v>
      </c>
      <c r="Q21" s="21" t="s">
        <v>379</v>
      </c>
      <c r="R21" s="18">
        <v>4</v>
      </c>
      <c r="S21" s="25" t="s">
        <v>380</v>
      </c>
      <c r="T21" s="18">
        <v>5</v>
      </c>
      <c r="U21" s="20" t="s">
        <v>381</v>
      </c>
      <c r="V21" s="18">
        <v>8</v>
      </c>
      <c r="W21" s="15" t="s">
        <v>382</v>
      </c>
      <c r="X21" s="18">
        <v>5</v>
      </c>
      <c r="Y21" s="15" t="s">
        <v>383</v>
      </c>
      <c r="Z21" s="18">
        <v>5</v>
      </c>
      <c r="AA21" s="20" t="s">
        <v>384</v>
      </c>
      <c r="AB21" s="18">
        <v>5</v>
      </c>
      <c r="AC21" s="20" t="s">
        <v>385</v>
      </c>
      <c r="AD21" s="18">
        <v>5</v>
      </c>
      <c r="AE21" s="20" t="s">
        <v>386</v>
      </c>
      <c r="AF21" s="18">
        <v>5</v>
      </c>
      <c r="AG21" s="20" t="s">
        <v>387</v>
      </c>
      <c r="AH21" s="18">
        <v>5</v>
      </c>
      <c r="AI21" s="15" t="s">
        <v>388</v>
      </c>
      <c r="AJ21" s="18">
        <v>8</v>
      </c>
      <c r="AK21" s="20" t="s">
        <v>389</v>
      </c>
      <c r="AL21" s="18">
        <v>5</v>
      </c>
      <c r="AM21" s="20" t="s">
        <v>390</v>
      </c>
      <c r="AN21" s="18">
        <v>5</v>
      </c>
      <c r="AO21" s="20" t="s">
        <v>391</v>
      </c>
      <c r="AP21" s="18" t="s">
        <v>87</v>
      </c>
      <c r="AQ21" s="20" t="s">
        <v>392</v>
      </c>
      <c r="AR21" s="18"/>
      <c r="AS21" s="22">
        <f t="shared" si="0"/>
        <v>94</v>
      </c>
      <c r="AT21" s="16">
        <f t="shared" si="1"/>
        <v>46082</v>
      </c>
      <c r="AU21" s="23" t="str">
        <f t="shared" si="2"/>
        <v>March 2026</v>
      </c>
      <c r="AV21" s="16">
        <f t="shared" si="3"/>
        <v>46090</v>
      </c>
      <c r="AW21" s="16">
        <f t="shared" si="4"/>
        <v>46096</v>
      </c>
      <c r="AX21" s="18" t="str">
        <f t="shared" si="5"/>
        <v>09/03/2026 - 15/03/2026</v>
      </c>
      <c r="AY21" s="18">
        <f>IF($B21="","",COUNTIFS($B$5:$B21,$B21,$AT$5:$AT21,$AT21))</f>
        <v>3</v>
      </c>
      <c r="AZ21" s="18">
        <f>IF($B21="","",COUNTIFS($B$5:$B21,$B21,$AV$5:$AV21,$AV21))</f>
        <v>3</v>
      </c>
      <c r="BA21" s="18" t="str">
        <f t="shared" si="6"/>
        <v>03|Chatkonnaphat Bhusomya|20260301</v>
      </c>
      <c r="BB21" s="18" t="str">
        <f t="shared" si="7"/>
        <v>03|Chatkonnaphat Bhusomya|20260309</v>
      </c>
      <c r="BC21" s="18">
        <f t="shared" si="8"/>
        <v>0</v>
      </c>
      <c r="BD21" s="24"/>
      <c r="BE21" s="24"/>
      <c r="BF21" s="24" t="str">
        <f t="shared" si="9"/>
        <v>March 2026</v>
      </c>
    </row>
    <row r="22" spans="1:58" ht="24.75" customHeight="1">
      <c r="A22" s="14">
        <v>46094.661929861111</v>
      </c>
      <c r="B22" s="15" t="s">
        <v>393</v>
      </c>
      <c r="C22" s="16">
        <v>46094</v>
      </c>
      <c r="D22" s="17">
        <v>0.46111111111111108</v>
      </c>
      <c r="E22" s="17">
        <v>0.47708333333333341</v>
      </c>
      <c r="F22" s="18" t="s">
        <v>394</v>
      </c>
      <c r="G22" s="19" t="s">
        <v>395</v>
      </c>
      <c r="H22" s="18">
        <v>10</v>
      </c>
      <c r="I22" s="20" t="s">
        <v>396</v>
      </c>
      <c r="J22" s="18">
        <v>5</v>
      </c>
      <c r="K22" s="20" t="s">
        <v>397</v>
      </c>
      <c r="L22" s="18">
        <v>5</v>
      </c>
      <c r="M22" s="20" t="s">
        <v>398</v>
      </c>
      <c r="N22" s="18">
        <v>5</v>
      </c>
      <c r="O22" s="20" t="s">
        <v>399</v>
      </c>
      <c r="P22" s="18">
        <v>5</v>
      </c>
      <c r="Q22" s="21" t="s">
        <v>400</v>
      </c>
      <c r="R22" s="18">
        <v>4</v>
      </c>
      <c r="S22" s="21" t="s">
        <v>401</v>
      </c>
      <c r="T22" s="18">
        <v>5</v>
      </c>
      <c r="U22" s="20" t="s">
        <v>402</v>
      </c>
      <c r="V22" s="18">
        <v>9</v>
      </c>
      <c r="W22" s="15" t="s">
        <v>403</v>
      </c>
      <c r="X22" s="18">
        <v>5</v>
      </c>
      <c r="Y22" s="15" t="s">
        <v>404</v>
      </c>
      <c r="Z22" s="18">
        <v>5</v>
      </c>
      <c r="AA22" s="20" t="s">
        <v>405</v>
      </c>
      <c r="AB22" s="18">
        <v>5</v>
      </c>
      <c r="AC22" s="20" t="s">
        <v>406</v>
      </c>
      <c r="AD22" s="18">
        <v>5</v>
      </c>
      <c r="AE22" s="20" t="s">
        <v>407</v>
      </c>
      <c r="AF22" s="18">
        <v>5</v>
      </c>
      <c r="AG22" s="20" t="s">
        <v>408</v>
      </c>
      <c r="AH22" s="18">
        <v>5</v>
      </c>
      <c r="AI22" s="20" t="s">
        <v>409</v>
      </c>
      <c r="AJ22" s="18">
        <v>10</v>
      </c>
      <c r="AK22" s="20" t="s">
        <v>410</v>
      </c>
      <c r="AL22" s="18">
        <v>5</v>
      </c>
      <c r="AM22" s="20" t="s">
        <v>411</v>
      </c>
      <c r="AN22" s="18">
        <v>5</v>
      </c>
      <c r="AO22" s="20" t="s">
        <v>412</v>
      </c>
      <c r="AP22" s="18" t="s">
        <v>87</v>
      </c>
      <c r="AQ22" s="20" t="s">
        <v>413</v>
      </c>
      <c r="AR22" s="18"/>
      <c r="AS22" s="22">
        <f t="shared" si="0"/>
        <v>98</v>
      </c>
      <c r="AT22" s="16">
        <f t="shared" si="1"/>
        <v>46082</v>
      </c>
      <c r="AU22" s="23" t="str">
        <f t="shared" si="2"/>
        <v>March 2026</v>
      </c>
      <c r="AV22" s="16">
        <f t="shared" si="3"/>
        <v>46090</v>
      </c>
      <c r="AW22" s="16">
        <f t="shared" si="4"/>
        <v>46096</v>
      </c>
      <c r="AX22" s="18" t="str">
        <f t="shared" si="5"/>
        <v>09/03/2026 - 15/03/2026</v>
      </c>
      <c r="AY22" s="18">
        <f>IF($B22="","",COUNTIFS($B$5:$B22,$B22,$AT$5:$AT22,$AT22))</f>
        <v>1</v>
      </c>
      <c r="AZ22" s="18">
        <f>IF($B22="","",COUNTIFS($B$5:$B22,$B22,$AV$5:$AV22,$AV22))</f>
        <v>1</v>
      </c>
      <c r="BA22" s="18" t="str">
        <f t="shared" si="6"/>
        <v>01|Natcha Chai-in|20260301</v>
      </c>
      <c r="BB22" s="18" t="str">
        <f t="shared" si="7"/>
        <v>01|Natcha Chai-in|20260309</v>
      </c>
      <c r="BC22" s="18">
        <f t="shared" si="8"/>
        <v>0</v>
      </c>
      <c r="BD22" s="24"/>
      <c r="BE22" s="24"/>
      <c r="BF22" s="24" t="str">
        <f t="shared" si="9"/>
        <v>March 2026</v>
      </c>
    </row>
    <row r="23" spans="1:58" ht="24.75" customHeight="1">
      <c r="A23" s="14">
        <v>46094.667617199077</v>
      </c>
      <c r="B23" s="15" t="s">
        <v>264</v>
      </c>
      <c r="C23" s="16">
        <v>46094</v>
      </c>
      <c r="D23" s="17">
        <v>0.51388888888888884</v>
      </c>
      <c r="E23" s="17">
        <v>0.52083333333333337</v>
      </c>
      <c r="F23" s="18" t="s">
        <v>414</v>
      </c>
      <c r="G23" s="19" t="s">
        <v>415</v>
      </c>
      <c r="H23" s="18">
        <v>10</v>
      </c>
      <c r="I23" s="15" t="s">
        <v>416</v>
      </c>
      <c r="J23" s="18">
        <v>5</v>
      </c>
      <c r="K23" s="20" t="s">
        <v>417</v>
      </c>
      <c r="L23" s="18">
        <v>5</v>
      </c>
      <c r="M23" s="20" t="s">
        <v>418</v>
      </c>
      <c r="N23" s="18">
        <v>5</v>
      </c>
      <c r="O23" s="15" t="s">
        <v>419</v>
      </c>
      <c r="P23" s="18">
        <v>5</v>
      </c>
      <c r="Q23" s="21" t="s">
        <v>420</v>
      </c>
      <c r="R23" s="18">
        <v>4</v>
      </c>
      <c r="S23" s="21" t="s">
        <v>421</v>
      </c>
      <c r="T23" s="18">
        <v>5</v>
      </c>
      <c r="U23" s="20" t="s">
        <v>422</v>
      </c>
      <c r="V23" s="18">
        <v>9</v>
      </c>
      <c r="W23" s="20" t="s">
        <v>423</v>
      </c>
      <c r="X23" s="18">
        <v>5</v>
      </c>
      <c r="Y23" s="15" t="s">
        <v>404</v>
      </c>
      <c r="Z23" s="18">
        <v>4</v>
      </c>
      <c r="AA23" s="20" t="s">
        <v>424</v>
      </c>
      <c r="AB23" s="18">
        <v>5</v>
      </c>
      <c r="AC23" s="20" t="s">
        <v>425</v>
      </c>
      <c r="AD23" s="18">
        <v>5</v>
      </c>
      <c r="AE23" s="20" t="s">
        <v>426</v>
      </c>
      <c r="AF23" s="18">
        <v>4</v>
      </c>
      <c r="AG23" s="20" t="s">
        <v>427</v>
      </c>
      <c r="AH23" s="18">
        <v>5</v>
      </c>
      <c r="AI23" s="20" t="s">
        <v>428</v>
      </c>
      <c r="AJ23" s="18">
        <v>10</v>
      </c>
      <c r="AK23" s="20" t="s">
        <v>429</v>
      </c>
      <c r="AL23" s="18">
        <v>5</v>
      </c>
      <c r="AM23" s="20" t="s">
        <v>430</v>
      </c>
      <c r="AN23" s="18">
        <v>5</v>
      </c>
      <c r="AO23" s="20" t="s">
        <v>431</v>
      </c>
      <c r="AP23" s="18" t="s">
        <v>87</v>
      </c>
      <c r="AQ23" s="20" t="s">
        <v>432</v>
      </c>
      <c r="AR23" s="18"/>
      <c r="AS23" s="22">
        <f t="shared" si="0"/>
        <v>96</v>
      </c>
      <c r="AT23" s="16">
        <f t="shared" si="1"/>
        <v>46082</v>
      </c>
      <c r="AU23" s="23" t="str">
        <f t="shared" si="2"/>
        <v>March 2026</v>
      </c>
      <c r="AV23" s="16">
        <f t="shared" si="3"/>
        <v>46090</v>
      </c>
      <c r="AW23" s="16">
        <f t="shared" si="4"/>
        <v>46096</v>
      </c>
      <c r="AX23" s="18" t="str">
        <f t="shared" si="5"/>
        <v>09/03/2026 - 15/03/2026</v>
      </c>
      <c r="AY23" s="18">
        <f>IF($B23="","",COUNTIFS($B$5:$B23,$B23,$AT$5:$AT23,$AT23))</f>
        <v>2</v>
      </c>
      <c r="AZ23" s="18">
        <f>IF($B23="","",COUNTIFS($B$5:$B23,$B23,$AV$5:$AV23,$AV23))</f>
        <v>2</v>
      </c>
      <c r="BA23" s="18" t="str">
        <f t="shared" si="6"/>
        <v>02|Supakrit Promkhamnoi|20260301</v>
      </c>
      <c r="BB23" s="18" t="str">
        <f t="shared" si="7"/>
        <v>02|Supakrit Promkhamnoi|20260309</v>
      </c>
      <c r="BC23" s="18">
        <f t="shared" si="8"/>
        <v>0</v>
      </c>
      <c r="BD23" s="24"/>
      <c r="BE23" s="24"/>
      <c r="BF23" s="24" t="str">
        <f t="shared" si="9"/>
        <v>March 2026</v>
      </c>
    </row>
    <row r="24" spans="1:58" ht="24.75" customHeight="1">
      <c r="A24" s="14">
        <v>46097.473635856477</v>
      </c>
      <c r="B24" s="15" t="s">
        <v>298</v>
      </c>
      <c r="C24" s="16">
        <v>46095</v>
      </c>
      <c r="D24" s="17">
        <v>0.76111111111111107</v>
      </c>
      <c r="E24" s="17">
        <v>0.76388888888888884</v>
      </c>
      <c r="F24" s="18" t="s">
        <v>433</v>
      </c>
      <c r="G24" s="19" t="s">
        <v>434</v>
      </c>
      <c r="H24" s="18">
        <v>10</v>
      </c>
      <c r="I24" s="20" t="s">
        <v>435</v>
      </c>
      <c r="J24" s="18">
        <v>5</v>
      </c>
      <c r="K24" s="20" t="s">
        <v>436</v>
      </c>
      <c r="L24" s="18">
        <v>5</v>
      </c>
      <c r="M24" s="20" t="s">
        <v>94</v>
      </c>
      <c r="N24" s="18">
        <v>1</v>
      </c>
      <c r="O24" s="15" t="s">
        <v>437</v>
      </c>
      <c r="P24" s="18">
        <v>2</v>
      </c>
      <c r="Q24" s="21" t="s">
        <v>438</v>
      </c>
      <c r="R24" s="18">
        <v>3</v>
      </c>
      <c r="S24" s="21" t="s">
        <v>439</v>
      </c>
      <c r="T24" s="18">
        <v>4</v>
      </c>
      <c r="U24" s="20" t="s">
        <v>440</v>
      </c>
      <c r="V24" s="18">
        <v>2</v>
      </c>
      <c r="W24" s="20" t="s">
        <v>441</v>
      </c>
      <c r="X24" s="18">
        <v>1</v>
      </c>
      <c r="Y24" s="15" t="s">
        <v>442</v>
      </c>
      <c r="Z24" s="18">
        <v>3</v>
      </c>
      <c r="AA24" s="20" t="s">
        <v>443</v>
      </c>
      <c r="AB24" s="18">
        <v>5</v>
      </c>
      <c r="AC24" s="20" t="s">
        <v>240</v>
      </c>
      <c r="AD24" s="18">
        <v>5</v>
      </c>
      <c r="AE24" s="20" t="s">
        <v>444</v>
      </c>
      <c r="AF24" s="18">
        <v>5</v>
      </c>
      <c r="AG24" s="20" t="s">
        <v>445</v>
      </c>
      <c r="AH24" s="18">
        <v>3</v>
      </c>
      <c r="AI24" s="20" t="s">
        <v>446</v>
      </c>
      <c r="AJ24" s="18">
        <v>2</v>
      </c>
      <c r="AK24" s="20" t="s">
        <v>447</v>
      </c>
      <c r="AL24" s="18">
        <v>5</v>
      </c>
      <c r="AM24" s="20" t="s">
        <v>448</v>
      </c>
      <c r="AN24" s="18">
        <v>5</v>
      </c>
      <c r="AO24" s="20" t="s">
        <v>449</v>
      </c>
      <c r="AP24" s="18" t="s">
        <v>87</v>
      </c>
      <c r="AQ24" s="20" t="s">
        <v>450</v>
      </c>
      <c r="AR24" s="18"/>
      <c r="AS24" s="22">
        <f t="shared" si="0"/>
        <v>66</v>
      </c>
      <c r="AT24" s="16">
        <f t="shared" si="1"/>
        <v>46082</v>
      </c>
      <c r="AU24" s="23" t="str">
        <f t="shared" si="2"/>
        <v>March 2026</v>
      </c>
      <c r="AV24" s="16">
        <f t="shared" si="3"/>
        <v>46090</v>
      </c>
      <c r="AW24" s="16">
        <f t="shared" si="4"/>
        <v>46096</v>
      </c>
      <c r="AX24" s="18" t="str">
        <f t="shared" si="5"/>
        <v>09/03/2026 - 15/03/2026</v>
      </c>
      <c r="AY24" s="18">
        <f>IF($B24="","",COUNTIFS($B$5:$B24,$B24,$AT$5:$AT24,$AT24))</f>
        <v>2</v>
      </c>
      <c r="AZ24" s="18">
        <f>IF($B24="","",COUNTIFS($B$5:$B24,$B24,$AV$5:$AV24,$AV24))</f>
        <v>2</v>
      </c>
      <c r="BA24" s="18" t="str">
        <f t="shared" si="6"/>
        <v>02|Suphitcha Keawliam|20260301</v>
      </c>
      <c r="BB24" s="18" t="str">
        <f t="shared" si="7"/>
        <v>02|Suphitcha Keawliam|20260309</v>
      </c>
      <c r="BC24" s="18">
        <f t="shared" si="8"/>
        <v>0</v>
      </c>
      <c r="BD24" s="24"/>
      <c r="BE24" s="24"/>
      <c r="BF24" s="24" t="str">
        <f t="shared" si="9"/>
        <v>March 2026</v>
      </c>
    </row>
    <row r="25" spans="1:58" ht="24.75" customHeight="1">
      <c r="A25" s="14">
        <v>46097.487544571763</v>
      </c>
      <c r="B25" s="15" t="s">
        <v>451</v>
      </c>
      <c r="C25" s="16">
        <v>46095</v>
      </c>
      <c r="D25" s="17">
        <v>0.80208333333333337</v>
      </c>
      <c r="E25" s="17">
        <v>0.80625000000000002</v>
      </c>
      <c r="F25" s="18" t="s">
        <v>452</v>
      </c>
      <c r="G25" s="19" t="s">
        <v>453</v>
      </c>
      <c r="H25" s="18">
        <v>8</v>
      </c>
      <c r="I25" s="20" t="s">
        <v>454</v>
      </c>
      <c r="J25" s="18">
        <v>5</v>
      </c>
      <c r="K25" s="20" t="s">
        <v>455</v>
      </c>
      <c r="L25" s="18">
        <v>5</v>
      </c>
      <c r="M25" s="20" t="s">
        <v>456</v>
      </c>
      <c r="N25" s="18">
        <v>4</v>
      </c>
      <c r="O25" s="20" t="s">
        <v>457</v>
      </c>
      <c r="P25" s="18">
        <v>4</v>
      </c>
      <c r="Q25" s="21" t="s">
        <v>458</v>
      </c>
      <c r="R25" s="18">
        <v>2</v>
      </c>
      <c r="S25" s="21" t="s">
        <v>459</v>
      </c>
      <c r="T25" s="18">
        <v>5</v>
      </c>
      <c r="U25" s="20" t="s">
        <v>460</v>
      </c>
      <c r="V25" s="18">
        <v>4</v>
      </c>
      <c r="W25" s="20" t="s">
        <v>461</v>
      </c>
      <c r="X25" s="18">
        <v>2</v>
      </c>
      <c r="Y25" s="20" t="s">
        <v>462</v>
      </c>
      <c r="Z25" s="18">
        <v>1</v>
      </c>
      <c r="AA25" s="20" t="s">
        <v>463</v>
      </c>
      <c r="AB25" s="18">
        <v>4</v>
      </c>
      <c r="AC25" s="20" t="s">
        <v>464</v>
      </c>
      <c r="AD25" s="18">
        <v>5</v>
      </c>
      <c r="AE25" s="20" t="s">
        <v>465</v>
      </c>
      <c r="AF25" s="18">
        <v>4</v>
      </c>
      <c r="AG25" s="20" t="s">
        <v>466</v>
      </c>
      <c r="AH25" s="18">
        <v>3</v>
      </c>
      <c r="AI25" s="20" t="s">
        <v>467</v>
      </c>
      <c r="AJ25" s="18">
        <v>4</v>
      </c>
      <c r="AK25" s="20" t="s">
        <v>468</v>
      </c>
      <c r="AL25" s="18">
        <v>5</v>
      </c>
      <c r="AM25" s="20" t="s">
        <v>469</v>
      </c>
      <c r="AN25" s="18">
        <v>5</v>
      </c>
      <c r="AO25" s="20" t="s">
        <v>470</v>
      </c>
      <c r="AP25" s="18" t="s">
        <v>87</v>
      </c>
      <c r="AQ25" s="20" t="s">
        <v>471</v>
      </c>
      <c r="AR25" s="18"/>
      <c r="AS25" s="22">
        <f t="shared" si="0"/>
        <v>70</v>
      </c>
      <c r="AT25" s="16">
        <f t="shared" si="1"/>
        <v>46082</v>
      </c>
      <c r="AU25" s="23" t="str">
        <f t="shared" si="2"/>
        <v>March 2026</v>
      </c>
      <c r="AV25" s="16">
        <f t="shared" si="3"/>
        <v>46090</v>
      </c>
      <c r="AW25" s="16">
        <f t="shared" si="4"/>
        <v>46096</v>
      </c>
      <c r="AX25" s="18" t="str">
        <f t="shared" si="5"/>
        <v>09/03/2026 - 15/03/2026</v>
      </c>
      <c r="AY25" s="18">
        <f>IF($B25="","",COUNTIFS($B$5:$B25,$B25,$AT$5:$AT25,$AT25))</f>
        <v>1</v>
      </c>
      <c r="AZ25" s="18">
        <f>IF($B25="","",COUNTIFS($B$5:$B25,$B25,$AV$5:$AV25,$AV25))</f>
        <v>1</v>
      </c>
      <c r="BA25" s="18" t="str">
        <f t="shared" si="6"/>
        <v>01|Sunijtra Siritip|20260301</v>
      </c>
      <c r="BB25" s="18" t="str">
        <f t="shared" si="7"/>
        <v>01|Sunijtra Siritip|20260309</v>
      </c>
      <c r="BC25" s="18">
        <f t="shared" si="8"/>
        <v>0</v>
      </c>
      <c r="BD25" s="24"/>
      <c r="BE25" s="24"/>
      <c r="BF25" s="24" t="str">
        <f t="shared" si="9"/>
        <v>March 2026</v>
      </c>
    </row>
    <row r="26" spans="1:58" ht="24.75" customHeight="1">
      <c r="A26" s="14">
        <v>46097.493350219913</v>
      </c>
      <c r="B26" s="15" t="s">
        <v>192</v>
      </c>
      <c r="C26" s="16">
        <v>46095</v>
      </c>
      <c r="D26" s="17">
        <v>0.61319444444444449</v>
      </c>
      <c r="E26" s="17">
        <v>0.61944444444444446</v>
      </c>
      <c r="F26" s="18" t="s">
        <v>472</v>
      </c>
      <c r="G26" s="19" t="s">
        <v>473</v>
      </c>
      <c r="H26" s="18">
        <v>9</v>
      </c>
      <c r="I26" s="20" t="s">
        <v>474</v>
      </c>
      <c r="J26" s="18">
        <v>4</v>
      </c>
      <c r="K26" s="20" t="s">
        <v>475</v>
      </c>
      <c r="L26" s="18">
        <v>5</v>
      </c>
      <c r="M26" s="20" t="s">
        <v>476</v>
      </c>
      <c r="N26" s="18">
        <v>3</v>
      </c>
      <c r="O26" s="20" t="s">
        <v>477</v>
      </c>
      <c r="P26" s="18">
        <v>3</v>
      </c>
      <c r="Q26" s="21" t="s">
        <v>478</v>
      </c>
      <c r="R26" s="18">
        <v>2</v>
      </c>
      <c r="S26" s="21" t="s">
        <v>479</v>
      </c>
      <c r="T26" s="18">
        <v>3</v>
      </c>
      <c r="U26" s="20" t="s">
        <v>480</v>
      </c>
      <c r="V26" s="18">
        <v>3</v>
      </c>
      <c r="W26" s="20" t="s">
        <v>481</v>
      </c>
      <c r="X26" s="18">
        <v>2</v>
      </c>
      <c r="Y26" s="20" t="s">
        <v>482</v>
      </c>
      <c r="Z26" s="18">
        <v>1</v>
      </c>
      <c r="AA26" s="20" t="s">
        <v>483</v>
      </c>
      <c r="AB26" s="18">
        <v>5</v>
      </c>
      <c r="AC26" s="20" t="s">
        <v>484</v>
      </c>
      <c r="AD26" s="18">
        <v>5</v>
      </c>
      <c r="AE26" s="20" t="s">
        <v>485</v>
      </c>
      <c r="AF26" s="18">
        <v>5</v>
      </c>
      <c r="AG26" s="20" t="s">
        <v>486</v>
      </c>
      <c r="AH26" s="18">
        <v>2</v>
      </c>
      <c r="AI26" s="20" t="s">
        <v>487</v>
      </c>
      <c r="AJ26" s="18">
        <v>3</v>
      </c>
      <c r="AK26" s="20" t="s">
        <v>488</v>
      </c>
      <c r="AL26" s="18">
        <v>5</v>
      </c>
      <c r="AM26" s="20" t="s">
        <v>489</v>
      </c>
      <c r="AN26" s="18">
        <v>5</v>
      </c>
      <c r="AO26" s="20" t="s">
        <v>490</v>
      </c>
      <c r="AP26" s="18" t="s">
        <v>87</v>
      </c>
      <c r="AQ26" s="20" t="s">
        <v>491</v>
      </c>
      <c r="AR26" s="18"/>
      <c r="AS26" s="22">
        <f t="shared" si="0"/>
        <v>65</v>
      </c>
      <c r="AT26" s="16">
        <f t="shared" si="1"/>
        <v>46082</v>
      </c>
      <c r="AU26" s="23" t="str">
        <f t="shared" si="2"/>
        <v>March 2026</v>
      </c>
      <c r="AV26" s="16">
        <f t="shared" si="3"/>
        <v>46090</v>
      </c>
      <c r="AW26" s="16">
        <f t="shared" si="4"/>
        <v>46096</v>
      </c>
      <c r="AX26" s="18" t="str">
        <f t="shared" si="5"/>
        <v>09/03/2026 - 15/03/2026</v>
      </c>
      <c r="AY26" s="18">
        <f>IF($B26="","",COUNTIFS($B$5:$B26,$B26,$AT$5:$AT26,$AT26))</f>
        <v>3</v>
      </c>
      <c r="AZ26" s="18">
        <f>IF($B26="","",COUNTIFS($B$5:$B26,$B26,$AV$5:$AV26,$AV26))</f>
        <v>3</v>
      </c>
      <c r="BA26" s="18" t="str">
        <f t="shared" si="6"/>
        <v>03|Wachiraporn chailittichai|20260301</v>
      </c>
      <c r="BB26" s="18" t="str">
        <f t="shared" si="7"/>
        <v>03|Wachiraporn chailittichai|20260309</v>
      </c>
      <c r="BC26" s="18">
        <f t="shared" si="8"/>
        <v>0</v>
      </c>
      <c r="BD26" s="24"/>
      <c r="BE26" s="24"/>
      <c r="BF26" s="24" t="str">
        <f t="shared" si="9"/>
        <v>March 2026</v>
      </c>
    </row>
    <row r="27" spans="1:58" ht="24.75" customHeight="1">
      <c r="A27" s="14">
        <v>46097.570787997684</v>
      </c>
      <c r="B27" s="15" t="s">
        <v>110</v>
      </c>
      <c r="C27" s="16">
        <v>46095</v>
      </c>
      <c r="D27" s="17">
        <v>0.47361111111111109</v>
      </c>
      <c r="E27" s="17">
        <v>0.47847222222222219</v>
      </c>
      <c r="F27" s="18" t="s">
        <v>492</v>
      </c>
      <c r="G27" s="19" t="s">
        <v>493</v>
      </c>
      <c r="H27" s="18">
        <v>9</v>
      </c>
      <c r="I27" s="20" t="s">
        <v>494</v>
      </c>
      <c r="J27" s="18">
        <v>5</v>
      </c>
      <c r="K27" s="20" t="s">
        <v>495</v>
      </c>
      <c r="L27" s="18">
        <v>3</v>
      </c>
      <c r="M27" s="20" t="s">
        <v>496</v>
      </c>
      <c r="N27" s="18">
        <v>5</v>
      </c>
      <c r="O27" s="20" t="s">
        <v>497</v>
      </c>
      <c r="P27" s="18">
        <v>4</v>
      </c>
      <c r="Q27" s="21" t="s">
        <v>498</v>
      </c>
      <c r="R27" s="18">
        <v>4</v>
      </c>
      <c r="S27" s="21" t="s">
        <v>499</v>
      </c>
      <c r="T27" s="18">
        <v>0</v>
      </c>
      <c r="U27" s="20" t="s">
        <v>500</v>
      </c>
      <c r="V27" s="18">
        <v>10</v>
      </c>
      <c r="W27" s="15" t="s">
        <v>501</v>
      </c>
      <c r="X27" s="18">
        <v>3</v>
      </c>
      <c r="Y27" s="20" t="s">
        <v>502</v>
      </c>
      <c r="Z27" s="18">
        <v>3</v>
      </c>
      <c r="AA27" s="20" t="s">
        <v>503</v>
      </c>
      <c r="AB27" s="18">
        <v>5</v>
      </c>
      <c r="AC27" s="20" t="s">
        <v>504</v>
      </c>
      <c r="AD27" s="18">
        <v>5</v>
      </c>
      <c r="AE27" s="20" t="s">
        <v>505</v>
      </c>
      <c r="AF27" s="18">
        <v>4</v>
      </c>
      <c r="AG27" s="20" t="s">
        <v>506</v>
      </c>
      <c r="AH27" s="18">
        <v>4</v>
      </c>
      <c r="AI27" s="20" t="s">
        <v>507</v>
      </c>
      <c r="AJ27" s="18">
        <v>8</v>
      </c>
      <c r="AK27" s="20" t="s">
        <v>508</v>
      </c>
      <c r="AL27" s="18">
        <v>5</v>
      </c>
      <c r="AM27" s="20" t="s">
        <v>107</v>
      </c>
      <c r="AN27" s="18">
        <v>5</v>
      </c>
      <c r="AO27" s="20" t="s">
        <v>509</v>
      </c>
      <c r="AP27" s="18" t="s">
        <v>87</v>
      </c>
      <c r="AQ27" s="20" t="s">
        <v>510</v>
      </c>
      <c r="AR27" s="18"/>
      <c r="AS27" s="22">
        <f t="shared" si="0"/>
        <v>82</v>
      </c>
      <c r="AT27" s="16">
        <f t="shared" si="1"/>
        <v>46082</v>
      </c>
      <c r="AU27" s="23" t="str">
        <f t="shared" si="2"/>
        <v>March 2026</v>
      </c>
      <c r="AV27" s="16">
        <f t="shared" si="3"/>
        <v>46090</v>
      </c>
      <c r="AW27" s="16">
        <f t="shared" si="4"/>
        <v>46096</v>
      </c>
      <c r="AX27" s="18" t="str">
        <f t="shared" si="5"/>
        <v>09/03/2026 - 15/03/2026</v>
      </c>
      <c r="AY27" s="18">
        <f>IF($B27="","",COUNTIFS($B$5:$B27,$B27,$AT$5:$AT27,$AT27))</f>
        <v>4</v>
      </c>
      <c r="AZ27" s="18">
        <f>IF($B27="","",COUNTIFS($B$5:$B27,$B27,$AV$5:$AV27,$AV27))</f>
        <v>4</v>
      </c>
      <c r="BA27" s="18" t="str">
        <f t="shared" si="6"/>
        <v>04|Arisa aiemrit|20260301</v>
      </c>
      <c r="BB27" s="18" t="str">
        <f t="shared" si="7"/>
        <v>04|Arisa aiemrit|20260309</v>
      </c>
      <c r="BC27" s="18">
        <f t="shared" si="8"/>
        <v>0</v>
      </c>
      <c r="BD27" s="24"/>
      <c r="BE27" s="24"/>
      <c r="BF27" s="24" t="str">
        <f t="shared" si="9"/>
        <v>March 2026</v>
      </c>
    </row>
    <row r="28" spans="1:58" ht="24.75" customHeight="1">
      <c r="A28" s="14">
        <v>46097.578310069453</v>
      </c>
      <c r="B28" s="15" t="s">
        <v>511</v>
      </c>
      <c r="C28" s="16">
        <v>46095</v>
      </c>
      <c r="D28" s="17">
        <v>0.67569444444444449</v>
      </c>
      <c r="E28" s="17">
        <v>0.67847222222222225</v>
      </c>
      <c r="F28" s="18" t="s">
        <v>512</v>
      </c>
      <c r="G28" s="19" t="s">
        <v>513</v>
      </c>
      <c r="H28" s="18">
        <v>9</v>
      </c>
      <c r="I28" s="20" t="s">
        <v>514</v>
      </c>
      <c r="J28" s="18">
        <v>5</v>
      </c>
      <c r="K28" s="20" t="s">
        <v>515</v>
      </c>
      <c r="L28" s="18">
        <v>5</v>
      </c>
      <c r="M28" s="20" t="s">
        <v>94</v>
      </c>
      <c r="N28" s="18">
        <v>4</v>
      </c>
      <c r="O28" s="20" t="s">
        <v>516</v>
      </c>
      <c r="P28" s="18">
        <v>3</v>
      </c>
      <c r="Q28" s="21" t="s">
        <v>517</v>
      </c>
      <c r="R28" s="18">
        <v>3</v>
      </c>
      <c r="S28" s="21" t="s">
        <v>518</v>
      </c>
      <c r="T28" s="18">
        <v>3</v>
      </c>
      <c r="U28" s="20" t="s">
        <v>519</v>
      </c>
      <c r="V28" s="18">
        <v>4</v>
      </c>
      <c r="W28" s="20" t="s">
        <v>520</v>
      </c>
      <c r="X28" s="18">
        <v>2</v>
      </c>
      <c r="Y28" s="15" t="s">
        <v>521</v>
      </c>
      <c r="Z28" s="18">
        <v>2</v>
      </c>
      <c r="AA28" s="20" t="s">
        <v>522</v>
      </c>
      <c r="AB28" s="18">
        <v>5</v>
      </c>
      <c r="AC28" s="20" t="s">
        <v>523</v>
      </c>
      <c r="AD28" s="18">
        <v>5</v>
      </c>
      <c r="AE28" s="20" t="s">
        <v>524</v>
      </c>
      <c r="AF28" s="18">
        <v>5</v>
      </c>
      <c r="AG28" s="20" t="s">
        <v>525</v>
      </c>
      <c r="AH28" s="18">
        <v>3</v>
      </c>
      <c r="AI28" s="20" t="s">
        <v>526</v>
      </c>
      <c r="AJ28" s="18">
        <v>5</v>
      </c>
      <c r="AK28" s="20" t="s">
        <v>527</v>
      </c>
      <c r="AL28" s="18">
        <v>5</v>
      </c>
      <c r="AM28" s="20" t="s">
        <v>528</v>
      </c>
      <c r="AN28" s="18">
        <v>5</v>
      </c>
      <c r="AO28" s="20" t="s">
        <v>529</v>
      </c>
      <c r="AP28" s="18" t="s">
        <v>87</v>
      </c>
      <c r="AQ28" s="20" t="s">
        <v>530</v>
      </c>
      <c r="AR28" s="18"/>
      <c r="AS28" s="22">
        <f t="shared" si="0"/>
        <v>73</v>
      </c>
      <c r="AT28" s="16">
        <f t="shared" si="1"/>
        <v>46082</v>
      </c>
      <c r="AU28" s="23" t="str">
        <f t="shared" si="2"/>
        <v>March 2026</v>
      </c>
      <c r="AV28" s="16">
        <f t="shared" si="3"/>
        <v>46090</v>
      </c>
      <c r="AW28" s="16">
        <f t="shared" si="4"/>
        <v>46096</v>
      </c>
      <c r="AX28" s="18" t="str">
        <f t="shared" si="5"/>
        <v>09/03/2026 - 15/03/2026</v>
      </c>
      <c r="AY28" s="18">
        <f>IF($B28="","",COUNTIFS($B$5:$B28,$B28,$AT$5:$AT28,$AT28))</f>
        <v>1</v>
      </c>
      <c r="AZ28" s="18">
        <f>IF($B28="","",COUNTIFS($B$5:$B28,$B28,$AV$5:$AV28,$AV28))</f>
        <v>1</v>
      </c>
      <c r="BA28" s="18" t="str">
        <f t="shared" si="6"/>
        <v>01|Wassana Phothong|20260301</v>
      </c>
      <c r="BB28" s="18" t="str">
        <f t="shared" si="7"/>
        <v>01|Wassana Phothong|20260309</v>
      </c>
      <c r="BC28" s="18">
        <f t="shared" si="8"/>
        <v>0</v>
      </c>
      <c r="BD28" s="24"/>
      <c r="BE28" s="24"/>
      <c r="BF28" s="24" t="str">
        <f t="shared" si="9"/>
        <v>March 2026</v>
      </c>
    </row>
    <row r="29" spans="1:58" ht="24" customHeight="1">
      <c r="A29" s="14">
        <v>46097.609974490741</v>
      </c>
      <c r="B29" s="15" t="s">
        <v>393</v>
      </c>
      <c r="C29" s="16">
        <v>46095</v>
      </c>
      <c r="D29" s="17">
        <v>0.61388888888888893</v>
      </c>
      <c r="E29" s="17">
        <v>0.62569444444444444</v>
      </c>
      <c r="F29" s="18" t="s">
        <v>531</v>
      </c>
      <c r="G29" s="19" t="s">
        <v>532</v>
      </c>
      <c r="H29" s="18">
        <v>9</v>
      </c>
      <c r="I29" s="20" t="s">
        <v>533</v>
      </c>
      <c r="J29" s="18">
        <v>5</v>
      </c>
      <c r="K29" s="20" t="s">
        <v>534</v>
      </c>
      <c r="L29" s="18">
        <v>5</v>
      </c>
      <c r="M29" s="20" t="s">
        <v>535</v>
      </c>
      <c r="N29" s="18">
        <v>4</v>
      </c>
      <c r="O29" s="15" t="s">
        <v>536</v>
      </c>
      <c r="P29" s="18">
        <v>4</v>
      </c>
      <c r="Q29" s="21" t="s">
        <v>537</v>
      </c>
      <c r="R29" s="18">
        <v>5</v>
      </c>
      <c r="S29" s="21" t="s">
        <v>538</v>
      </c>
      <c r="T29" s="18">
        <v>5</v>
      </c>
      <c r="U29" s="20" t="s">
        <v>539</v>
      </c>
      <c r="V29" s="18">
        <v>4</v>
      </c>
      <c r="W29" s="26" t="s">
        <v>540</v>
      </c>
      <c r="X29" s="18">
        <v>2</v>
      </c>
      <c r="Y29" s="26" t="s">
        <v>540</v>
      </c>
      <c r="Z29" s="18">
        <v>3</v>
      </c>
      <c r="AA29" s="26" t="s">
        <v>541</v>
      </c>
      <c r="AB29" s="18">
        <v>5</v>
      </c>
      <c r="AC29" s="26" t="s">
        <v>542</v>
      </c>
      <c r="AD29" s="18">
        <v>5</v>
      </c>
      <c r="AE29" s="20" t="s">
        <v>543</v>
      </c>
      <c r="AF29" s="18">
        <v>5</v>
      </c>
      <c r="AG29" s="20" t="s">
        <v>544</v>
      </c>
      <c r="AH29" s="18">
        <v>3</v>
      </c>
      <c r="AI29" s="20" t="s">
        <v>545</v>
      </c>
      <c r="AJ29" s="18">
        <v>4</v>
      </c>
      <c r="AK29" s="26" t="s">
        <v>546</v>
      </c>
      <c r="AL29" s="18">
        <v>5</v>
      </c>
      <c r="AM29" s="20" t="s">
        <v>489</v>
      </c>
      <c r="AN29" s="18">
        <v>5</v>
      </c>
      <c r="AO29" s="20" t="s">
        <v>547</v>
      </c>
      <c r="AP29" s="18" t="s">
        <v>87</v>
      </c>
      <c r="AQ29" s="20" t="s">
        <v>413</v>
      </c>
      <c r="AR29" s="18"/>
      <c r="AS29" s="22">
        <f t="shared" si="0"/>
        <v>78</v>
      </c>
      <c r="AT29" s="16">
        <f t="shared" si="1"/>
        <v>46082</v>
      </c>
      <c r="AU29" s="23" t="str">
        <f t="shared" si="2"/>
        <v>March 2026</v>
      </c>
      <c r="AV29" s="16">
        <f t="shared" si="3"/>
        <v>46090</v>
      </c>
      <c r="AW29" s="16">
        <f t="shared" si="4"/>
        <v>46096</v>
      </c>
      <c r="AX29" s="18" t="str">
        <f t="shared" si="5"/>
        <v>09/03/2026 - 15/03/2026</v>
      </c>
      <c r="AY29" s="18">
        <f>IF($B29="","",COUNTIFS($B$5:$B29,$B29,$AT$5:$AT29,$AT29))</f>
        <v>2</v>
      </c>
      <c r="AZ29" s="18">
        <f>IF($B29="","",COUNTIFS($B$5:$B29,$B29,$AV$5:$AV29,$AV29))</f>
        <v>2</v>
      </c>
      <c r="BA29" s="18" t="str">
        <f t="shared" si="6"/>
        <v>02|Natcha Chai-in|20260301</v>
      </c>
      <c r="BB29" s="18" t="str">
        <f t="shared" si="7"/>
        <v>02|Natcha Chai-in|20260309</v>
      </c>
      <c r="BC29" s="18">
        <f t="shared" si="8"/>
        <v>0</v>
      </c>
      <c r="BD29" s="24"/>
      <c r="BE29" s="24"/>
      <c r="BF29" s="24" t="str">
        <f t="shared" si="9"/>
        <v>March 2026</v>
      </c>
    </row>
    <row r="30" spans="1:58" ht="24.75" customHeight="1">
      <c r="A30" s="14">
        <v>46097.621113912042</v>
      </c>
      <c r="B30" s="15" t="s">
        <v>264</v>
      </c>
      <c r="C30" s="16">
        <v>46095</v>
      </c>
      <c r="D30" s="17">
        <v>0.53263888888888888</v>
      </c>
      <c r="E30" s="17">
        <v>0.5395833333333333</v>
      </c>
      <c r="F30" s="18" t="s">
        <v>548</v>
      </c>
      <c r="G30" s="19" t="s">
        <v>549</v>
      </c>
      <c r="H30" s="18">
        <v>9</v>
      </c>
      <c r="I30" s="20" t="s">
        <v>550</v>
      </c>
      <c r="J30" s="18">
        <v>5</v>
      </c>
      <c r="K30" s="20" t="s">
        <v>551</v>
      </c>
      <c r="L30" s="18">
        <v>5</v>
      </c>
      <c r="M30" s="20" t="s">
        <v>551</v>
      </c>
      <c r="N30" s="18">
        <v>5</v>
      </c>
      <c r="O30" s="20" t="s">
        <v>552</v>
      </c>
      <c r="P30" s="18">
        <v>5</v>
      </c>
      <c r="Q30" s="21" t="s">
        <v>553</v>
      </c>
      <c r="R30" s="18">
        <v>4</v>
      </c>
      <c r="S30" s="21" t="s">
        <v>554</v>
      </c>
      <c r="T30" s="18">
        <v>5</v>
      </c>
      <c r="U30" s="20" t="s">
        <v>555</v>
      </c>
      <c r="V30" s="18">
        <v>8</v>
      </c>
      <c r="W30" s="20" t="s">
        <v>556</v>
      </c>
      <c r="X30" s="18">
        <v>5</v>
      </c>
      <c r="Y30" s="20" t="s">
        <v>557</v>
      </c>
      <c r="Z30" s="18">
        <v>4</v>
      </c>
      <c r="AA30" s="20" t="s">
        <v>558</v>
      </c>
      <c r="AB30" s="18">
        <v>5</v>
      </c>
      <c r="AC30" s="20" t="s">
        <v>559</v>
      </c>
      <c r="AD30" s="18">
        <v>5</v>
      </c>
      <c r="AE30" s="20" t="s">
        <v>560</v>
      </c>
      <c r="AF30" s="18">
        <v>5</v>
      </c>
      <c r="AG30" s="20" t="s">
        <v>561</v>
      </c>
      <c r="AH30" s="18">
        <v>5</v>
      </c>
      <c r="AI30" s="20" t="s">
        <v>562</v>
      </c>
      <c r="AJ30" s="18">
        <v>9</v>
      </c>
      <c r="AK30" s="20" t="s">
        <v>563</v>
      </c>
      <c r="AL30" s="18">
        <v>5</v>
      </c>
      <c r="AM30" s="20" t="s">
        <v>489</v>
      </c>
      <c r="AN30" s="18">
        <v>5</v>
      </c>
      <c r="AO30" s="20" t="s">
        <v>564</v>
      </c>
      <c r="AP30" s="18" t="s">
        <v>87</v>
      </c>
      <c r="AQ30" s="20" t="s">
        <v>565</v>
      </c>
      <c r="AR30" s="18"/>
      <c r="AS30" s="22">
        <f t="shared" si="0"/>
        <v>94</v>
      </c>
      <c r="AT30" s="16">
        <f t="shared" si="1"/>
        <v>46082</v>
      </c>
      <c r="AU30" s="23" t="str">
        <f t="shared" si="2"/>
        <v>March 2026</v>
      </c>
      <c r="AV30" s="16">
        <f t="shared" si="3"/>
        <v>46090</v>
      </c>
      <c r="AW30" s="16">
        <f t="shared" si="4"/>
        <v>46096</v>
      </c>
      <c r="AX30" s="18" t="str">
        <f t="shared" si="5"/>
        <v>09/03/2026 - 15/03/2026</v>
      </c>
      <c r="AY30" s="18">
        <f>IF($B30="","",COUNTIFS($B$5:$B30,$B30,$AT$5:$AT30,$AT30))</f>
        <v>3</v>
      </c>
      <c r="AZ30" s="18">
        <f>IF($B30="","",COUNTIFS($B$5:$B30,$B30,$AV$5:$AV30,$AV30))</f>
        <v>3</v>
      </c>
      <c r="BA30" s="18" t="str">
        <f t="shared" si="6"/>
        <v>03|Supakrit Promkhamnoi|20260301</v>
      </c>
      <c r="BB30" s="18" t="str">
        <f t="shared" si="7"/>
        <v>03|Supakrit Promkhamnoi|20260309</v>
      </c>
      <c r="BC30" s="18">
        <f t="shared" si="8"/>
        <v>0</v>
      </c>
      <c r="BD30" s="24"/>
      <c r="BE30" s="24"/>
      <c r="BF30" s="24" t="str">
        <f t="shared" si="9"/>
        <v>March 2026</v>
      </c>
    </row>
    <row r="31" spans="1:58" ht="24" customHeight="1">
      <c r="A31" s="14">
        <v>46097.635447199071</v>
      </c>
      <c r="B31" s="15" t="s">
        <v>151</v>
      </c>
      <c r="C31" s="16">
        <v>46095</v>
      </c>
      <c r="D31" s="17">
        <v>0.60763888888888884</v>
      </c>
      <c r="E31" s="17">
        <v>0.60972222222222228</v>
      </c>
      <c r="F31" s="18" t="s">
        <v>566</v>
      </c>
      <c r="G31" s="19" t="s">
        <v>567</v>
      </c>
      <c r="H31" s="18">
        <v>8</v>
      </c>
      <c r="I31" s="26" t="s">
        <v>568</v>
      </c>
      <c r="J31" s="18">
        <v>5</v>
      </c>
      <c r="K31" s="26" t="s">
        <v>569</v>
      </c>
      <c r="L31" s="18">
        <v>5</v>
      </c>
      <c r="M31" s="26" t="s">
        <v>570</v>
      </c>
      <c r="N31" s="18">
        <v>5</v>
      </c>
      <c r="O31" s="26" t="s">
        <v>571</v>
      </c>
      <c r="P31" s="18">
        <v>5</v>
      </c>
      <c r="Q31" s="27" t="s">
        <v>572</v>
      </c>
      <c r="R31" s="18">
        <v>2</v>
      </c>
      <c r="S31" s="21" t="s">
        <v>573</v>
      </c>
      <c r="T31" s="18">
        <v>4</v>
      </c>
      <c r="U31" s="26" t="s">
        <v>574</v>
      </c>
      <c r="V31" s="18">
        <v>4</v>
      </c>
      <c r="W31" s="26" t="s">
        <v>575</v>
      </c>
      <c r="X31" s="18">
        <v>3</v>
      </c>
      <c r="Y31" s="26" t="s">
        <v>576</v>
      </c>
      <c r="Z31" s="18">
        <v>1</v>
      </c>
      <c r="AA31" s="20" t="s">
        <v>577</v>
      </c>
      <c r="AB31" s="18">
        <v>5</v>
      </c>
      <c r="AC31" s="26" t="s">
        <v>578</v>
      </c>
      <c r="AD31" s="18">
        <v>5</v>
      </c>
      <c r="AE31" s="20" t="s">
        <v>579</v>
      </c>
      <c r="AF31" s="18">
        <v>3</v>
      </c>
      <c r="AG31" s="20" t="s">
        <v>580</v>
      </c>
      <c r="AH31" s="18">
        <v>3</v>
      </c>
      <c r="AI31" s="20" t="s">
        <v>581</v>
      </c>
      <c r="AJ31" s="18">
        <v>5</v>
      </c>
      <c r="AK31" s="26" t="s">
        <v>582</v>
      </c>
      <c r="AL31" s="18">
        <v>5</v>
      </c>
      <c r="AM31" s="20" t="s">
        <v>583</v>
      </c>
      <c r="AN31" s="18">
        <v>3</v>
      </c>
      <c r="AO31" s="26" t="s">
        <v>582</v>
      </c>
      <c r="AP31" s="18" t="s">
        <v>87</v>
      </c>
      <c r="AQ31" s="20" t="s">
        <v>584</v>
      </c>
      <c r="AR31" s="18"/>
      <c r="AS31" s="22">
        <f t="shared" si="0"/>
        <v>71</v>
      </c>
      <c r="AT31" s="16">
        <f t="shared" si="1"/>
        <v>46082</v>
      </c>
      <c r="AU31" s="23" t="str">
        <f t="shared" si="2"/>
        <v>March 2026</v>
      </c>
      <c r="AV31" s="16">
        <f t="shared" si="3"/>
        <v>46090</v>
      </c>
      <c r="AW31" s="16">
        <f t="shared" si="4"/>
        <v>46096</v>
      </c>
      <c r="AX31" s="18" t="str">
        <f t="shared" si="5"/>
        <v>09/03/2026 - 15/03/2026</v>
      </c>
      <c r="AY31" s="18">
        <f>IF($B31="","",COUNTIFS($B$5:$B31,$B31,$AT$5:$AT31,$AT31))</f>
        <v>3</v>
      </c>
      <c r="AZ31" s="18">
        <f>IF($B31="","",COUNTIFS($B$5:$B31,$B31,$AV$5:$AV31,$AV31))</f>
        <v>3</v>
      </c>
      <c r="BA31" s="18" t="str">
        <f t="shared" si="6"/>
        <v>03|Nattapol Suprom|20260301</v>
      </c>
      <c r="BB31" s="18" t="str">
        <f t="shared" si="7"/>
        <v>03|Nattapol Suprom|20260309</v>
      </c>
      <c r="BC31" s="18">
        <f t="shared" si="8"/>
        <v>0</v>
      </c>
      <c r="BD31" s="24"/>
      <c r="BE31" s="24"/>
      <c r="BF31" s="24" t="str">
        <f t="shared" si="9"/>
        <v>March 2026</v>
      </c>
    </row>
    <row r="32" spans="1:58" ht="24.75" customHeight="1">
      <c r="A32" s="14">
        <v>46098.484755555553</v>
      </c>
      <c r="B32" s="15" t="s">
        <v>451</v>
      </c>
      <c r="C32" s="16">
        <v>46096</v>
      </c>
      <c r="D32" s="17">
        <v>0.82291666666666663</v>
      </c>
      <c r="E32" s="17">
        <v>0.82638888888888884</v>
      </c>
      <c r="F32" s="18" t="s">
        <v>585</v>
      </c>
      <c r="G32" s="19" t="s">
        <v>586</v>
      </c>
      <c r="H32" s="18">
        <v>9</v>
      </c>
      <c r="I32" s="20" t="s">
        <v>587</v>
      </c>
      <c r="J32" s="18">
        <v>5</v>
      </c>
      <c r="K32" s="20" t="s">
        <v>588</v>
      </c>
      <c r="L32" s="18">
        <v>5</v>
      </c>
      <c r="M32" s="20" t="s">
        <v>456</v>
      </c>
      <c r="N32" s="18">
        <v>4</v>
      </c>
      <c r="O32" s="20" t="s">
        <v>589</v>
      </c>
      <c r="P32" s="18">
        <v>4</v>
      </c>
      <c r="Q32" s="21" t="s">
        <v>590</v>
      </c>
      <c r="R32" s="18">
        <v>4</v>
      </c>
      <c r="S32" s="21" t="s">
        <v>591</v>
      </c>
      <c r="T32" s="18">
        <v>5</v>
      </c>
      <c r="U32" s="20" t="s">
        <v>592</v>
      </c>
      <c r="V32" s="18">
        <v>5</v>
      </c>
      <c r="W32" s="20" t="s">
        <v>593</v>
      </c>
      <c r="X32" s="18">
        <v>4</v>
      </c>
      <c r="Y32" s="20" t="s">
        <v>594</v>
      </c>
      <c r="Z32" s="18">
        <v>4</v>
      </c>
      <c r="AA32" s="20" t="s">
        <v>595</v>
      </c>
      <c r="AB32" s="18">
        <v>5</v>
      </c>
      <c r="AC32" s="20" t="s">
        <v>596</v>
      </c>
      <c r="AD32" s="18">
        <v>5</v>
      </c>
      <c r="AE32" s="20" t="s">
        <v>597</v>
      </c>
      <c r="AF32" s="18">
        <v>5</v>
      </c>
      <c r="AG32" s="20" t="s">
        <v>598</v>
      </c>
      <c r="AH32" s="18">
        <v>4</v>
      </c>
      <c r="AI32" s="20" t="s">
        <v>599</v>
      </c>
      <c r="AJ32" s="18">
        <v>8</v>
      </c>
      <c r="AK32" s="20" t="s">
        <v>600</v>
      </c>
      <c r="AL32" s="18">
        <v>5</v>
      </c>
      <c r="AM32" s="20" t="s">
        <v>601</v>
      </c>
      <c r="AN32" s="18">
        <v>5</v>
      </c>
      <c r="AO32" s="20" t="s">
        <v>602</v>
      </c>
      <c r="AP32" s="18" t="s">
        <v>87</v>
      </c>
      <c r="AQ32" s="20" t="s">
        <v>603</v>
      </c>
      <c r="AR32" s="18"/>
      <c r="AS32" s="22">
        <f t="shared" si="0"/>
        <v>86</v>
      </c>
      <c r="AT32" s="16">
        <f t="shared" si="1"/>
        <v>46082</v>
      </c>
      <c r="AU32" s="23" t="str">
        <f t="shared" si="2"/>
        <v>March 2026</v>
      </c>
      <c r="AV32" s="16">
        <f t="shared" si="3"/>
        <v>46090</v>
      </c>
      <c r="AW32" s="16">
        <f t="shared" si="4"/>
        <v>46096</v>
      </c>
      <c r="AX32" s="18" t="str">
        <f t="shared" si="5"/>
        <v>09/03/2026 - 15/03/2026</v>
      </c>
      <c r="AY32" s="18">
        <f>IF($B32="","",COUNTIFS($B$5:$B32,$B32,$AT$5:$AT32,$AT32))</f>
        <v>2</v>
      </c>
      <c r="AZ32" s="18">
        <f>IF($B32="","",COUNTIFS($B$5:$B32,$B32,$AV$5:$AV32,$AV32))</f>
        <v>2</v>
      </c>
      <c r="BA32" s="18" t="str">
        <f t="shared" si="6"/>
        <v>02|Sunijtra Siritip|20260301</v>
      </c>
      <c r="BB32" s="18" t="str">
        <f t="shared" si="7"/>
        <v>02|Sunijtra Siritip|20260309</v>
      </c>
      <c r="BC32" s="18">
        <f t="shared" si="8"/>
        <v>0</v>
      </c>
      <c r="BD32" s="24"/>
      <c r="BE32" s="24"/>
      <c r="BF32" s="24" t="str">
        <f t="shared" si="9"/>
        <v>March 2026</v>
      </c>
    </row>
    <row r="33" spans="1:58" ht="24.75" customHeight="1">
      <c r="A33" s="14">
        <v>46098.568582534717</v>
      </c>
      <c r="B33" s="15" t="s">
        <v>192</v>
      </c>
      <c r="C33" s="16">
        <v>46096</v>
      </c>
      <c r="D33" s="17">
        <v>0.84861111111111109</v>
      </c>
      <c r="E33" s="17">
        <v>0.85763888888888884</v>
      </c>
      <c r="F33" s="18" t="s">
        <v>604</v>
      </c>
      <c r="G33" s="19" t="s">
        <v>605</v>
      </c>
      <c r="H33" s="18">
        <v>8</v>
      </c>
      <c r="I33" s="20" t="s">
        <v>606</v>
      </c>
      <c r="J33" s="18">
        <v>5</v>
      </c>
      <c r="K33" s="20" t="s">
        <v>607</v>
      </c>
      <c r="L33" s="18">
        <v>5</v>
      </c>
      <c r="M33" s="20" t="s">
        <v>94</v>
      </c>
      <c r="N33" s="18">
        <v>5</v>
      </c>
      <c r="O33" s="20" t="s">
        <v>608</v>
      </c>
      <c r="P33" s="18">
        <v>3</v>
      </c>
      <c r="Q33" s="21" t="s">
        <v>609</v>
      </c>
      <c r="R33" s="18">
        <v>3</v>
      </c>
      <c r="S33" s="21" t="s">
        <v>610</v>
      </c>
      <c r="T33" s="18">
        <v>5</v>
      </c>
      <c r="U33" s="20" t="s">
        <v>611</v>
      </c>
      <c r="V33" s="18">
        <v>6</v>
      </c>
      <c r="W33" s="20" t="s">
        <v>612</v>
      </c>
      <c r="X33" s="18">
        <v>3</v>
      </c>
      <c r="Y33" s="20" t="s">
        <v>613</v>
      </c>
      <c r="Z33" s="18">
        <v>2</v>
      </c>
      <c r="AA33" s="20" t="s">
        <v>614</v>
      </c>
      <c r="AB33" s="18">
        <v>5</v>
      </c>
      <c r="AC33" s="20" t="s">
        <v>615</v>
      </c>
      <c r="AD33" s="18">
        <v>5</v>
      </c>
      <c r="AE33" s="20" t="s">
        <v>505</v>
      </c>
      <c r="AF33" s="18">
        <v>4</v>
      </c>
      <c r="AG33" s="20" t="s">
        <v>616</v>
      </c>
      <c r="AH33" s="18">
        <v>4</v>
      </c>
      <c r="AI33" s="20" t="s">
        <v>617</v>
      </c>
      <c r="AJ33" s="18">
        <v>7</v>
      </c>
      <c r="AK33" s="20" t="s">
        <v>618</v>
      </c>
      <c r="AL33" s="18">
        <v>5</v>
      </c>
      <c r="AM33" s="20" t="s">
        <v>107</v>
      </c>
      <c r="AN33" s="18">
        <v>3</v>
      </c>
      <c r="AO33" s="20" t="s">
        <v>619</v>
      </c>
      <c r="AP33" s="18" t="s">
        <v>87</v>
      </c>
      <c r="AQ33" s="20" t="s">
        <v>620</v>
      </c>
      <c r="AR33" s="18"/>
      <c r="AS33" s="22">
        <f t="shared" si="0"/>
        <v>78</v>
      </c>
      <c r="AT33" s="16">
        <f t="shared" si="1"/>
        <v>46082</v>
      </c>
      <c r="AU33" s="23" t="str">
        <f t="shared" si="2"/>
        <v>March 2026</v>
      </c>
      <c r="AV33" s="16">
        <f t="shared" si="3"/>
        <v>46090</v>
      </c>
      <c r="AW33" s="16">
        <f t="shared" si="4"/>
        <v>46096</v>
      </c>
      <c r="AX33" s="18" t="str">
        <f t="shared" si="5"/>
        <v>09/03/2026 - 15/03/2026</v>
      </c>
      <c r="AY33" s="18">
        <f>IF($B33="","",COUNTIFS($B$5:$B33,$B33,$AT$5:$AT33,$AT33))</f>
        <v>4</v>
      </c>
      <c r="AZ33" s="18">
        <f>IF($B33="","",COUNTIFS($B$5:$B33,$B33,$AV$5:$AV33,$AV33))</f>
        <v>4</v>
      </c>
      <c r="BA33" s="18" t="str">
        <f t="shared" si="6"/>
        <v>04|Wachiraporn chailittichai|20260301</v>
      </c>
      <c r="BB33" s="18" t="str">
        <f t="shared" si="7"/>
        <v>04|Wachiraporn chailittichai|20260309</v>
      </c>
      <c r="BC33" s="18">
        <f t="shared" si="8"/>
        <v>0</v>
      </c>
      <c r="BD33" s="24"/>
      <c r="BE33" s="24"/>
      <c r="BF33" s="24" t="str">
        <f t="shared" si="9"/>
        <v>March 2026</v>
      </c>
    </row>
    <row r="34" spans="1:58" ht="24.75" customHeight="1">
      <c r="A34" s="14">
        <v>46098.618972557873</v>
      </c>
      <c r="B34" s="15" t="s">
        <v>511</v>
      </c>
      <c r="C34" s="16">
        <v>46096</v>
      </c>
      <c r="D34" s="17">
        <v>0.69861111111111107</v>
      </c>
      <c r="E34" s="17">
        <v>0.70138888888888884</v>
      </c>
      <c r="F34" s="18" t="s">
        <v>621</v>
      </c>
      <c r="G34" s="19" t="s">
        <v>622</v>
      </c>
      <c r="H34" s="18">
        <v>9</v>
      </c>
      <c r="I34" s="20" t="s">
        <v>623</v>
      </c>
      <c r="J34" s="18">
        <v>5</v>
      </c>
      <c r="K34" s="20" t="s">
        <v>624</v>
      </c>
      <c r="L34" s="18">
        <v>5</v>
      </c>
      <c r="M34" s="20" t="s">
        <v>94</v>
      </c>
      <c r="N34" s="18">
        <v>5</v>
      </c>
      <c r="O34" s="20" t="s">
        <v>625</v>
      </c>
      <c r="P34" s="18">
        <v>5</v>
      </c>
      <c r="Q34" s="21" t="s">
        <v>626</v>
      </c>
      <c r="R34" s="18">
        <v>5</v>
      </c>
      <c r="S34" s="21" t="s">
        <v>627</v>
      </c>
      <c r="T34" s="18">
        <v>4</v>
      </c>
      <c r="U34" s="20" t="s">
        <v>628</v>
      </c>
      <c r="V34" s="18">
        <v>8</v>
      </c>
      <c r="W34" s="20" t="s">
        <v>629</v>
      </c>
      <c r="X34" s="18">
        <v>3</v>
      </c>
      <c r="Y34" s="15" t="s">
        <v>630</v>
      </c>
      <c r="Z34" s="18">
        <v>4</v>
      </c>
      <c r="AA34" s="20" t="s">
        <v>631</v>
      </c>
      <c r="AB34" s="18">
        <v>5</v>
      </c>
      <c r="AC34" s="20" t="s">
        <v>632</v>
      </c>
      <c r="AD34" s="18">
        <v>5</v>
      </c>
      <c r="AE34" s="20" t="s">
        <v>633</v>
      </c>
      <c r="AF34" s="18">
        <v>5</v>
      </c>
      <c r="AG34" s="20" t="s">
        <v>634</v>
      </c>
      <c r="AH34" s="18">
        <v>5</v>
      </c>
      <c r="AI34" s="20" t="s">
        <v>635</v>
      </c>
      <c r="AJ34" s="18">
        <v>9</v>
      </c>
      <c r="AK34" s="20" t="s">
        <v>636</v>
      </c>
      <c r="AL34" s="18">
        <v>5</v>
      </c>
      <c r="AM34" s="20" t="s">
        <v>107</v>
      </c>
      <c r="AN34" s="18">
        <v>5</v>
      </c>
      <c r="AO34" s="20" t="s">
        <v>637</v>
      </c>
      <c r="AP34" s="18" t="s">
        <v>87</v>
      </c>
      <c r="AQ34" s="20" t="s">
        <v>638</v>
      </c>
      <c r="AR34" s="18"/>
      <c r="AS34" s="22">
        <f t="shared" si="0"/>
        <v>92</v>
      </c>
      <c r="AT34" s="16">
        <f t="shared" si="1"/>
        <v>46082</v>
      </c>
      <c r="AU34" s="23" t="str">
        <f t="shared" si="2"/>
        <v>March 2026</v>
      </c>
      <c r="AV34" s="16">
        <f t="shared" si="3"/>
        <v>46090</v>
      </c>
      <c r="AW34" s="16">
        <f t="shared" si="4"/>
        <v>46096</v>
      </c>
      <c r="AX34" s="18" t="str">
        <f t="shared" si="5"/>
        <v>09/03/2026 - 15/03/2026</v>
      </c>
      <c r="AY34" s="18">
        <f>IF($B34="","",COUNTIFS($B$5:$B34,$B34,$AT$5:$AT34,$AT34))</f>
        <v>2</v>
      </c>
      <c r="AZ34" s="18">
        <f>IF($B34="","",COUNTIFS($B$5:$B34,$B34,$AV$5:$AV34,$AV34))</f>
        <v>2</v>
      </c>
      <c r="BA34" s="18" t="str">
        <f t="shared" si="6"/>
        <v>02|Wassana Phothong|20260301</v>
      </c>
      <c r="BB34" s="18" t="str">
        <f t="shared" si="7"/>
        <v>02|Wassana Phothong|20260309</v>
      </c>
      <c r="BC34" s="18">
        <f t="shared" si="8"/>
        <v>0</v>
      </c>
      <c r="BD34" s="24"/>
      <c r="BE34" s="24"/>
      <c r="BF34" s="24" t="str">
        <f t="shared" si="9"/>
        <v>March 2026</v>
      </c>
    </row>
    <row r="35" spans="1:58" ht="24.75" customHeight="1">
      <c r="A35" s="14">
        <v>46098.628149780103</v>
      </c>
      <c r="B35" s="15" t="s">
        <v>67</v>
      </c>
      <c r="C35" s="16">
        <v>46096</v>
      </c>
      <c r="D35" s="17">
        <v>0.6381944444444444</v>
      </c>
      <c r="E35" s="17">
        <v>0.63958333333333328</v>
      </c>
      <c r="F35" s="18" t="s">
        <v>639</v>
      </c>
      <c r="G35" s="19" t="s">
        <v>640</v>
      </c>
      <c r="H35" s="18">
        <v>9</v>
      </c>
      <c r="I35" s="20" t="s">
        <v>641</v>
      </c>
      <c r="J35" s="18">
        <v>4</v>
      </c>
      <c r="K35" s="20" t="s">
        <v>642</v>
      </c>
      <c r="L35" s="18">
        <v>5</v>
      </c>
      <c r="M35" s="20" t="s">
        <v>94</v>
      </c>
      <c r="N35" s="18">
        <v>4</v>
      </c>
      <c r="O35" s="20" t="s">
        <v>643</v>
      </c>
      <c r="P35" s="18">
        <v>3</v>
      </c>
      <c r="Q35" s="21" t="s">
        <v>644</v>
      </c>
      <c r="R35" s="18">
        <v>1</v>
      </c>
      <c r="S35" s="21" t="s">
        <v>645</v>
      </c>
      <c r="T35" s="18">
        <v>4</v>
      </c>
      <c r="U35" s="20" t="s">
        <v>646</v>
      </c>
      <c r="V35" s="18">
        <v>4</v>
      </c>
      <c r="W35" s="20" t="s">
        <v>647</v>
      </c>
      <c r="X35" s="18">
        <v>3</v>
      </c>
      <c r="Y35" s="20" t="s">
        <v>648</v>
      </c>
      <c r="Z35" s="18">
        <v>2</v>
      </c>
      <c r="AA35" s="20" t="s">
        <v>649</v>
      </c>
      <c r="AB35" s="18">
        <v>5</v>
      </c>
      <c r="AC35" s="20" t="s">
        <v>275</v>
      </c>
      <c r="AD35" s="18">
        <v>5</v>
      </c>
      <c r="AE35" s="20" t="s">
        <v>650</v>
      </c>
      <c r="AF35" s="18">
        <v>5</v>
      </c>
      <c r="AG35" s="20" t="s">
        <v>651</v>
      </c>
      <c r="AH35" s="18">
        <v>4</v>
      </c>
      <c r="AI35" s="20" t="s">
        <v>652</v>
      </c>
      <c r="AJ35" s="18">
        <v>9</v>
      </c>
      <c r="AK35" s="20" t="s">
        <v>653</v>
      </c>
      <c r="AL35" s="18">
        <v>5</v>
      </c>
      <c r="AM35" s="20" t="s">
        <v>654</v>
      </c>
      <c r="AN35" s="18">
        <v>4</v>
      </c>
      <c r="AO35" s="20" t="s">
        <v>655</v>
      </c>
      <c r="AP35" s="18" t="s">
        <v>87</v>
      </c>
      <c r="AQ35" s="20" t="s">
        <v>656</v>
      </c>
      <c r="AR35" s="18"/>
      <c r="AS35" s="22">
        <f t="shared" si="0"/>
        <v>76</v>
      </c>
      <c r="AT35" s="16">
        <f t="shared" si="1"/>
        <v>46082</v>
      </c>
      <c r="AU35" s="23" t="str">
        <f t="shared" si="2"/>
        <v>March 2026</v>
      </c>
      <c r="AV35" s="16">
        <f t="shared" si="3"/>
        <v>46090</v>
      </c>
      <c r="AW35" s="16">
        <f t="shared" si="4"/>
        <v>46096</v>
      </c>
      <c r="AX35" s="18" t="str">
        <f t="shared" si="5"/>
        <v>09/03/2026 - 15/03/2026</v>
      </c>
      <c r="AY35" s="18">
        <f>IF($B35="","",COUNTIFS($B$5:$B35,$B35,$AT$5:$AT35,$AT35))</f>
        <v>4</v>
      </c>
      <c r="AZ35" s="18">
        <f>IF($B35="","",COUNTIFS($B$5:$B35,$B35,$AV$5:$AV35,$AV35))</f>
        <v>4</v>
      </c>
      <c r="BA35" s="18" t="str">
        <f t="shared" si="6"/>
        <v>04|Chatkonnaphat Bhusomya|20260301</v>
      </c>
      <c r="BB35" s="18" t="str">
        <f t="shared" si="7"/>
        <v>04|Chatkonnaphat Bhusomya|20260309</v>
      </c>
      <c r="BC35" s="18">
        <f t="shared" si="8"/>
        <v>0</v>
      </c>
      <c r="BD35" s="24"/>
      <c r="BE35" s="24"/>
      <c r="BF35" s="24" t="str">
        <f t="shared" si="9"/>
        <v>March 2026</v>
      </c>
    </row>
    <row r="36" spans="1:58" ht="24.75" customHeight="1">
      <c r="A36" s="14">
        <v>46098.636694664347</v>
      </c>
      <c r="B36" s="15" t="s">
        <v>131</v>
      </c>
      <c r="C36" s="16">
        <v>46096</v>
      </c>
      <c r="D36" s="17">
        <v>0.7895833333333333</v>
      </c>
      <c r="E36" s="17">
        <v>0.7993055555555556</v>
      </c>
      <c r="F36" s="18" t="s">
        <v>657</v>
      </c>
      <c r="G36" s="19" t="s">
        <v>658</v>
      </c>
      <c r="H36" s="18">
        <v>8</v>
      </c>
      <c r="I36" s="20" t="s">
        <v>659</v>
      </c>
      <c r="J36" s="18">
        <v>4</v>
      </c>
      <c r="K36" s="20" t="s">
        <v>660</v>
      </c>
      <c r="L36" s="18">
        <v>5</v>
      </c>
      <c r="M36" s="20" t="s">
        <v>94</v>
      </c>
      <c r="N36" s="18">
        <v>5</v>
      </c>
      <c r="O36" s="20" t="s">
        <v>661</v>
      </c>
      <c r="P36" s="18">
        <v>3</v>
      </c>
      <c r="Q36" s="21" t="s">
        <v>662</v>
      </c>
      <c r="R36" s="18">
        <v>2</v>
      </c>
      <c r="S36" s="21" t="s">
        <v>663</v>
      </c>
      <c r="T36" s="18">
        <v>4</v>
      </c>
      <c r="U36" s="20" t="s">
        <v>664</v>
      </c>
      <c r="V36" s="18">
        <v>5</v>
      </c>
      <c r="W36" s="20" t="s">
        <v>665</v>
      </c>
      <c r="X36" s="18">
        <v>3</v>
      </c>
      <c r="Y36" s="20" t="s">
        <v>666</v>
      </c>
      <c r="Z36" s="18">
        <v>2</v>
      </c>
      <c r="AA36" s="20" t="s">
        <v>667</v>
      </c>
      <c r="AB36" s="18">
        <v>5</v>
      </c>
      <c r="AC36" s="20" t="s">
        <v>668</v>
      </c>
      <c r="AD36" s="18">
        <v>5</v>
      </c>
      <c r="AE36" s="20" t="s">
        <v>669</v>
      </c>
      <c r="AF36" s="18">
        <v>4</v>
      </c>
      <c r="AG36" s="20" t="s">
        <v>670</v>
      </c>
      <c r="AH36" s="18">
        <v>3</v>
      </c>
      <c r="AI36" s="20" t="s">
        <v>671</v>
      </c>
      <c r="AJ36" s="18">
        <v>9</v>
      </c>
      <c r="AK36" s="20" t="s">
        <v>672</v>
      </c>
      <c r="AL36" s="18">
        <v>5</v>
      </c>
      <c r="AM36" s="20" t="s">
        <v>654</v>
      </c>
      <c r="AN36" s="18">
        <v>4</v>
      </c>
      <c r="AO36" s="20" t="s">
        <v>673</v>
      </c>
      <c r="AP36" s="18" t="s">
        <v>87</v>
      </c>
      <c r="AQ36" s="20" t="s">
        <v>674</v>
      </c>
      <c r="AR36" s="18"/>
      <c r="AS36" s="22">
        <f t="shared" si="0"/>
        <v>76</v>
      </c>
      <c r="AT36" s="16">
        <f t="shared" si="1"/>
        <v>46082</v>
      </c>
      <c r="AU36" s="23" t="str">
        <f t="shared" si="2"/>
        <v>March 2026</v>
      </c>
      <c r="AV36" s="16">
        <f t="shared" si="3"/>
        <v>46090</v>
      </c>
      <c r="AW36" s="16">
        <f t="shared" si="4"/>
        <v>46096</v>
      </c>
      <c r="AX36" s="18" t="str">
        <f t="shared" si="5"/>
        <v>09/03/2026 - 15/03/2026</v>
      </c>
      <c r="AY36" s="18">
        <f>IF($B36="","",COUNTIFS($B$5:$B36,$B36,$AT$5:$AT36,$AT36))</f>
        <v>3</v>
      </c>
      <c r="AZ36" s="18">
        <f>IF($B36="","",COUNTIFS($B$5:$B36,$B36,$AV$5:$AV36,$AV36))</f>
        <v>3</v>
      </c>
      <c r="BA36" s="18" t="str">
        <f t="shared" si="6"/>
        <v>03|Jariyawadee Taboodda|20260301</v>
      </c>
      <c r="BB36" s="18" t="str">
        <f t="shared" si="7"/>
        <v>03|Jariyawadee Taboodda|20260309</v>
      </c>
      <c r="BC36" s="18">
        <f t="shared" si="8"/>
        <v>0</v>
      </c>
      <c r="BD36" s="24"/>
      <c r="BE36" s="24"/>
      <c r="BF36" s="24" t="str">
        <f t="shared" si="9"/>
        <v>March 2026</v>
      </c>
    </row>
    <row r="37" spans="1:58" ht="24" customHeight="1">
      <c r="A37" s="14">
        <v>46098.68194746528</v>
      </c>
      <c r="B37" s="15" t="s">
        <v>393</v>
      </c>
      <c r="C37" s="16">
        <v>46096</v>
      </c>
      <c r="D37" s="17">
        <v>0.62361111111111112</v>
      </c>
      <c r="E37" s="17">
        <v>0.63402777777777775</v>
      </c>
      <c r="F37" s="18" t="s">
        <v>675</v>
      </c>
      <c r="G37" s="19" t="s">
        <v>676</v>
      </c>
      <c r="H37" s="18">
        <v>9</v>
      </c>
      <c r="I37" s="20" t="s">
        <v>677</v>
      </c>
      <c r="J37" s="18">
        <v>5</v>
      </c>
      <c r="K37" s="20" t="s">
        <v>678</v>
      </c>
      <c r="L37" s="18">
        <v>5</v>
      </c>
      <c r="M37" s="20" t="s">
        <v>679</v>
      </c>
      <c r="N37" s="18">
        <v>5</v>
      </c>
      <c r="O37" s="20" t="s">
        <v>680</v>
      </c>
      <c r="P37" s="18">
        <v>4</v>
      </c>
      <c r="Q37" s="27" t="s">
        <v>681</v>
      </c>
      <c r="R37" s="18">
        <v>2</v>
      </c>
      <c r="S37" s="27" t="s">
        <v>682</v>
      </c>
      <c r="T37" s="18">
        <v>5</v>
      </c>
      <c r="U37" s="20" t="s">
        <v>683</v>
      </c>
      <c r="V37" s="18">
        <v>6</v>
      </c>
      <c r="W37" s="26" t="s">
        <v>684</v>
      </c>
      <c r="X37" s="18">
        <v>4</v>
      </c>
      <c r="Y37" s="26" t="s">
        <v>685</v>
      </c>
      <c r="Z37" s="18">
        <v>2</v>
      </c>
      <c r="AA37" s="26" t="s">
        <v>686</v>
      </c>
      <c r="AB37" s="18">
        <v>5</v>
      </c>
      <c r="AC37" s="20" t="s">
        <v>687</v>
      </c>
      <c r="AD37" s="18">
        <v>5</v>
      </c>
      <c r="AE37" s="20" t="s">
        <v>444</v>
      </c>
      <c r="AF37" s="18">
        <v>5</v>
      </c>
      <c r="AG37" s="20" t="s">
        <v>688</v>
      </c>
      <c r="AH37" s="18">
        <v>4</v>
      </c>
      <c r="AI37" s="20" t="s">
        <v>689</v>
      </c>
      <c r="AJ37" s="18">
        <v>10</v>
      </c>
      <c r="AK37" s="20" t="s">
        <v>690</v>
      </c>
      <c r="AL37" s="18">
        <v>5</v>
      </c>
      <c r="AM37" s="20" t="s">
        <v>691</v>
      </c>
      <c r="AN37" s="18">
        <v>4</v>
      </c>
      <c r="AO37" s="20" t="s">
        <v>692</v>
      </c>
      <c r="AP37" s="18" t="s">
        <v>87</v>
      </c>
      <c r="AQ37" s="20" t="s">
        <v>693</v>
      </c>
      <c r="AR37" s="18"/>
      <c r="AS37" s="22">
        <f t="shared" si="0"/>
        <v>85</v>
      </c>
      <c r="AT37" s="16">
        <f t="shared" si="1"/>
        <v>46082</v>
      </c>
      <c r="AU37" s="23" t="str">
        <f t="shared" si="2"/>
        <v>March 2026</v>
      </c>
      <c r="AV37" s="16">
        <f t="shared" si="3"/>
        <v>46090</v>
      </c>
      <c r="AW37" s="16">
        <f t="shared" si="4"/>
        <v>46096</v>
      </c>
      <c r="AX37" s="18" t="str">
        <f t="shared" si="5"/>
        <v>09/03/2026 - 15/03/2026</v>
      </c>
      <c r="AY37" s="18">
        <f>IF($B37="","",COUNTIFS($B$5:$B37,$B37,$AT$5:$AT37,$AT37))</f>
        <v>3</v>
      </c>
      <c r="AZ37" s="18">
        <f>IF($B37="","",COUNTIFS($B$5:$B37,$B37,$AV$5:$AV37,$AV37))</f>
        <v>3</v>
      </c>
      <c r="BA37" s="18" t="str">
        <f t="shared" si="6"/>
        <v>03|Natcha Chai-in|20260301</v>
      </c>
      <c r="BB37" s="18" t="str">
        <f t="shared" si="7"/>
        <v>03|Natcha Chai-in|20260309</v>
      </c>
      <c r="BC37" s="18">
        <f t="shared" si="8"/>
        <v>0</v>
      </c>
      <c r="BD37" s="24"/>
      <c r="BE37" s="24"/>
      <c r="BF37" s="24" t="str">
        <f t="shared" si="9"/>
        <v>March 2026</v>
      </c>
    </row>
    <row r="38" spans="1:58" ht="24.75" customHeight="1">
      <c r="A38" s="14">
        <v>46098.688780324082</v>
      </c>
      <c r="B38" s="15" t="s">
        <v>264</v>
      </c>
      <c r="C38" s="16">
        <v>46096</v>
      </c>
      <c r="D38" s="17">
        <v>0.6</v>
      </c>
      <c r="E38" s="17">
        <v>0.60624999999999996</v>
      </c>
      <c r="F38" s="18" t="s">
        <v>694</v>
      </c>
      <c r="G38" s="19" t="s">
        <v>695</v>
      </c>
      <c r="H38" s="18">
        <v>10</v>
      </c>
      <c r="I38" s="20" t="s">
        <v>696</v>
      </c>
      <c r="J38" s="18">
        <v>5</v>
      </c>
      <c r="K38" s="20" t="s">
        <v>697</v>
      </c>
      <c r="L38" s="18">
        <v>5</v>
      </c>
      <c r="M38" s="20" t="s">
        <v>94</v>
      </c>
      <c r="N38" s="18">
        <v>4</v>
      </c>
      <c r="O38" s="20" t="s">
        <v>698</v>
      </c>
      <c r="P38" s="18">
        <v>4</v>
      </c>
      <c r="Q38" s="25" t="s">
        <v>699</v>
      </c>
      <c r="R38" s="18">
        <v>4</v>
      </c>
      <c r="S38" s="21" t="s">
        <v>700</v>
      </c>
      <c r="T38" s="18">
        <v>5</v>
      </c>
      <c r="U38" s="20" t="s">
        <v>701</v>
      </c>
      <c r="V38" s="18">
        <v>5</v>
      </c>
      <c r="W38" s="20" t="s">
        <v>702</v>
      </c>
      <c r="X38" s="18">
        <v>4</v>
      </c>
      <c r="Y38" s="20" t="s">
        <v>703</v>
      </c>
      <c r="Z38" s="18">
        <v>4</v>
      </c>
      <c r="AA38" s="20" t="s">
        <v>704</v>
      </c>
      <c r="AB38" s="18">
        <v>5</v>
      </c>
      <c r="AC38" s="20" t="s">
        <v>275</v>
      </c>
      <c r="AD38" s="18">
        <v>5</v>
      </c>
      <c r="AE38" s="20" t="s">
        <v>705</v>
      </c>
      <c r="AF38" s="18">
        <v>4</v>
      </c>
      <c r="AG38" s="20" t="s">
        <v>706</v>
      </c>
      <c r="AH38" s="18">
        <v>5</v>
      </c>
      <c r="AI38" s="20" t="s">
        <v>707</v>
      </c>
      <c r="AJ38" s="18">
        <v>10</v>
      </c>
      <c r="AK38" s="20" t="s">
        <v>708</v>
      </c>
      <c r="AL38" s="18">
        <v>5</v>
      </c>
      <c r="AM38" s="20" t="s">
        <v>169</v>
      </c>
      <c r="AN38" s="18">
        <v>4</v>
      </c>
      <c r="AO38" s="20" t="s">
        <v>709</v>
      </c>
      <c r="AP38" s="18" t="s">
        <v>87</v>
      </c>
      <c r="AQ38" s="20" t="s">
        <v>710</v>
      </c>
      <c r="AR38" s="18"/>
      <c r="AS38" s="22">
        <f t="shared" si="0"/>
        <v>88</v>
      </c>
      <c r="AT38" s="16">
        <f t="shared" si="1"/>
        <v>46082</v>
      </c>
      <c r="AU38" s="23" t="str">
        <f t="shared" si="2"/>
        <v>March 2026</v>
      </c>
      <c r="AV38" s="16">
        <f t="shared" si="3"/>
        <v>46090</v>
      </c>
      <c r="AW38" s="16">
        <f t="shared" si="4"/>
        <v>46096</v>
      </c>
      <c r="AX38" s="18" t="str">
        <f t="shared" si="5"/>
        <v>09/03/2026 - 15/03/2026</v>
      </c>
      <c r="AY38" s="18">
        <f>IF($B38="","",COUNTIFS($B$5:$B38,$B38,$AT$5:$AT38,$AT38))</f>
        <v>4</v>
      </c>
      <c r="AZ38" s="18">
        <f>IF($B38="","",COUNTIFS($B$5:$B38,$B38,$AV$5:$AV38,$AV38))</f>
        <v>4</v>
      </c>
      <c r="BA38" s="18" t="str">
        <f t="shared" si="6"/>
        <v>04|Supakrit Promkhamnoi|20260301</v>
      </c>
      <c r="BB38" s="18" t="str">
        <f t="shared" si="7"/>
        <v>04|Supakrit Promkhamnoi|20260309</v>
      </c>
      <c r="BC38" s="18">
        <f t="shared" si="8"/>
        <v>0</v>
      </c>
      <c r="BD38" s="24"/>
      <c r="BE38" s="24"/>
      <c r="BF38" s="24" t="str">
        <f t="shared" si="9"/>
        <v>March 2026</v>
      </c>
    </row>
    <row r="39" spans="1:58" ht="24.75" customHeight="1">
      <c r="A39" s="14">
        <v>46098.702378101851</v>
      </c>
      <c r="B39" s="15" t="s">
        <v>151</v>
      </c>
      <c r="C39" s="16">
        <v>46096</v>
      </c>
      <c r="D39" s="17">
        <v>0.72430555555555554</v>
      </c>
      <c r="E39" s="17">
        <v>0.72986111111111107</v>
      </c>
      <c r="F39" s="18" t="s">
        <v>711</v>
      </c>
      <c r="G39" s="19" t="s">
        <v>712</v>
      </c>
      <c r="H39" s="18">
        <v>7</v>
      </c>
      <c r="I39" s="20" t="s">
        <v>713</v>
      </c>
      <c r="J39" s="18">
        <v>5</v>
      </c>
      <c r="K39" s="20" t="s">
        <v>714</v>
      </c>
      <c r="L39" s="18">
        <v>5</v>
      </c>
      <c r="M39" s="20" t="s">
        <v>715</v>
      </c>
      <c r="N39" s="18">
        <v>5</v>
      </c>
      <c r="O39" s="20" t="s">
        <v>716</v>
      </c>
      <c r="P39" s="18">
        <v>5</v>
      </c>
      <c r="Q39" s="21" t="s">
        <v>717</v>
      </c>
      <c r="R39" s="18">
        <v>3</v>
      </c>
      <c r="S39" s="21" t="s">
        <v>718</v>
      </c>
      <c r="T39" s="18">
        <v>5</v>
      </c>
      <c r="U39" s="20" t="s">
        <v>719</v>
      </c>
      <c r="V39" s="18">
        <v>8</v>
      </c>
      <c r="W39" s="20" t="s">
        <v>720</v>
      </c>
      <c r="X39" s="18">
        <v>5</v>
      </c>
      <c r="Y39" s="20" t="s">
        <v>721</v>
      </c>
      <c r="Z39" s="18">
        <v>4</v>
      </c>
      <c r="AA39" s="20" t="s">
        <v>722</v>
      </c>
      <c r="AB39" s="18">
        <v>4</v>
      </c>
      <c r="AC39" s="20" t="s">
        <v>723</v>
      </c>
      <c r="AD39" s="18">
        <v>5</v>
      </c>
      <c r="AE39" s="20" t="s">
        <v>724</v>
      </c>
      <c r="AF39" s="18">
        <v>5</v>
      </c>
      <c r="AG39" s="20" t="s">
        <v>725</v>
      </c>
      <c r="AH39" s="18">
        <v>5</v>
      </c>
      <c r="AI39" s="20" t="s">
        <v>726</v>
      </c>
      <c r="AJ39" s="18">
        <v>10</v>
      </c>
      <c r="AK39" s="20" t="s">
        <v>727</v>
      </c>
      <c r="AL39" s="18">
        <v>5</v>
      </c>
      <c r="AM39" s="20" t="s">
        <v>728</v>
      </c>
      <c r="AN39" s="18">
        <v>5</v>
      </c>
      <c r="AO39" s="20" t="s">
        <v>729</v>
      </c>
      <c r="AP39" s="18" t="s">
        <v>87</v>
      </c>
      <c r="AQ39" s="20" t="s">
        <v>413</v>
      </c>
      <c r="AR39" s="18"/>
      <c r="AS39" s="22">
        <f t="shared" si="0"/>
        <v>91</v>
      </c>
      <c r="AT39" s="16">
        <f t="shared" si="1"/>
        <v>46082</v>
      </c>
      <c r="AU39" s="23" t="str">
        <f t="shared" si="2"/>
        <v>March 2026</v>
      </c>
      <c r="AV39" s="16">
        <f t="shared" si="3"/>
        <v>46090</v>
      </c>
      <c r="AW39" s="16">
        <f t="shared" si="4"/>
        <v>46096</v>
      </c>
      <c r="AX39" s="18" t="str">
        <f t="shared" si="5"/>
        <v>09/03/2026 - 15/03/2026</v>
      </c>
      <c r="AY39" s="18">
        <f>IF($B39="","",COUNTIFS($B$5:$B39,$B39,$AT$5:$AT39,$AT39))</f>
        <v>4</v>
      </c>
      <c r="AZ39" s="18">
        <f>IF($B39="","",COUNTIFS($B$5:$B39,$B39,$AV$5:$AV39,$AV39))</f>
        <v>4</v>
      </c>
      <c r="BA39" s="18" t="str">
        <f t="shared" si="6"/>
        <v>04|Nattapol Suprom|20260301</v>
      </c>
      <c r="BB39" s="18" t="str">
        <f t="shared" si="7"/>
        <v>04|Nattapol Suprom|20260309</v>
      </c>
      <c r="BC39" s="18">
        <f t="shared" si="8"/>
        <v>0</v>
      </c>
      <c r="BD39" s="24"/>
      <c r="BE39" s="24"/>
      <c r="BF39" s="24" t="str">
        <f t="shared" si="9"/>
        <v>March 2026</v>
      </c>
    </row>
    <row r="40" spans="1:58" ht="24.75" customHeight="1">
      <c r="A40" s="14">
        <v>46098.718705370367</v>
      </c>
      <c r="B40" s="15" t="s">
        <v>298</v>
      </c>
      <c r="C40" s="16">
        <v>46097</v>
      </c>
      <c r="D40" s="17">
        <v>0.35625000000000001</v>
      </c>
      <c r="E40" s="17">
        <v>0.36805555555555558</v>
      </c>
      <c r="F40" s="18" t="s">
        <v>730</v>
      </c>
      <c r="G40" s="19" t="s">
        <v>731</v>
      </c>
      <c r="H40" s="18">
        <v>10</v>
      </c>
      <c r="I40" s="20" t="s">
        <v>732</v>
      </c>
      <c r="J40" s="18">
        <v>5</v>
      </c>
      <c r="K40" s="20" t="s">
        <v>733</v>
      </c>
      <c r="L40" s="18">
        <v>5</v>
      </c>
      <c r="M40" s="20" t="s">
        <v>734</v>
      </c>
      <c r="N40" s="18">
        <v>5</v>
      </c>
      <c r="O40" s="20" t="s">
        <v>735</v>
      </c>
      <c r="P40" s="18">
        <v>4</v>
      </c>
      <c r="Q40" s="21" t="s">
        <v>736</v>
      </c>
      <c r="R40" s="18">
        <v>5</v>
      </c>
      <c r="S40" s="21" t="s">
        <v>737</v>
      </c>
      <c r="T40" s="18">
        <v>5</v>
      </c>
      <c r="U40" s="20" t="s">
        <v>738</v>
      </c>
      <c r="V40" s="18">
        <v>8</v>
      </c>
      <c r="W40" s="20" t="s">
        <v>739</v>
      </c>
      <c r="X40" s="18">
        <v>5</v>
      </c>
      <c r="Y40" s="20" t="s">
        <v>740</v>
      </c>
      <c r="Z40" s="18">
        <v>5</v>
      </c>
      <c r="AA40" s="20" t="s">
        <v>741</v>
      </c>
      <c r="AB40" s="18">
        <v>5</v>
      </c>
      <c r="AC40" s="20" t="s">
        <v>742</v>
      </c>
      <c r="AD40" s="18">
        <v>5</v>
      </c>
      <c r="AE40" s="20" t="s">
        <v>633</v>
      </c>
      <c r="AF40" s="18">
        <v>5</v>
      </c>
      <c r="AG40" s="20" t="s">
        <v>743</v>
      </c>
      <c r="AH40" s="18">
        <v>5</v>
      </c>
      <c r="AI40" s="20" t="s">
        <v>744</v>
      </c>
      <c r="AJ40" s="18">
        <v>10</v>
      </c>
      <c r="AK40" s="20" t="s">
        <v>745</v>
      </c>
      <c r="AL40" s="18">
        <v>5</v>
      </c>
      <c r="AM40" s="15" t="s">
        <v>746</v>
      </c>
      <c r="AN40" s="18">
        <v>5</v>
      </c>
      <c r="AO40" s="20" t="s">
        <v>747</v>
      </c>
      <c r="AP40" s="18" t="s">
        <v>87</v>
      </c>
      <c r="AQ40" s="20" t="s">
        <v>748</v>
      </c>
      <c r="AR40" s="18"/>
      <c r="AS40" s="22">
        <f t="shared" si="0"/>
        <v>97</v>
      </c>
      <c r="AT40" s="16">
        <f t="shared" si="1"/>
        <v>46082</v>
      </c>
      <c r="AU40" s="23" t="str">
        <f t="shared" si="2"/>
        <v>March 2026</v>
      </c>
      <c r="AV40" s="16">
        <f t="shared" si="3"/>
        <v>46097</v>
      </c>
      <c r="AW40" s="16">
        <f t="shared" si="4"/>
        <v>46103</v>
      </c>
      <c r="AX40" s="18" t="str">
        <f t="shared" si="5"/>
        <v>16/03/2026 - 22/03/2026</v>
      </c>
      <c r="AY40" s="18">
        <f>IF($B40="","",COUNTIFS($B$5:$B40,$B40,$AT$5:$AT40,$AT40))</f>
        <v>3</v>
      </c>
      <c r="AZ40" s="18">
        <f>IF($B40="","",COUNTIFS($B$5:$B40,$B40,$AV$5:$AV40,$AV40))</f>
        <v>1</v>
      </c>
      <c r="BA40" s="18" t="str">
        <f t="shared" si="6"/>
        <v>03|Suphitcha Keawliam|20260301</v>
      </c>
      <c r="BB40" s="18" t="str">
        <f t="shared" si="7"/>
        <v>01|Suphitcha Keawliam|20260316</v>
      </c>
      <c r="BC40" s="18">
        <f t="shared" si="8"/>
        <v>0</v>
      </c>
      <c r="BD40" s="24"/>
      <c r="BE40" s="24"/>
      <c r="BF40" s="24" t="str">
        <f t="shared" si="9"/>
        <v>March 2026</v>
      </c>
    </row>
    <row r="41" spans="1:58" ht="24.75" customHeight="1">
      <c r="A41" s="14">
        <v>46098.723436851848</v>
      </c>
      <c r="B41" s="15" t="s">
        <v>451</v>
      </c>
      <c r="C41" s="16">
        <v>46097</v>
      </c>
      <c r="D41" s="17">
        <v>0.83888888888888891</v>
      </c>
      <c r="E41" s="17">
        <v>0.83888888888888891</v>
      </c>
      <c r="F41" s="18" t="s">
        <v>749</v>
      </c>
      <c r="G41" s="19" t="s">
        <v>750</v>
      </c>
      <c r="H41" s="18">
        <v>3</v>
      </c>
      <c r="I41" s="20" t="s">
        <v>751</v>
      </c>
      <c r="J41" s="18">
        <v>4</v>
      </c>
      <c r="K41" s="20" t="s">
        <v>752</v>
      </c>
      <c r="L41" s="18">
        <v>5</v>
      </c>
      <c r="M41" s="20" t="s">
        <v>753</v>
      </c>
      <c r="N41" s="18">
        <v>3</v>
      </c>
      <c r="O41" s="20" t="s">
        <v>754</v>
      </c>
      <c r="P41" s="18">
        <v>3</v>
      </c>
      <c r="Q41" s="21" t="s">
        <v>755</v>
      </c>
      <c r="R41" s="18">
        <v>1</v>
      </c>
      <c r="S41" s="21" t="s">
        <v>756</v>
      </c>
      <c r="T41" s="18">
        <v>2</v>
      </c>
      <c r="U41" s="20" t="s">
        <v>757</v>
      </c>
      <c r="V41" s="18">
        <v>2</v>
      </c>
      <c r="W41" s="20" t="s">
        <v>758</v>
      </c>
      <c r="X41" s="18">
        <v>2</v>
      </c>
      <c r="Y41" s="20" t="s">
        <v>759</v>
      </c>
      <c r="Z41" s="18">
        <v>1</v>
      </c>
      <c r="AA41" s="20" t="s">
        <v>760</v>
      </c>
      <c r="AB41" s="18">
        <v>3</v>
      </c>
      <c r="AC41" s="20" t="s">
        <v>761</v>
      </c>
      <c r="AD41" s="18">
        <v>4</v>
      </c>
      <c r="AE41" s="20" t="s">
        <v>762</v>
      </c>
      <c r="AF41" s="18">
        <v>4</v>
      </c>
      <c r="AG41" s="20" t="s">
        <v>763</v>
      </c>
      <c r="AH41" s="18">
        <v>3</v>
      </c>
      <c r="AI41" s="20" t="s">
        <v>764</v>
      </c>
      <c r="AJ41" s="18">
        <v>4</v>
      </c>
      <c r="AK41" s="20" t="s">
        <v>765</v>
      </c>
      <c r="AL41" s="18">
        <v>5</v>
      </c>
      <c r="AM41" s="20" t="s">
        <v>766</v>
      </c>
      <c r="AN41" s="18">
        <v>4</v>
      </c>
      <c r="AO41" s="20" t="s">
        <v>767</v>
      </c>
      <c r="AP41" s="18" t="s">
        <v>87</v>
      </c>
      <c r="AQ41" s="20" t="s">
        <v>768</v>
      </c>
      <c r="AR41" s="18"/>
      <c r="AS41" s="22">
        <f t="shared" si="0"/>
        <v>53</v>
      </c>
      <c r="AT41" s="16">
        <f t="shared" si="1"/>
        <v>46082</v>
      </c>
      <c r="AU41" s="23" t="str">
        <f t="shared" si="2"/>
        <v>March 2026</v>
      </c>
      <c r="AV41" s="16">
        <f t="shared" si="3"/>
        <v>46097</v>
      </c>
      <c r="AW41" s="16">
        <f t="shared" si="4"/>
        <v>46103</v>
      </c>
      <c r="AX41" s="18" t="str">
        <f t="shared" si="5"/>
        <v>16/03/2026 - 22/03/2026</v>
      </c>
      <c r="AY41" s="18">
        <f>IF($B41="","",COUNTIFS($B$5:$B41,$B41,$AT$5:$AT41,$AT41))</f>
        <v>3</v>
      </c>
      <c r="AZ41" s="18">
        <f>IF($B41="","",COUNTIFS($B$5:$B41,$B41,$AV$5:$AV41,$AV41))</f>
        <v>1</v>
      </c>
      <c r="BA41" s="18" t="str">
        <f t="shared" si="6"/>
        <v>03|Sunijtra Siritip|20260301</v>
      </c>
      <c r="BB41" s="18" t="str">
        <f t="shared" si="7"/>
        <v>01|Sunijtra Siritip|20260316</v>
      </c>
      <c r="BC41" s="18">
        <f t="shared" si="8"/>
        <v>0</v>
      </c>
      <c r="BD41" s="24"/>
      <c r="BE41" s="24"/>
      <c r="BF41" s="24" t="str">
        <f t="shared" si="9"/>
        <v>March 2026</v>
      </c>
    </row>
    <row r="42" spans="1:58" ht="24.75" customHeight="1">
      <c r="A42" s="14">
        <v>46098.728461736107</v>
      </c>
      <c r="B42" s="15" t="s">
        <v>192</v>
      </c>
      <c r="C42" s="16">
        <v>46097</v>
      </c>
      <c r="D42" s="17">
        <v>0.84097222222222223</v>
      </c>
      <c r="E42" s="17">
        <v>0.84236111111111112</v>
      </c>
      <c r="F42" s="18" t="s">
        <v>769</v>
      </c>
      <c r="G42" s="19" t="s">
        <v>770</v>
      </c>
      <c r="H42" s="18">
        <v>9</v>
      </c>
      <c r="I42" s="20" t="s">
        <v>771</v>
      </c>
      <c r="J42" s="18">
        <v>4</v>
      </c>
      <c r="K42" s="20" t="s">
        <v>772</v>
      </c>
      <c r="L42" s="18">
        <v>5</v>
      </c>
      <c r="M42" s="20" t="s">
        <v>773</v>
      </c>
      <c r="N42" s="18">
        <v>4</v>
      </c>
      <c r="O42" s="20" t="s">
        <v>774</v>
      </c>
      <c r="P42" s="18">
        <v>3</v>
      </c>
      <c r="Q42" s="21" t="s">
        <v>775</v>
      </c>
      <c r="R42" s="18">
        <v>2</v>
      </c>
      <c r="S42" s="21" t="s">
        <v>776</v>
      </c>
      <c r="T42" s="18">
        <v>5</v>
      </c>
      <c r="U42" s="20" t="s">
        <v>777</v>
      </c>
      <c r="V42" s="18">
        <v>3</v>
      </c>
      <c r="W42" s="20" t="s">
        <v>778</v>
      </c>
      <c r="X42" s="18">
        <v>4</v>
      </c>
      <c r="Y42" s="20" t="s">
        <v>779</v>
      </c>
      <c r="Z42" s="18">
        <v>1</v>
      </c>
      <c r="AA42" s="20" t="s">
        <v>780</v>
      </c>
      <c r="AB42" s="18">
        <v>4</v>
      </c>
      <c r="AC42" s="20" t="s">
        <v>781</v>
      </c>
      <c r="AD42" s="18">
        <v>5</v>
      </c>
      <c r="AE42" s="20" t="s">
        <v>782</v>
      </c>
      <c r="AF42" s="18">
        <v>5</v>
      </c>
      <c r="AG42" s="20" t="s">
        <v>783</v>
      </c>
      <c r="AH42" s="18">
        <v>3</v>
      </c>
      <c r="AI42" s="20" t="s">
        <v>784</v>
      </c>
      <c r="AJ42" s="18">
        <v>6</v>
      </c>
      <c r="AK42" s="20" t="s">
        <v>785</v>
      </c>
      <c r="AL42" s="18">
        <v>5</v>
      </c>
      <c r="AM42" s="20" t="s">
        <v>786</v>
      </c>
      <c r="AN42" s="18">
        <v>5</v>
      </c>
      <c r="AO42" s="20" t="s">
        <v>787</v>
      </c>
      <c r="AP42" s="18" t="s">
        <v>87</v>
      </c>
      <c r="AQ42" s="20" t="s">
        <v>788</v>
      </c>
      <c r="AR42" s="18"/>
      <c r="AS42" s="22">
        <f t="shared" si="0"/>
        <v>73</v>
      </c>
      <c r="AT42" s="16">
        <f t="shared" si="1"/>
        <v>46082</v>
      </c>
      <c r="AU42" s="23" t="str">
        <f t="shared" si="2"/>
        <v>March 2026</v>
      </c>
      <c r="AV42" s="16">
        <f t="shared" si="3"/>
        <v>46097</v>
      </c>
      <c r="AW42" s="16">
        <f t="shared" si="4"/>
        <v>46103</v>
      </c>
      <c r="AX42" s="18" t="str">
        <f t="shared" si="5"/>
        <v>16/03/2026 - 22/03/2026</v>
      </c>
      <c r="AY42" s="18">
        <f>IF($B42="","",COUNTIFS($B$5:$B42,$B42,$AT$5:$AT42,$AT42))</f>
        <v>5</v>
      </c>
      <c r="AZ42" s="18">
        <f>IF($B42="","",COUNTIFS($B$5:$B42,$B42,$AV$5:$AV42,$AV42))</f>
        <v>1</v>
      </c>
      <c r="BA42" s="18" t="str">
        <f t="shared" si="6"/>
        <v>05|Wachiraporn chailittichai|20260301</v>
      </c>
      <c r="BB42" s="18" t="str">
        <f t="shared" si="7"/>
        <v>01|Wachiraporn chailittichai|20260316</v>
      </c>
      <c r="BC42" s="18">
        <f t="shared" si="8"/>
        <v>0</v>
      </c>
      <c r="BD42" s="24"/>
      <c r="BE42" s="24"/>
      <c r="BF42" s="24" t="str">
        <f t="shared" si="9"/>
        <v>March 2026</v>
      </c>
    </row>
    <row r="43" spans="1:58" ht="24.75" customHeight="1">
      <c r="A43" s="14">
        <v>46098.73721806713</v>
      </c>
      <c r="B43" s="15" t="s">
        <v>110</v>
      </c>
      <c r="C43" s="16">
        <v>46097</v>
      </c>
      <c r="D43" s="17">
        <v>0.57638888888888884</v>
      </c>
      <c r="E43" s="17">
        <v>0.57916666666666672</v>
      </c>
      <c r="F43" s="18" t="s">
        <v>789</v>
      </c>
      <c r="G43" s="19" t="s">
        <v>790</v>
      </c>
      <c r="H43" s="18">
        <v>8</v>
      </c>
      <c r="I43" s="20" t="s">
        <v>791</v>
      </c>
      <c r="J43" s="18">
        <v>4</v>
      </c>
      <c r="K43" s="20" t="s">
        <v>792</v>
      </c>
      <c r="L43" s="18">
        <v>5</v>
      </c>
      <c r="M43" s="20" t="s">
        <v>793</v>
      </c>
      <c r="N43" s="18">
        <v>4</v>
      </c>
      <c r="O43" s="20" t="s">
        <v>794</v>
      </c>
      <c r="P43" s="18">
        <v>4</v>
      </c>
      <c r="Q43" s="21" t="s">
        <v>795</v>
      </c>
      <c r="R43" s="18">
        <v>4</v>
      </c>
      <c r="S43" s="21" t="s">
        <v>796</v>
      </c>
      <c r="T43" s="18">
        <v>3</v>
      </c>
      <c r="U43" s="20" t="s">
        <v>797</v>
      </c>
      <c r="V43" s="18">
        <v>8</v>
      </c>
      <c r="W43" s="20" t="s">
        <v>798</v>
      </c>
      <c r="X43" s="18">
        <v>4</v>
      </c>
      <c r="Y43" s="20" t="s">
        <v>799</v>
      </c>
      <c r="Z43" s="18">
        <v>4</v>
      </c>
      <c r="AA43" s="20" t="s">
        <v>800</v>
      </c>
      <c r="AB43" s="18">
        <v>4</v>
      </c>
      <c r="AC43" s="20" t="s">
        <v>801</v>
      </c>
      <c r="AD43" s="18">
        <v>4</v>
      </c>
      <c r="AE43" s="20" t="s">
        <v>802</v>
      </c>
      <c r="AF43" s="18">
        <v>5</v>
      </c>
      <c r="AG43" s="20" t="s">
        <v>803</v>
      </c>
      <c r="AH43" s="18">
        <v>5</v>
      </c>
      <c r="AI43" s="20" t="s">
        <v>804</v>
      </c>
      <c r="AJ43" s="18">
        <v>8</v>
      </c>
      <c r="AK43" s="20" t="s">
        <v>805</v>
      </c>
      <c r="AL43" s="18">
        <v>2</v>
      </c>
      <c r="AM43" s="20" t="s">
        <v>806</v>
      </c>
      <c r="AN43" s="18">
        <v>5</v>
      </c>
      <c r="AO43" s="20" t="s">
        <v>807</v>
      </c>
      <c r="AP43" s="18" t="s">
        <v>87</v>
      </c>
      <c r="AQ43" s="20" t="s">
        <v>808</v>
      </c>
      <c r="AR43" s="18"/>
      <c r="AS43" s="22">
        <f t="shared" si="0"/>
        <v>81</v>
      </c>
      <c r="AT43" s="16">
        <f t="shared" si="1"/>
        <v>46082</v>
      </c>
      <c r="AU43" s="23" t="str">
        <f t="shared" si="2"/>
        <v>March 2026</v>
      </c>
      <c r="AV43" s="16">
        <f t="shared" si="3"/>
        <v>46097</v>
      </c>
      <c r="AW43" s="16">
        <f t="shared" si="4"/>
        <v>46103</v>
      </c>
      <c r="AX43" s="18" t="str">
        <f t="shared" si="5"/>
        <v>16/03/2026 - 22/03/2026</v>
      </c>
      <c r="AY43" s="18">
        <f>IF($B43="","",COUNTIFS($B$5:$B43,$B43,$AT$5:$AT43,$AT43))</f>
        <v>5</v>
      </c>
      <c r="AZ43" s="18">
        <f>IF($B43="","",COUNTIFS($B$5:$B43,$B43,$AV$5:$AV43,$AV43))</f>
        <v>1</v>
      </c>
      <c r="BA43" s="18" t="str">
        <f t="shared" si="6"/>
        <v>05|Arisa aiemrit|20260301</v>
      </c>
      <c r="BB43" s="18" t="str">
        <f t="shared" si="7"/>
        <v>01|Arisa aiemrit|20260316</v>
      </c>
      <c r="BC43" s="18">
        <f t="shared" si="8"/>
        <v>0</v>
      </c>
      <c r="BD43" s="24"/>
      <c r="BE43" s="24"/>
      <c r="BF43" s="24" t="str">
        <f t="shared" si="9"/>
        <v>March 2026</v>
      </c>
    </row>
    <row r="44" spans="1:58" ht="24.75" customHeight="1">
      <c r="A44" s="14">
        <v>46098.741919988417</v>
      </c>
      <c r="B44" s="15" t="s">
        <v>511</v>
      </c>
      <c r="C44" s="16">
        <v>46097</v>
      </c>
      <c r="D44" s="17">
        <v>0.65972222222222221</v>
      </c>
      <c r="E44" s="17">
        <v>0.6645833333333333</v>
      </c>
      <c r="F44" s="18" t="s">
        <v>809</v>
      </c>
      <c r="G44" s="19" t="s">
        <v>810</v>
      </c>
      <c r="H44" s="18">
        <v>0</v>
      </c>
      <c r="I44" s="20" t="s">
        <v>811</v>
      </c>
      <c r="J44" s="18">
        <v>0</v>
      </c>
      <c r="K44" s="20" t="s">
        <v>812</v>
      </c>
      <c r="L44" s="18">
        <v>5</v>
      </c>
      <c r="M44" s="20" t="s">
        <v>813</v>
      </c>
      <c r="N44" s="18">
        <v>0</v>
      </c>
      <c r="O44" s="20" t="s">
        <v>814</v>
      </c>
      <c r="P44" s="18">
        <v>0</v>
      </c>
      <c r="Q44" s="21" t="s">
        <v>815</v>
      </c>
      <c r="R44" s="18">
        <v>0</v>
      </c>
      <c r="S44" s="21" t="s">
        <v>816</v>
      </c>
      <c r="T44" s="18">
        <v>0</v>
      </c>
      <c r="U44" s="20" t="s">
        <v>817</v>
      </c>
      <c r="V44" s="18">
        <v>0</v>
      </c>
      <c r="W44" s="20" t="s">
        <v>818</v>
      </c>
      <c r="X44" s="18">
        <v>1</v>
      </c>
      <c r="Y44" s="28" t="s">
        <v>819</v>
      </c>
      <c r="Z44" s="18">
        <v>0</v>
      </c>
      <c r="AA44" s="20" t="s">
        <v>820</v>
      </c>
      <c r="AB44" s="18">
        <v>0</v>
      </c>
      <c r="AC44" s="20" t="s">
        <v>821</v>
      </c>
      <c r="AD44" s="18">
        <v>0</v>
      </c>
      <c r="AE44" s="20" t="s">
        <v>822</v>
      </c>
      <c r="AF44" s="18">
        <v>0</v>
      </c>
      <c r="AG44" s="20" t="s">
        <v>823</v>
      </c>
      <c r="AH44" s="18">
        <v>0</v>
      </c>
      <c r="AI44" s="20" t="s">
        <v>824</v>
      </c>
      <c r="AJ44" s="18">
        <v>2</v>
      </c>
      <c r="AK44" s="20" t="s">
        <v>825</v>
      </c>
      <c r="AL44" s="18">
        <v>2</v>
      </c>
      <c r="AM44" s="20" t="s">
        <v>826</v>
      </c>
      <c r="AN44" s="18">
        <v>3</v>
      </c>
      <c r="AO44" s="20" t="s">
        <v>827</v>
      </c>
      <c r="AP44" s="18" t="s">
        <v>87</v>
      </c>
      <c r="AQ44" s="20" t="s">
        <v>828</v>
      </c>
      <c r="AR44" s="18"/>
      <c r="AS44" s="22">
        <f t="shared" si="0"/>
        <v>13</v>
      </c>
      <c r="AT44" s="16">
        <f t="shared" si="1"/>
        <v>46082</v>
      </c>
      <c r="AU44" s="23" t="str">
        <f t="shared" si="2"/>
        <v>March 2026</v>
      </c>
      <c r="AV44" s="16">
        <f t="shared" si="3"/>
        <v>46097</v>
      </c>
      <c r="AW44" s="16">
        <f t="shared" si="4"/>
        <v>46103</v>
      </c>
      <c r="AX44" s="18" t="str">
        <f t="shared" si="5"/>
        <v>16/03/2026 - 22/03/2026</v>
      </c>
      <c r="AY44" s="18">
        <f>IF($B44="","",COUNTIFS($B$5:$B44,$B44,$AT$5:$AT44,$AT44))</f>
        <v>3</v>
      </c>
      <c r="AZ44" s="18">
        <f>IF($B44="","",COUNTIFS($B$5:$B44,$B44,$AV$5:$AV44,$AV44))</f>
        <v>1</v>
      </c>
      <c r="BA44" s="18" t="str">
        <f t="shared" si="6"/>
        <v>03|Wassana Phothong|20260301</v>
      </c>
      <c r="BB44" s="18" t="str">
        <f t="shared" si="7"/>
        <v>01|Wassana Phothong|20260316</v>
      </c>
      <c r="BC44" s="18">
        <f t="shared" si="8"/>
        <v>0</v>
      </c>
      <c r="BD44" s="24"/>
      <c r="BE44" s="24"/>
      <c r="BF44" s="24" t="str">
        <f t="shared" si="9"/>
        <v>March 2026</v>
      </c>
    </row>
    <row r="45" spans="1:58" ht="24.75" customHeight="1">
      <c r="A45" s="14">
        <v>46100.458808680552</v>
      </c>
      <c r="B45" s="15" t="s">
        <v>110</v>
      </c>
      <c r="C45" s="16">
        <v>46097</v>
      </c>
      <c r="D45" s="17">
        <v>0.83333333333333337</v>
      </c>
      <c r="E45" s="17">
        <v>0.83472222222222225</v>
      </c>
      <c r="F45" s="18" t="s">
        <v>829</v>
      </c>
      <c r="G45" s="19" t="s">
        <v>830</v>
      </c>
      <c r="H45" s="18">
        <v>8</v>
      </c>
      <c r="I45" s="20" t="s">
        <v>831</v>
      </c>
      <c r="J45" s="18">
        <v>3</v>
      </c>
      <c r="K45" s="20" t="s">
        <v>832</v>
      </c>
      <c r="L45" s="18">
        <v>5</v>
      </c>
      <c r="M45" s="20" t="s">
        <v>833</v>
      </c>
      <c r="N45" s="18">
        <v>2</v>
      </c>
      <c r="O45" s="20" t="s">
        <v>834</v>
      </c>
      <c r="P45" s="18">
        <v>2</v>
      </c>
      <c r="Q45" s="21" t="s">
        <v>835</v>
      </c>
      <c r="R45" s="18">
        <v>3</v>
      </c>
      <c r="S45" s="21" t="s">
        <v>836</v>
      </c>
      <c r="T45" s="18">
        <v>2</v>
      </c>
      <c r="U45" s="20" t="s">
        <v>837</v>
      </c>
      <c r="V45" s="18">
        <v>4</v>
      </c>
      <c r="W45" s="20" t="s">
        <v>838</v>
      </c>
      <c r="X45" s="18">
        <v>3</v>
      </c>
      <c r="Y45" s="20" t="s">
        <v>839</v>
      </c>
      <c r="Z45" s="18">
        <v>3</v>
      </c>
      <c r="AA45" s="20" t="s">
        <v>840</v>
      </c>
      <c r="AB45" s="18">
        <v>4</v>
      </c>
      <c r="AC45" s="20" t="s">
        <v>841</v>
      </c>
      <c r="AD45" s="18">
        <v>4</v>
      </c>
      <c r="AE45" s="20" t="s">
        <v>842</v>
      </c>
      <c r="AF45" s="18">
        <v>5</v>
      </c>
      <c r="AG45" s="20" t="s">
        <v>843</v>
      </c>
      <c r="AH45" s="18">
        <v>2</v>
      </c>
      <c r="AI45" s="20" t="s">
        <v>844</v>
      </c>
      <c r="AJ45" s="18">
        <v>6</v>
      </c>
      <c r="AK45" s="20" t="s">
        <v>845</v>
      </c>
      <c r="AL45" s="18">
        <v>2</v>
      </c>
      <c r="AM45" s="20" t="s">
        <v>846</v>
      </c>
      <c r="AN45" s="18">
        <v>5</v>
      </c>
      <c r="AO45" s="20" t="s">
        <v>807</v>
      </c>
      <c r="AP45" s="18" t="s">
        <v>87</v>
      </c>
      <c r="AQ45" s="20" t="s">
        <v>847</v>
      </c>
      <c r="AR45" s="18"/>
      <c r="AS45" s="22">
        <f t="shared" si="0"/>
        <v>63</v>
      </c>
      <c r="AT45" s="16">
        <f t="shared" si="1"/>
        <v>46082</v>
      </c>
      <c r="AU45" s="23" t="str">
        <f t="shared" si="2"/>
        <v>March 2026</v>
      </c>
      <c r="AV45" s="16">
        <f t="shared" si="3"/>
        <v>46097</v>
      </c>
      <c r="AW45" s="16">
        <f t="shared" si="4"/>
        <v>46103</v>
      </c>
      <c r="AX45" s="18" t="str">
        <f t="shared" si="5"/>
        <v>16/03/2026 - 22/03/2026</v>
      </c>
      <c r="AY45" s="18">
        <f>IF($B45="","",COUNTIFS($B$5:$B45,$B45,$AT$5:$AT45,$AT45))</f>
        <v>6</v>
      </c>
      <c r="AZ45" s="18">
        <f>IF($B45="","",COUNTIFS($B$5:$B45,$B45,$AV$5:$AV45,$AV45))</f>
        <v>2</v>
      </c>
      <c r="BA45" s="18" t="str">
        <f t="shared" si="6"/>
        <v>06|Arisa aiemrit|20260301</v>
      </c>
      <c r="BB45" s="18" t="str">
        <f t="shared" si="7"/>
        <v>02|Arisa aiemrit|20260316</v>
      </c>
      <c r="BC45" s="18">
        <f t="shared" si="8"/>
        <v>0</v>
      </c>
      <c r="BD45" s="24"/>
      <c r="BE45" s="24"/>
      <c r="BF45" s="24" t="str">
        <f t="shared" si="9"/>
        <v>March 2026</v>
      </c>
    </row>
    <row r="46" spans="1:58" ht="24.75" customHeight="1">
      <c r="A46" s="14">
        <v>46100.605715648147</v>
      </c>
      <c r="B46" s="15" t="s">
        <v>511</v>
      </c>
      <c r="C46" s="16">
        <v>46097</v>
      </c>
      <c r="D46" s="17">
        <v>0.64236111111111116</v>
      </c>
      <c r="E46" s="17">
        <v>0.64861111111111114</v>
      </c>
      <c r="F46" s="18" t="s">
        <v>848</v>
      </c>
      <c r="G46" s="19" t="s">
        <v>849</v>
      </c>
      <c r="H46" s="18">
        <v>9</v>
      </c>
      <c r="I46" s="20" t="s">
        <v>850</v>
      </c>
      <c r="J46" s="18">
        <v>5</v>
      </c>
      <c r="K46" s="20" t="s">
        <v>851</v>
      </c>
      <c r="L46" s="18">
        <v>5</v>
      </c>
      <c r="M46" s="20" t="s">
        <v>852</v>
      </c>
      <c r="N46" s="18">
        <v>4</v>
      </c>
      <c r="O46" s="20" t="s">
        <v>853</v>
      </c>
      <c r="P46" s="18">
        <v>4</v>
      </c>
      <c r="Q46" s="21" t="s">
        <v>854</v>
      </c>
      <c r="R46" s="18">
        <v>5</v>
      </c>
      <c r="S46" s="21" t="s">
        <v>855</v>
      </c>
      <c r="T46" s="18">
        <v>4</v>
      </c>
      <c r="U46" s="20" t="s">
        <v>856</v>
      </c>
      <c r="V46" s="18">
        <v>6</v>
      </c>
      <c r="W46" s="20" t="s">
        <v>857</v>
      </c>
      <c r="X46" s="18">
        <v>4</v>
      </c>
      <c r="Y46" s="20" t="s">
        <v>858</v>
      </c>
      <c r="Z46" s="18">
        <v>3</v>
      </c>
      <c r="AA46" s="20" t="s">
        <v>859</v>
      </c>
      <c r="AB46" s="18">
        <v>5</v>
      </c>
      <c r="AC46" s="20" t="s">
        <v>860</v>
      </c>
      <c r="AD46" s="18">
        <v>5</v>
      </c>
      <c r="AE46" s="20" t="s">
        <v>861</v>
      </c>
      <c r="AF46" s="18">
        <v>5</v>
      </c>
      <c r="AG46" s="20" t="s">
        <v>862</v>
      </c>
      <c r="AH46" s="18">
        <v>5</v>
      </c>
      <c r="AI46" s="20" t="s">
        <v>863</v>
      </c>
      <c r="AJ46" s="18">
        <v>9</v>
      </c>
      <c r="AK46" s="20" t="s">
        <v>864</v>
      </c>
      <c r="AL46" s="18">
        <v>5</v>
      </c>
      <c r="AM46" s="15" t="s">
        <v>865</v>
      </c>
      <c r="AN46" s="18">
        <v>5</v>
      </c>
      <c r="AO46" s="20" t="s">
        <v>866</v>
      </c>
      <c r="AP46" s="18" t="s">
        <v>87</v>
      </c>
      <c r="AQ46" s="20" t="s">
        <v>867</v>
      </c>
      <c r="AR46" s="18"/>
      <c r="AS46" s="22">
        <f t="shared" si="0"/>
        <v>88</v>
      </c>
      <c r="AT46" s="16">
        <f t="shared" si="1"/>
        <v>46082</v>
      </c>
      <c r="AU46" s="23" t="str">
        <f t="shared" si="2"/>
        <v>March 2026</v>
      </c>
      <c r="AV46" s="16">
        <f t="shared" si="3"/>
        <v>46097</v>
      </c>
      <c r="AW46" s="16">
        <f t="shared" si="4"/>
        <v>46103</v>
      </c>
      <c r="AX46" s="18" t="str">
        <f t="shared" si="5"/>
        <v>16/03/2026 - 22/03/2026</v>
      </c>
      <c r="AY46" s="18">
        <f>IF($B46="","",COUNTIFS($B$5:$B46,$B46,$AT$5:$AT46,$AT46))</f>
        <v>4</v>
      </c>
      <c r="AZ46" s="18">
        <f>IF($B46="","",COUNTIFS($B$5:$B46,$B46,$AV$5:$AV46,$AV46))</f>
        <v>2</v>
      </c>
      <c r="BA46" s="18" t="str">
        <f t="shared" si="6"/>
        <v>04|Wassana Phothong|20260301</v>
      </c>
      <c r="BB46" s="18" t="str">
        <f t="shared" si="7"/>
        <v>02|Wassana Phothong|20260316</v>
      </c>
      <c r="BC46" s="18">
        <f t="shared" si="8"/>
        <v>0</v>
      </c>
      <c r="BD46" s="24"/>
      <c r="BE46" s="24"/>
      <c r="BF46" s="24" t="str">
        <f t="shared" si="9"/>
        <v>March 2026</v>
      </c>
    </row>
    <row r="47" spans="1:58" ht="24.75" customHeight="1">
      <c r="A47" s="14">
        <v>46100.634372129629</v>
      </c>
      <c r="B47" s="15" t="s">
        <v>151</v>
      </c>
      <c r="C47" s="16">
        <v>46097</v>
      </c>
      <c r="D47" s="17">
        <v>0.6875</v>
      </c>
      <c r="E47" s="17">
        <v>0.69027777777777777</v>
      </c>
      <c r="F47" s="18" t="s">
        <v>868</v>
      </c>
      <c r="G47" s="19" t="s">
        <v>869</v>
      </c>
      <c r="H47" s="18">
        <v>8</v>
      </c>
      <c r="I47" s="20" t="s">
        <v>870</v>
      </c>
      <c r="J47" s="18">
        <v>2</v>
      </c>
      <c r="K47" s="26" t="s">
        <v>871</v>
      </c>
      <c r="L47" s="18">
        <v>5</v>
      </c>
      <c r="M47" s="20" t="s">
        <v>872</v>
      </c>
      <c r="N47" s="18">
        <v>3</v>
      </c>
      <c r="O47" s="26" t="s">
        <v>873</v>
      </c>
      <c r="P47" s="18">
        <v>2</v>
      </c>
      <c r="Q47" s="27" t="s">
        <v>874</v>
      </c>
      <c r="R47" s="18">
        <v>3</v>
      </c>
      <c r="S47" s="27" t="s">
        <v>875</v>
      </c>
      <c r="T47" s="18">
        <v>4</v>
      </c>
      <c r="U47" s="26" t="s">
        <v>876</v>
      </c>
      <c r="V47" s="18">
        <v>2</v>
      </c>
      <c r="W47" s="26" t="s">
        <v>877</v>
      </c>
      <c r="X47" s="18">
        <v>3</v>
      </c>
      <c r="Y47" s="15" t="s">
        <v>878</v>
      </c>
      <c r="Z47" s="18">
        <v>1</v>
      </c>
      <c r="AA47" s="26" t="s">
        <v>879</v>
      </c>
      <c r="AB47" s="18">
        <v>4</v>
      </c>
      <c r="AC47" s="20" t="s">
        <v>880</v>
      </c>
      <c r="AD47" s="18">
        <v>5</v>
      </c>
      <c r="AE47" s="20" t="s">
        <v>881</v>
      </c>
      <c r="AF47" s="18">
        <v>5</v>
      </c>
      <c r="AG47" s="20" t="s">
        <v>882</v>
      </c>
      <c r="AH47" s="18">
        <v>3</v>
      </c>
      <c r="AI47" s="26" t="s">
        <v>883</v>
      </c>
      <c r="AJ47" s="18">
        <v>8</v>
      </c>
      <c r="AK47" s="26" t="s">
        <v>884</v>
      </c>
      <c r="AL47" s="18">
        <v>5</v>
      </c>
      <c r="AM47" s="20" t="s">
        <v>601</v>
      </c>
      <c r="AN47" s="18">
        <v>5</v>
      </c>
      <c r="AO47" s="20" t="s">
        <v>885</v>
      </c>
      <c r="AP47" s="18" t="s">
        <v>87</v>
      </c>
      <c r="AQ47" s="20" t="s">
        <v>886</v>
      </c>
      <c r="AR47" s="18"/>
      <c r="AS47" s="22">
        <f t="shared" si="0"/>
        <v>68</v>
      </c>
      <c r="AT47" s="16">
        <f t="shared" si="1"/>
        <v>46082</v>
      </c>
      <c r="AU47" s="23" t="str">
        <f t="shared" si="2"/>
        <v>March 2026</v>
      </c>
      <c r="AV47" s="16">
        <f t="shared" si="3"/>
        <v>46097</v>
      </c>
      <c r="AW47" s="16">
        <f t="shared" si="4"/>
        <v>46103</v>
      </c>
      <c r="AX47" s="18" t="str">
        <f t="shared" si="5"/>
        <v>16/03/2026 - 22/03/2026</v>
      </c>
      <c r="AY47" s="18">
        <f>IF($B47="","",COUNTIFS($B$5:$B47,$B47,$AT$5:$AT47,$AT47))</f>
        <v>5</v>
      </c>
      <c r="AZ47" s="18">
        <f>IF($B47="","",COUNTIFS($B$5:$B47,$B47,$AV$5:$AV47,$AV47))</f>
        <v>1</v>
      </c>
      <c r="BA47" s="18" t="str">
        <f t="shared" si="6"/>
        <v>05|Nattapol Suprom|20260301</v>
      </c>
      <c r="BB47" s="18" t="str">
        <f t="shared" si="7"/>
        <v>01|Nattapol Suprom|20260316</v>
      </c>
      <c r="BC47" s="18">
        <f t="shared" si="8"/>
        <v>0</v>
      </c>
      <c r="BD47" s="24"/>
      <c r="BE47" s="24"/>
      <c r="BF47" s="24" t="str">
        <f t="shared" si="9"/>
        <v>March 2026</v>
      </c>
    </row>
    <row r="48" spans="1:58" ht="24.75" customHeight="1">
      <c r="A48" s="14">
        <v>46100.672421192132</v>
      </c>
      <c r="B48" s="15" t="s">
        <v>298</v>
      </c>
      <c r="C48" s="16">
        <v>46098</v>
      </c>
      <c r="D48" s="17">
        <v>0.47986111111111113</v>
      </c>
      <c r="E48" s="17">
        <v>0.49375000000000002</v>
      </c>
      <c r="F48" s="18" t="s">
        <v>887</v>
      </c>
      <c r="G48" s="19" t="s">
        <v>888</v>
      </c>
      <c r="H48" s="18">
        <v>8</v>
      </c>
      <c r="I48" s="20" t="s">
        <v>889</v>
      </c>
      <c r="J48" s="18">
        <v>5</v>
      </c>
      <c r="K48" s="20" t="s">
        <v>890</v>
      </c>
      <c r="L48" s="18">
        <v>5</v>
      </c>
      <c r="M48" s="20" t="s">
        <v>891</v>
      </c>
      <c r="N48" s="18">
        <v>4</v>
      </c>
      <c r="O48" s="20" t="s">
        <v>892</v>
      </c>
      <c r="P48" s="18">
        <v>4</v>
      </c>
      <c r="Q48" s="21" t="s">
        <v>893</v>
      </c>
      <c r="R48" s="18">
        <v>3</v>
      </c>
      <c r="S48" s="21" t="s">
        <v>894</v>
      </c>
      <c r="T48" s="18">
        <v>5</v>
      </c>
      <c r="U48" s="20" t="s">
        <v>895</v>
      </c>
      <c r="V48" s="18">
        <v>10</v>
      </c>
      <c r="W48" s="20" t="s">
        <v>896</v>
      </c>
      <c r="X48" s="18">
        <v>4</v>
      </c>
      <c r="Y48" s="20" t="s">
        <v>897</v>
      </c>
      <c r="Z48" s="18">
        <v>3</v>
      </c>
      <c r="AA48" s="20" t="s">
        <v>898</v>
      </c>
      <c r="AB48" s="18">
        <v>4</v>
      </c>
      <c r="AC48" s="20" t="s">
        <v>899</v>
      </c>
      <c r="AD48" s="18">
        <v>5</v>
      </c>
      <c r="AE48" s="20" t="s">
        <v>900</v>
      </c>
      <c r="AF48" s="18">
        <v>5</v>
      </c>
      <c r="AG48" s="20" t="s">
        <v>901</v>
      </c>
      <c r="AH48" s="18">
        <v>4</v>
      </c>
      <c r="AI48" s="20" t="s">
        <v>902</v>
      </c>
      <c r="AJ48" s="18">
        <v>8</v>
      </c>
      <c r="AK48" s="20" t="s">
        <v>903</v>
      </c>
      <c r="AL48" s="18">
        <v>5</v>
      </c>
      <c r="AM48" s="20" t="s">
        <v>904</v>
      </c>
      <c r="AN48" s="18">
        <v>5</v>
      </c>
      <c r="AO48" s="20" t="s">
        <v>905</v>
      </c>
      <c r="AP48" s="18" t="s">
        <v>87</v>
      </c>
      <c r="AQ48" s="20" t="s">
        <v>906</v>
      </c>
      <c r="AR48" s="18"/>
      <c r="AS48" s="22">
        <f t="shared" si="0"/>
        <v>87</v>
      </c>
      <c r="AT48" s="16">
        <f t="shared" si="1"/>
        <v>46082</v>
      </c>
      <c r="AU48" s="23" t="str">
        <f t="shared" si="2"/>
        <v>March 2026</v>
      </c>
      <c r="AV48" s="16">
        <f t="shared" si="3"/>
        <v>46097</v>
      </c>
      <c r="AW48" s="16">
        <f t="shared" si="4"/>
        <v>46103</v>
      </c>
      <c r="AX48" s="18" t="str">
        <f t="shared" si="5"/>
        <v>16/03/2026 - 22/03/2026</v>
      </c>
      <c r="AY48" s="18">
        <f>IF($B48="","",COUNTIFS($B$5:$B48,$B48,$AT$5:$AT48,$AT48))</f>
        <v>4</v>
      </c>
      <c r="AZ48" s="18">
        <f>IF($B48="","",COUNTIFS($B$5:$B48,$B48,$AV$5:$AV48,$AV48))</f>
        <v>2</v>
      </c>
      <c r="BA48" s="18" t="str">
        <f t="shared" si="6"/>
        <v>04|Suphitcha Keawliam|20260301</v>
      </c>
      <c r="BB48" s="18" t="str">
        <f t="shared" si="7"/>
        <v>02|Suphitcha Keawliam|20260316</v>
      </c>
      <c r="BC48" s="18">
        <f t="shared" si="8"/>
        <v>0</v>
      </c>
      <c r="BD48" s="24"/>
      <c r="BE48" s="24"/>
      <c r="BF48" s="24" t="str">
        <f t="shared" si="9"/>
        <v>March 2026</v>
      </c>
    </row>
    <row r="49" spans="1:58" ht="24.75" customHeight="1">
      <c r="A49" s="14">
        <v>46100.678334467593</v>
      </c>
      <c r="B49" s="15" t="s">
        <v>110</v>
      </c>
      <c r="C49" s="16">
        <v>46098</v>
      </c>
      <c r="D49" s="17">
        <v>0.69097222222222221</v>
      </c>
      <c r="E49" s="17">
        <v>0.69374999999999998</v>
      </c>
      <c r="F49" s="18" t="s">
        <v>907</v>
      </c>
      <c r="G49" s="19" t="s">
        <v>908</v>
      </c>
      <c r="H49" s="18">
        <v>8</v>
      </c>
      <c r="I49" s="20" t="s">
        <v>909</v>
      </c>
      <c r="J49" s="18">
        <v>5</v>
      </c>
      <c r="K49" s="20" t="s">
        <v>910</v>
      </c>
      <c r="L49" s="18">
        <v>5</v>
      </c>
      <c r="M49" s="20" t="s">
        <v>911</v>
      </c>
      <c r="N49" s="18">
        <v>4</v>
      </c>
      <c r="O49" s="15" t="s">
        <v>912</v>
      </c>
      <c r="P49" s="18">
        <v>4</v>
      </c>
      <c r="Q49" s="21" t="s">
        <v>913</v>
      </c>
      <c r="R49" s="18">
        <v>4</v>
      </c>
      <c r="S49" s="21" t="s">
        <v>914</v>
      </c>
      <c r="T49" s="18">
        <v>5</v>
      </c>
      <c r="U49" s="20" t="s">
        <v>915</v>
      </c>
      <c r="V49" s="18">
        <v>6</v>
      </c>
      <c r="W49" s="15" t="s">
        <v>916</v>
      </c>
      <c r="X49" s="18">
        <v>4</v>
      </c>
      <c r="Y49" s="20" t="s">
        <v>917</v>
      </c>
      <c r="Z49" s="18">
        <v>4</v>
      </c>
      <c r="AA49" s="20" t="s">
        <v>918</v>
      </c>
      <c r="AB49" s="18">
        <v>5</v>
      </c>
      <c r="AC49" s="20" t="s">
        <v>919</v>
      </c>
      <c r="AD49" s="18">
        <v>5</v>
      </c>
      <c r="AE49" s="20" t="s">
        <v>920</v>
      </c>
      <c r="AF49" s="18">
        <v>5</v>
      </c>
      <c r="AG49" s="20" t="s">
        <v>921</v>
      </c>
      <c r="AH49" s="18">
        <v>4</v>
      </c>
      <c r="AI49" s="20" t="s">
        <v>922</v>
      </c>
      <c r="AJ49" s="18">
        <v>9</v>
      </c>
      <c r="AK49" s="20" t="s">
        <v>923</v>
      </c>
      <c r="AL49" s="18">
        <v>5</v>
      </c>
      <c r="AM49" s="15" t="s">
        <v>924</v>
      </c>
      <c r="AN49" s="18">
        <v>5</v>
      </c>
      <c r="AO49" s="20" t="s">
        <v>925</v>
      </c>
      <c r="AP49" s="18" t="s">
        <v>87</v>
      </c>
      <c r="AQ49" s="20" t="s">
        <v>926</v>
      </c>
      <c r="AR49" s="18"/>
      <c r="AS49" s="22">
        <f t="shared" si="0"/>
        <v>87</v>
      </c>
      <c r="AT49" s="16">
        <f t="shared" si="1"/>
        <v>46082</v>
      </c>
      <c r="AU49" s="23" t="str">
        <f t="shared" si="2"/>
        <v>March 2026</v>
      </c>
      <c r="AV49" s="16">
        <f t="shared" si="3"/>
        <v>46097</v>
      </c>
      <c r="AW49" s="16">
        <f t="shared" si="4"/>
        <v>46103</v>
      </c>
      <c r="AX49" s="18" t="str">
        <f t="shared" si="5"/>
        <v>16/03/2026 - 22/03/2026</v>
      </c>
      <c r="AY49" s="18">
        <f>IF($B49="","",COUNTIFS($B$5:$B49,$B49,$AT$5:$AT49,$AT49))</f>
        <v>7</v>
      </c>
      <c r="AZ49" s="18">
        <f>IF($B49="","",COUNTIFS($B$5:$B49,$B49,$AV$5:$AV49,$AV49))</f>
        <v>3</v>
      </c>
      <c r="BA49" s="18" t="str">
        <f t="shared" si="6"/>
        <v>07|Arisa aiemrit|20260301</v>
      </c>
      <c r="BB49" s="18" t="str">
        <f t="shared" si="7"/>
        <v>03|Arisa aiemrit|20260316</v>
      </c>
      <c r="BC49" s="18">
        <f t="shared" si="8"/>
        <v>0</v>
      </c>
      <c r="BD49" s="24"/>
      <c r="BE49" s="24"/>
      <c r="BF49" s="24" t="str">
        <f t="shared" si="9"/>
        <v>March 2026</v>
      </c>
    </row>
    <row r="50" spans="1:58" ht="24.75" customHeight="1">
      <c r="A50" s="14">
        <v>46100.690838622693</v>
      </c>
      <c r="B50" s="15" t="s">
        <v>89</v>
      </c>
      <c r="C50" s="16">
        <v>46098</v>
      </c>
      <c r="D50" s="17">
        <v>0.77847222222222223</v>
      </c>
      <c r="E50" s="17">
        <v>0.79236111111111107</v>
      </c>
      <c r="F50" s="18" t="s">
        <v>927</v>
      </c>
      <c r="G50" s="19" t="s">
        <v>928</v>
      </c>
      <c r="H50" s="18">
        <v>9</v>
      </c>
      <c r="I50" s="20" t="s">
        <v>929</v>
      </c>
      <c r="J50" s="18">
        <v>5</v>
      </c>
      <c r="K50" s="20" t="s">
        <v>930</v>
      </c>
      <c r="L50" s="18">
        <v>5</v>
      </c>
      <c r="M50" s="20" t="s">
        <v>931</v>
      </c>
      <c r="N50" s="18">
        <v>5</v>
      </c>
      <c r="O50" s="20" t="s">
        <v>932</v>
      </c>
      <c r="P50" s="18">
        <v>5</v>
      </c>
      <c r="Q50" s="21" t="s">
        <v>933</v>
      </c>
      <c r="R50" s="18">
        <v>4</v>
      </c>
      <c r="S50" s="21" t="s">
        <v>934</v>
      </c>
      <c r="T50" s="18">
        <v>5</v>
      </c>
      <c r="U50" s="20" t="s">
        <v>935</v>
      </c>
      <c r="V50" s="18">
        <v>7</v>
      </c>
      <c r="W50" s="20" t="s">
        <v>936</v>
      </c>
      <c r="X50" s="18">
        <v>5</v>
      </c>
      <c r="Y50" s="20" t="s">
        <v>937</v>
      </c>
      <c r="Z50" s="18">
        <v>3</v>
      </c>
      <c r="AA50" s="20" t="s">
        <v>938</v>
      </c>
      <c r="AB50" s="18">
        <v>5</v>
      </c>
      <c r="AC50" s="20" t="s">
        <v>939</v>
      </c>
      <c r="AD50" s="18">
        <v>5</v>
      </c>
      <c r="AE50" s="20" t="s">
        <v>940</v>
      </c>
      <c r="AF50" s="18">
        <v>5</v>
      </c>
      <c r="AG50" s="20" t="s">
        <v>941</v>
      </c>
      <c r="AH50" s="18">
        <v>5</v>
      </c>
      <c r="AI50" s="20" t="s">
        <v>941</v>
      </c>
      <c r="AJ50" s="18">
        <v>10</v>
      </c>
      <c r="AK50" s="20" t="s">
        <v>942</v>
      </c>
      <c r="AL50" s="18">
        <v>5</v>
      </c>
      <c r="AM50" s="20" t="s">
        <v>943</v>
      </c>
      <c r="AN50" s="18">
        <v>5</v>
      </c>
      <c r="AO50" s="20" t="s">
        <v>944</v>
      </c>
      <c r="AP50" s="18" t="s">
        <v>87</v>
      </c>
      <c r="AQ50" s="20" t="s">
        <v>945</v>
      </c>
      <c r="AR50" s="18"/>
      <c r="AS50" s="22">
        <f t="shared" si="0"/>
        <v>93</v>
      </c>
      <c r="AT50" s="16">
        <f t="shared" si="1"/>
        <v>46082</v>
      </c>
      <c r="AU50" s="23" t="str">
        <f t="shared" si="2"/>
        <v>March 2026</v>
      </c>
      <c r="AV50" s="16">
        <f t="shared" si="3"/>
        <v>46097</v>
      </c>
      <c r="AW50" s="16">
        <f t="shared" si="4"/>
        <v>46103</v>
      </c>
      <c r="AX50" s="18" t="str">
        <f t="shared" si="5"/>
        <v>16/03/2026 - 22/03/2026</v>
      </c>
      <c r="AY50" s="18">
        <f>IF($B50="","",COUNTIFS($B$5:$B50,$B50,$AT$5:$AT50,$AT50))</f>
        <v>4</v>
      </c>
      <c r="AZ50" s="18">
        <f>IF($B50="","",COUNTIFS($B$5:$B50,$B50,$AV$5:$AV50,$AV50))</f>
        <v>1</v>
      </c>
      <c r="BA50" s="18" t="str">
        <f t="shared" si="6"/>
        <v>04|Jureeporn Piddum|20260301</v>
      </c>
      <c r="BB50" s="18" t="str">
        <f t="shared" si="7"/>
        <v>01|Jureeporn Piddum|20260316</v>
      </c>
      <c r="BC50" s="18">
        <f t="shared" si="8"/>
        <v>0</v>
      </c>
      <c r="BD50" s="24"/>
      <c r="BE50" s="24"/>
      <c r="BF50" s="24" t="str">
        <f t="shared" si="9"/>
        <v>March 2026</v>
      </c>
    </row>
    <row r="51" spans="1:58" ht="24.75" customHeight="1">
      <c r="A51" s="14">
        <v>46100.696858020827</v>
      </c>
      <c r="B51" s="15" t="s">
        <v>67</v>
      </c>
      <c r="C51" s="16">
        <v>46098</v>
      </c>
      <c r="D51" s="17">
        <v>0.86527777777777781</v>
      </c>
      <c r="E51" s="17">
        <v>0.87291666666666667</v>
      </c>
      <c r="F51" s="18" t="s">
        <v>946</v>
      </c>
      <c r="G51" s="19" t="s">
        <v>947</v>
      </c>
      <c r="H51" s="18">
        <v>9</v>
      </c>
      <c r="I51" s="20" t="s">
        <v>948</v>
      </c>
      <c r="J51" s="18">
        <v>4</v>
      </c>
      <c r="K51" s="20" t="s">
        <v>949</v>
      </c>
      <c r="L51" s="18">
        <v>5</v>
      </c>
      <c r="M51" s="20" t="s">
        <v>950</v>
      </c>
      <c r="N51" s="18">
        <v>4</v>
      </c>
      <c r="O51" s="20" t="s">
        <v>951</v>
      </c>
      <c r="P51" s="18">
        <v>4</v>
      </c>
      <c r="Q51" s="21" t="s">
        <v>952</v>
      </c>
      <c r="R51" s="18">
        <v>3</v>
      </c>
      <c r="S51" s="21" t="s">
        <v>953</v>
      </c>
      <c r="T51" s="18">
        <v>4</v>
      </c>
      <c r="U51" s="20" t="s">
        <v>954</v>
      </c>
      <c r="V51" s="18">
        <v>5</v>
      </c>
      <c r="W51" s="20" t="s">
        <v>955</v>
      </c>
      <c r="X51" s="18">
        <v>4</v>
      </c>
      <c r="Y51" s="20" t="s">
        <v>956</v>
      </c>
      <c r="Z51" s="18">
        <v>3</v>
      </c>
      <c r="AA51" s="20" t="s">
        <v>957</v>
      </c>
      <c r="AB51" s="18">
        <v>5</v>
      </c>
      <c r="AC51" s="20" t="s">
        <v>958</v>
      </c>
      <c r="AD51" s="18">
        <v>5</v>
      </c>
      <c r="AE51" s="20" t="s">
        <v>959</v>
      </c>
      <c r="AF51" s="18">
        <v>5</v>
      </c>
      <c r="AG51" s="20" t="s">
        <v>960</v>
      </c>
      <c r="AH51" s="18">
        <v>4</v>
      </c>
      <c r="AI51" s="20" t="s">
        <v>961</v>
      </c>
      <c r="AJ51" s="18">
        <v>5</v>
      </c>
      <c r="AK51" s="20" t="s">
        <v>962</v>
      </c>
      <c r="AL51" s="18">
        <v>5</v>
      </c>
      <c r="AM51" s="15" t="s">
        <v>963</v>
      </c>
      <c r="AN51" s="18">
        <v>5</v>
      </c>
      <c r="AO51" s="20" t="s">
        <v>964</v>
      </c>
      <c r="AP51" s="18" t="s">
        <v>87</v>
      </c>
      <c r="AQ51" s="20" t="s">
        <v>965</v>
      </c>
      <c r="AR51" s="18"/>
      <c r="AS51" s="22">
        <f t="shared" si="0"/>
        <v>79</v>
      </c>
      <c r="AT51" s="16">
        <f t="shared" si="1"/>
        <v>46082</v>
      </c>
      <c r="AU51" s="23" t="str">
        <f t="shared" si="2"/>
        <v>March 2026</v>
      </c>
      <c r="AV51" s="16">
        <f t="shared" si="3"/>
        <v>46097</v>
      </c>
      <c r="AW51" s="16">
        <f t="shared" si="4"/>
        <v>46103</v>
      </c>
      <c r="AX51" s="18" t="str">
        <f t="shared" si="5"/>
        <v>16/03/2026 - 22/03/2026</v>
      </c>
      <c r="AY51" s="18">
        <f>IF($B51="","",COUNTIFS($B$5:$B51,$B51,$AT$5:$AT51,$AT51))</f>
        <v>5</v>
      </c>
      <c r="AZ51" s="18">
        <f>IF($B51="","",COUNTIFS($B$5:$B51,$B51,$AV$5:$AV51,$AV51))</f>
        <v>1</v>
      </c>
      <c r="BA51" s="18" t="str">
        <f t="shared" si="6"/>
        <v>05|Chatkonnaphat Bhusomya|20260301</v>
      </c>
      <c r="BB51" s="18" t="str">
        <f t="shared" si="7"/>
        <v>01|Chatkonnaphat Bhusomya|20260316</v>
      </c>
      <c r="BC51" s="18">
        <f t="shared" si="8"/>
        <v>0</v>
      </c>
      <c r="BD51" s="24"/>
      <c r="BE51" s="24"/>
      <c r="BF51" s="24" t="str">
        <f t="shared" si="9"/>
        <v>March 2026</v>
      </c>
    </row>
    <row r="52" spans="1:58" ht="24.75" customHeight="1">
      <c r="A52" s="14">
        <v>46100.707175347219</v>
      </c>
      <c r="B52" s="15" t="s">
        <v>393</v>
      </c>
      <c r="C52" s="16">
        <v>46098</v>
      </c>
      <c r="D52" s="17">
        <v>0.6069444444444444</v>
      </c>
      <c r="E52" s="17">
        <v>0.61597222222222225</v>
      </c>
      <c r="F52" s="18" t="s">
        <v>966</v>
      </c>
      <c r="G52" s="19" t="s">
        <v>967</v>
      </c>
      <c r="H52" s="18">
        <v>9</v>
      </c>
      <c r="I52" s="20" t="s">
        <v>968</v>
      </c>
      <c r="J52" s="18">
        <v>5</v>
      </c>
      <c r="K52" s="20" t="s">
        <v>969</v>
      </c>
      <c r="L52" s="18">
        <v>5</v>
      </c>
      <c r="M52" s="20" t="s">
        <v>970</v>
      </c>
      <c r="N52" s="18">
        <v>5</v>
      </c>
      <c r="O52" s="20" t="s">
        <v>971</v>
      </c>
      <c r="P52" s="18">
        <v>4</v>
      </c>
      <c r="Q52" s="21" t="s">
        <v>972</v>
      </c>
      <c r="R52" s="18">
        <v>4</v>
      </c>
      <c r="S52" s="21" t="s">
        <v>973</v>
      </c>
      <c r="T52" s="18">
        <v>5</v>
      </c>
      <c r="U52" s="20" t="s">
        <v>974</v>
      </c>
      <c r="V52" s="18">
        <v>7</v>
      </c>
      <c r="W52" s="20" t="s">
        <v>975</v>
      </c>
      <c r="X52" s="18">
        <v>4</v>
      </c>
      <c r="Y52" s="20" t="s">
        <v>976</v>
      </c>
      <c r="Z52" s="18">
        <v>4</v>
      </c>
      <c r="AA52" s="20" t="s">
        <v>977</v>
      </c>
      <c r="AB52" s="18">
        <v>5</v>
      </c>
      <c r="AC52" s="20" t="s">
        <v>978</v>
      </c>
      <c r="AD52" s="18">
        <v>5</v>
      </c>
      <c r="AE52" s="20" t="s">
        <v>979</v>
      </c>
      <c r="AF52" s="18">
        <v>5</v>
      </c>
      <c r="AG52" s="20" t="s">
        <v>980</v>
      </c>
      <c r="AH52" s="18">
        <v>4</v>
      </c>
      <c r="AI52" s="20" t="s">
        <v>981</v>
      </c>
      <c r="AJ52" s="18">
        <v>10</v>
      </c>
      <c r="AK52" s="20" t="s">
        <v>982</v>
      </c>
      <c r="AL52" s="18">
        <v>5</v>
      </c>
      <c r="AM52" s="20" t="s">
        <v>601</v>
      </c>
      <c r="AN52" s="18">
        <v>3</v>
      </c>
      <c r="AO52" s="20" t="s">
        <v>983</v>
      </c>
      <c r="AP52" s="18" t="s">
        <v>87</v>
      </c>
      <c r="AQ52" s="20" t="s">
        <v>984</v>
      </c>
      <c r="AR52" s="18"/>
      <c r="AS52" s="22">
        <f t="shared" si="0"/>
        <v>89</v>
      </c>
      <c r="AT52" s="16">
        <f t="shared" si="1"/>
        <v>46082</v>
      </c>
      <c r="AU52" s="23" t="str">
        <f t="shared" si="2"/>
        <v>March 2026</v>
      </c>
      <c r="AV52" s="16">
        <f t="shared" si="3"/>
        <v>46097</v>
      </c>
      <c r="AW52" s="16">
        <f t="shared" si="4"/>
        <v>46103</v>
      </c>
      <c r="AX52" s="18" t="str">
        <f t="shared" si="5"/>
        <v>16/03/2026 - 22/03/2026</v>
      </c>
      <c r="AY52" s="18">
        <f>IF($B52="","",COUNTIFS($B$5:$B52,$B52,$AT$5:$AT52,$AT52))</f>
        <v>4</v>
      </c>
      <c r="AZ52" s="18">
        <f>IF($B52="","",COUNTIFS($B$5:$B52,$B52,$AV$5:$AV52,$AV52))</f>
        <v>1</v>
      </c>
      <c r="BA52" s="18" t="str">
        <f t="shared" si="6"/>
        <v>04|Natcha Chai-in|20260301</v>
      </c>
      <c r="BB52" s="18" t="str">
        <f t="shared" si="7"/>
        <v>01|Natcha Chai-in|20260316</v>
      </c>
      <c r="BC52" s="18">
        <f t="shared" si="8"/>
        <v>0</v>
      </c>
      <c r="BD52" s="24"/>
      <c r="BE52" s="24"/>
      <c r="BF52" s="24" t="str">
        <f t="shared" si="9"/>
        <v>March 2026</v>
      </c>
    </row>
    <row r="53" spans="1:58" ht="24.75" customHeight="1">
      <c r="A53" s="14">
        <v>46100.739656030091</v>
      </c>
      <c r="B53" s="15" t="s">
        <v>264</v>
      </c>
      <c r="C53" s="16">
        <v>46098</v>
      </c>
      <c r="D53" s="17">
        <v>0.64097222222222228</v>
      </c>
      <c r="E53" s="17">
        <v>0.64652777777777781</v>
      </c>
      <c r="F53" s="18" t="s">
        <v>985</v>
      </c>
      <c r="G53" s="19" t="s">
        <v>986</v>
      </c>
      <c r="H53" s="18">
        <v>9</v>
      </c>
      <c r="I53" s="20" t="s">
        <v>987</v>
      </c>
      <c r="J53" s="18">
        <v>5</v>
      </c>
      <c r="K53" s="20" t="s">
        <v>988</v>
      </c>
      <c r="L53" s="18">
        <v>5</v>
      </c>
      <c r="M53" s="20" t="s">
        <v>989</v>
      </c>
      <c r="N53" s="18">
        <v>5</v>
      </c>
      <c r="O53" s="20" t="s">
        <v>990</v>
      </c>
      <c r="P53" s="18">
        <v>4</v>
      </c>
      <c r="Q53" s="21" t="s">
        <v>991</v>
      </c>
      <c r="R53" s="18">
        <v>5</v>
      </c>
      <c r="S53" s="21" t="s">
        <v>992</v>
      </c>
      <c r="T53" s="18">
        <v>5</v>
      </c>
      <c r="U53" s="20" t="s">
        <v>993</v>
      </c>
      <c r="V53" s="18">
        <v>7</v>
      </c>
      <c r="W53" s="20" t="s">
        <v>994</v>
      </c>
      <c r="X53" s="18">
        <v>3</v>
      </c>
      <c r="Y53" s="20" t="s">
        <v>995</v>
      </c>
      <c r="Z53" s="18">
        <v>3</v>
      </c>
      <c r="AA53" s="20" t="s">
        <v>996</v>
      </c>
      <c r="AB53" s="18">
        <v>5</v>
      </c>
      <c r="AC53" s="20" t="s">
        <v>615</v>
      </c>
      <c r="AD53" s="18">
        <v>5</v>
      </c>
      <c r="AE53" s="20" t="s">
        <v>650</v>
      </c>
      <c r="AF53" s="18">
        <v>5</v>
      </c>
      <c r="AG53" s="20" t="s">
        <v>997</v>
      </c>
      <c r="AH53" s="18">
        <v>4</v>
      </c>
      <c r="AI53" s="20" t="s">
        <v>998</v>
      </c>
      <c r="AJ53" s="18">
        <v>9</v>
      </c>
      <c r="AK53" s="20" t="s">
        <v>999</v>
      </c>
      <c r="AL53" s="18">
        <v>5</v>
      </c>
      <c r="AM53" s="20" t="s">
        <v>316</v>
      </c>
      <c r="AN53" s="18">
        <v>5</v>
      </c>
      <c r="AO53" s="20" t="s">
        <v>1000</v>
      </c>
      <c r="AP53" s="18" t="s">
        <v>87</v>
      </c>
      <c r="AQ53" s="20" t="s">
        <v>1001</v>
      </c>
      <c r="AR53" s="18"/>
      <c r="AS53" s="22">
        <f t="shared" si="0"/>
        <v>89</v>
      </c>
      <c r="AT53" s="16">
        <f t="shared" si="1"/>
        <v>46082</v>
      </c>
      <c r="AU53" s="23" t="str">
        <f t="shared" si="2"/>
        <v>March 2026</v>
      </c>
      <c r="AV53" s="16">
        <f t="shared" si="3"/>
        <v>46097</v>
      </c>
      <c r="AW53" s="16">
        <f t="shared" si="4"/>
        <v>46103</v>
      </c>
      <c r="AX53" s="18" t="str">
        <f t="shared" si="5"/>
        <v>16/03/2026 - 22/03/2026</v>
      </c>
      <c r="AY53" s="18">
        <f>IF($B53="","",COUNTIFS($B$5:$B53,$B53,$AT$5:$AT53,$AT53))</f>
        <v>5</v>
      </c>
      <c r="AZ53" s="18">
        <f>IF($B53="","",COUNTIFS($B$5:$B53,$B53,$AV$5:$AV53,$AV53))</f>
        <v>1</v>
      </c>
      <c r="BA53" s="18" t="str">
        <f t="shared" si="6"/>
        <v>05|Supakrit Promkhamnoi|20260301</v>
      </c>
      <c r="BB53" s="18" t="str">
        <f t="shared" si="7"/>
        <v>01|Supakrit Promkhamnoi|20260316</v>
      </c>
      <c r="BC53" s="18">
        <f t="shared" si="8"/>
        <v>0</v>
      </c>
      <c r="BD53" s="24"/>
      <c r="BE53" s="24"/>
      <c r="BF53" s="24" t="str">
        <f t="shared" si="9"/>
        <v>March 2026</v>
      </c>
    </row>
    <row r="54" spans="1:58" ht="24.75" customHeight="1">
      <c r="A54" s="14">
        <v>46100.750691527777</v>
      </c>
      <c r="B54" s="15" t="s">
        <v>151</v>
      </c>
      <c r="C54" s="16">
        <v>46098</v>
      </c>
      <c r="D54" s="17">
        <v>0.74861111111111112</v>
      </c>
      <c r="E54" s="17">
        <v>0.75138888888888888</v>
      </c>
      <c r="F54" s="18" t="s">
        <v>1002</v>
      </c>
      <c r="G54" s="29" t="s">
        <v>1003</v>
      </c>
      <c r="H54" s="18">
        <v>9</v>
      </c>
      <c r="I54" s="20" t="s">
        <v>1004</v>
      </c>
      <c r="J54" s="18">
        <v>5</v>
      </c>
      <c r="K54" s="20" t="s">
        <v>1005</v>
      </c>
      <c r="L54" s="18">
        <v>5</v>
      </c>
      <c r="M54" s="20" t="s">
        <v>1006</v>
      </c>
      <c r="N54" s="18">
        <v>5</v>
      </c>
      <c r="O54" s="20" t="s">
        <v>1007</v>
      </c>
      <c r="P54" s="18">
        <v>4</v>
      </c>
      <c r="Q54" s="21" t="s">
        <v>1008</v>
      </c>
      <c r="R54" s="18">
        <v>5</v>
      </c>
      <c r="S54" s="21" t="s">
        <v>1009</v>
      </c>
      <c r="T54" s="18">
        <v>5</v>
      </c>
      <c r="U54" s="20" t="s">
        <v>1010</v>
      </c>
      <c r="V54" s="18">
        <v>3</v>
      </c>
      <c r="W54" s="20" t="s">
        <v>1011</v>
      </c>
      <c r="X54" s="18">
        <v>5</v>
      </c>
      <c r="Y54" s="20" t="s">
        <v>1012</v>
      </c>
      <c r="Z54" s="18">
        <v>3</v>
      </c>
      <c r="AA54" s="20" t="s">
        <v>1013</v>
      </c>
      <c r="AB54" s="18">
        <v>5</v>
      </c>
      <c r="AC54" s="20" t="s">
        <v>425</v>
      </c>
      <c r="AD54" s="18">
        <v>4</v>
      </c>
      <c r="AE54" s="20" t="s">
        <v>1014</v>
      </c>
      <c r="AF54" s="18">
        <v>5</v>
      </c>
      <c r="AG54" s="20" t="s">
        <v>1015</v>
      </c>
      <c r="AH54" s="18">
        <v>4</v>
      </c>
      <c r="AI54" s="20" t="s">
        <v>1016</v>
      </c>
      <c r="AJ54" s="18">
        <v>10</v>
      </c>
      <c r="AK54" s="20" t="s">
        <v>1017</v>
      </c>
      <c r="AL54" s="18">
        <v>5</v>
      </c>
      <c r="AM54" s="20" t="s">
        <v>1018</v>
      </c>
      <c r="AN54" s="18">
        <v>5</v>
      </c>
      <c r="AO54" s="20" t="s">
        <v>1019</v>
      </c>
      <c r="AP54" s="18" t="s">
        <v>87</v>
      </c>
      <c r="AQ54" s="20" t="s">
        <v>1020</v>
      </c>
      <c r="AR54" s="18"/>
      <c r="AS54" s="22">
        <f t="shared" si="0"/>
        <v>87</v>
      </c>
      <c r="AT54" s="16">
        <f t="shared" si="1"/>
        <v>46082</v>
      </c>
      <c r="AU54" s="23" t="str">
        <f t="shared" si="2"/>
        <v>March 2026</v>
      </c>
      <c r="AV54" s="16">
        <f t="shared" si="3"/>
        <v>46097</v>
      </c>
      <c r="AW54" s="16">
        <f t="shared" si="4"/>
        <v>46103</v>
      </c>
      <c r="AX54" s="18" t="str">
        <f t="shared" si="5"/>
        <v>16/03/2026 - 22/03/2026</v>
      </c>
      <c r="AY54" s="18">
        <f>IF($B54="","",COUNTIFS($B$5:$B54,$B54,$AT$5:$AT54,$AT54))</f>
        <v>6</v>
      </c>
      <c r="AZ54" s="18">
        <f>IF($B54="","",COUNTIFS($B$5:$B54,$B54,$AV$5:$AV54,$AV54))</f>
        <v>2</v>
      </c>
      <c r="BA54" s="18" t="str">
        <f t="shared" si="6"/>
        <v>06|Nattapol Suprom|20260301</v>
      </c>
      <c r="BB54" s="18" t="str">
        <f t="shared" si="7"/>
        <v>02|Nattapol Suprom|20260316</v>
      </c>
      <c r="BC54" s="18">
        <f t="shared" si="8"/>
        <v>0</v>
      </c>
      <c r="BD54" s="24"/>
      <c r="BE54" s="24"/>
      <c r="BF54" s="24" t="str">
        <f t="shared" si="9"/>
        <v>March 2026</v>
      </c>
    </row>
    <row r="55" spans="1:58" ht="24.75" customHeight="1">
      <c r="A55" s="14">
        <v>46103.456446759257</v>
      </c>
      <c r="B55" s="15" t="s">
        <v>451</v>
      </c>
      <c r="C55" s="16">
        <v>46099</v>
      </c>
      <c r="D55" s="17">
        <v>0.69652777777777775</v>
      </c>
      <c r="E55" s="17">
        <v>0.7006944444444444</v>
      </c>
      <c r="F55" s="18" t="s">
        <v>1021</v>
      </c>
      <c r="G55" s="19" t="s">
        <v>1022</v>
      </c>
      <c r="H55" s="18">
        <v>8</v>
      </c>
      <c r="I55" s="20" t="s">
        <v>1023</v>
      </c>
      <c r="J55" s="18">
        <v>3</v>
      </c>
      <c r="K55" s="20" t="s">
        <v>1024</v>
      </c>
      <c r="L55" s="18">
        <v>5</v>
      </c>
      <c r="M55" s="20" t="s">
        <v>1025</v>
      </c>
      <c r="N55" s="18">
        <v>3</v>
      </c>
      <c r="O55" s="20" t="s">
        <v>1026</v>
      </c>
      <c r="P55" s="18">
        <v>3</v>
      </c>
      <c r="Q55" s="21" t="s">
        <v>1027</v>
      </c>
      <c r="R55" s="18">
        <v>3</v>
      </c>
      <c r="S55" s="21" t="s">
        <v>1028</v>
      </c>
      <c r="T55" s="18">
        <v>2</v>
      </c>
      <c r="U55" s="20" t="s">
        <v>1029</v>
      </c>
      <c r="V55" s="18">
        <v>5</v>
      </c>
      <c r="W55" s="20" t="s">
        <v>1030</v>
      </c>
      <c r="X55" s="18">
        <v>4</v>
      </c>
      <c r="Y55" s="20" t="s">
        <v>1031</v>
      </c>
      <c r="Z55" s="18">
        <v>2</v>
      </c>
      <c r="AA55" s="20" t="s">
        <v>1032</v>
      </c>
      <c r="AB55" s="18">
        <v>4</v>
      </c>
      <c r="AC55" s="20" t="s">
        <v>1033</v>
      </c>
      <c r="AD55" s="18">
        <v>4</v>
      </c>
      <c r="AE55" s="20" t="s">
        <v>1034</v>
      </c>
      <c r="AF55" s="18">
        <v>5</v>
      </c>
      <c r="AG55" s="20" t="s">
        <v>1035</v>
      </c>
      <c r="AH55" s="18">
        <v>3</v>
      </c>
      <c r="AI55" s="20" t="s">
        <v>1036</v>
      </c>
      <c r="AJ55" s="18">
        <v>8</v>
      </c>
      <c r="AK55" s="20" t="s">
        <v>1037</v>
      </c>
      <c r="AL55" s="18">
        <v>5</v>
      </c>
      <c r="AM55" s="20" t="s">
        <v>1038</v>
      </c>
      <c r="AN55" s="18">
        <v>5</v>
      </c>
      <c r="AO55" s="20" t="s">
        <v>1039</v>
      </c>
      <c r="AP55" s="18" t="s">
        <v>87</v>
      </c>
      <c r="AQ55" s="20" t="s">
        <v>1040</v>
      </c>
      <c r="AR55" s="18"/>
      <c r="AS55" s="22">
        <f t="shared" si="0"/>
        <v>72</v>
      </c>
      <c r="AT55" s="16">
        <f t="shared" si="1"/>
        <v>46082</v>
      </c>
      <c r="AU55" s="23" t="str">
        <f t="shared" si="2"/>
        <v>March 2026</v>
      </c>
      <c r="AV55" s="16">
        <f t="shared" si="3"/>
        <v>46097</v>
      </c>
      <c r="AW55" s="16">
        <f t="shared" si="4"/>
        <v>46103</v>
      </c>
      <c r="AX55" s="18" t="str">
        <f t="shared" si="5"/>
        <v>16/03/2026 - 22/03/2026</v>
      </c>
      <c r="AY55" s="18">
        <f>IF($B55="","",COUNTIFS($B$5:$B55,$B55,$AT$5:$AT55,$AT55))</f>
        <v>4</v>
      </c>
      <c r="AZ55" s="18">
        <f>IF($B55="","",COUNTIFS($B$5:$B55,$B55,$AV$5:$AV55,$AV55))</f>
        <v>2</v>
      </c>
      <c r="BA55" s="18" t="str">
        <f t="shared" si="6"/>
        <v>04|Sunijtra Siritip|20260301</v>
      </c>
      <c r="BB55" s="18" t="str">
        <f t="shared" si="7"/>
        <v>02|Sunijtra Siritip|20260316</v>
      </c>
      <c r="BC55" s="18">
        <f t="shared" si="8"/>
        <v>0</v>
      </c>
      <c r="BD55" s="24"/>
      <c r="BE55" s="24"/>
      <c r="BF55" s="24" t="str">
        <f t="shared" si="9"/>
        <v>March 2026</v>
      </c>
    </row>
    <row r="56" spans="1:58" ht="24.75" customHeight="1">
      <c r="A56" s="14">
        <v>46103.504503900462</v>
      </c>
      <c r="B56" s="15" t="s">
        <v>89</v>
      </c>
      <c r="C56" s="16">
        <v>46099</v>
      </c>
      <c r="D56" s="17">
        <v>0.80208333333333337</v>
      </c>
      <c r="E56" s="17">
        <v>0.80902777777777779</v>
      </c>
      <c r="F56" s="18" t="s">
        <v>1041</v>
      </c>
      <c r="G56" s="19" t="s">
        <v>1042</v>
      </c>
      <c r="H56" s="18">
        <v>9</v>
      </c>
      <c r="I56" s="20" t="s">
        <v>1043</v>
      </c>
      <c r="J56" s="18">
        <v>4</v>
      </c>
      <c r="K56" s="20" t="s">
        <v>1044</v>
      </c>
      <c r="L56" s="18">
        <v>5</v>
      </c>
      <c r="M56" s="20" t="s">
        <v>1045</v>
      </c>
      <c r="N56" s="18">
        <v>5</v>
      </c>
      <c r="O56" s="20" t="s">
        <v>1046</v>
      </c>
      <c r="P56" s="18">
        <v>4</v>
      </c>
      <c r="Q56" s="21" t="s">
        <v>1047</v>
      </c>
      <c r="R56" s="18">
        <v>4</v>
      </c>
      <c r="S56" s="21" t="s">
        <v>1048</v>
      </c>
      <c r="T56" s="18">
        <v>4</v>
      </c>
      <c r="U56" s="20" t="s">
        <v>1049</v>
      </c>
      <c r="V56" s="18">
        <v>8</v>
      </c>
      <c r="W56" s="20" t="s">
        <v>1050</v>
      </c>
      <c r="X56" s="18">
        <v>5</v>
      </c>
      <c r="Y56" s="20" t="s">
        <v>1051</v>
      </c>
      <c r="Z56" s="18">
        <v>4</v>
      </c>
      <c r="AA56" s="20" t="s">
        <v>1052</v>
      </c>
      <c r="AB56" s="18">
        <v>4</v>
      </c>
      <c r="AC56" s="20" t="s">
        <v>1053</v>
      </c>
      <c r="AD56" s="18">
        <v>4</v>
      </c>
      <c r="AE56" s="20" t="s">
        <v>1054</v>
      </c>
      <c r="AF56" s="18">
        <v>5</v>
      </c>
      <c r="AG56" s="20" t="s">
        <v>1055</v>
      </c>
      <c r="AH56" s="18">
        <v>4</v>
      </c>
      <c r="AI56" s="20" t="s">
        <v>1056</v>
      </c>
      <c r="AJ56" s="18">
        <v>10</v>
      </c>
      <c r="AK56" s="20" t="s">
        <v>1057</v>
      </c>
      <c r="AL56" s="18">
        <v>5</v>
      </c>
      <c r="AM56" s="20" t="s">
        <v>1058</v>
      </c>
      <c r="AN56" s="18">
        <v>5</v>
      </c>
      <c r="AO56" s="20" t="s">
        <v>1059</v>
      </c>
      <c r="AP56" s="18" t="s">
        <v>87</v>
      </c>
      <c r="AQ56" s="20" t="s">
        <v>1060</v>
      </c>
      <c r="AR56" s="18"/>
      <c r="AS56" s="22">
        <f t="shared" si="0"/>
        <v>89</v>
      </c>
      <c r="AT56" s="16">
        <f t="shared" si="1"/>
        <v>46082</v>
      </c>
      <c r="AU56" s="23" t="str">
        <f t="shared" si="2"/>
        <v>March 2026</v>
      </c>
      <c r="AV56" s="16">
        <f t="shared" si="3"/>
        <v>46097</v>
      </c>
      <c r="AW56" s="16">
        <f t="shared" si="4"/>
        <v>46103</v>
      </c>
      <c r="AX56" s="18" t="str">
        <f t="shared" si="5"/>
        <v>16/03/2026 - 22/03/2026</v>
      </c>
      <c r="AY56" s="18">
        <f>IF($B56="","",COUNTIFS($B$5:$B56,$B56,$AT$5:$AT56,$AT56))</f>
        <v>5</v>
      </c>
      <c r="AZ56" s="18">
        <f>IF($B56="","",COUNTIFS($B$5:$B56,$B56,$AV$5:$AV56,$AV56))</f>
        <v>2</v>
      </c>
      <c r="BA56" s="18" t="str">
        <f t="shared" si="6"/>
        <v>05|Jureeporn Piddum|20260301</v>
      </c>
      <c r="BB56" s="18" t="str">
        <f t="shared" si="7"/>
        <v>02|Jureeporn Piddum|20260316</v>
      </c>
      <c r="BC56" s="18">
        <f t="shared" si="8"/>
        <v>0</v>
      </c>
      <c r="BD56" s="24"/>
      <c r="BE56" s="24"/>
      <c r="BF56" s="24" t="str">
        <f t="shared" si="9"/>
        <v>March 2026</v>
      </c>
    </row>
    <row r="57" spans="1:58" ht="24.75" customHeight="1">
      <c r="A57" s="14">
        <v>46103.518654375002</v>
      </c>
      <c r="B57" s="15" t="s">
        <v>67</v>
      </c>
      <c r="C57" s="16">
        <v>46099</v>
      </c>
      <c r="D57" s="17">
        <v>0.64513888888888893</v>
      </c>
      <c r="E57" s="17">
        <v>0.69513888888888886</v>
      </c>
      <c r="F57" s="18" t="s">
        <v>1061</v>
      </c>
      <c r="G57" s="19" t="s">
        <v>1062</v>
      </c>
      <c r="H57" s="18">
        <v>9</v>
      </c>
      <c r="I57" s="20" t="s">
        <v>1063</v>
      </c>
      <c r="J57" s="18">
        <v>4</v>
      </c>
      <c r="K57" s="20" t="s">
        <v>1064</v>
      </c>
      <c r="L57" s="18">
        <v>5</v>
      </c>
      <c r="M57" s="20" t="s">
        <v>1065</v>
      </c>
      <c r="N57" s="18">
        <v>4</v>
      </c>
      <c r="O57" s="20" t="s">
        <v>1066</v>
      </c>
      <c r="P57" s="18">
        <v>4</v>
      </c>
      <c r="Q57" s="21" t="s">
        <v>1067</v>
      </c>
      <c r="R57" s="18">
        <v>4</v>
      </c>
      <c r="S57" s="21" t="s">
        <v>1068</v>
      </c>
      <c r="T57" s="18">
        <v>3</v>
      </c>
      <c r="U57" s="20" t="s">
        <v>1069</v>
      </c>
      <c r="V57" s="18">
        <v>7</v>
      </c>
      <c r="W57" s="20" t="s">
        <v>1070</v>
      </c>
      <c r="X57" s="18">
        <v>5</v>
      </c>
      <c r="Y57" s="20" t="s">
        <v>1071</v>
      </c>
      <c r="Z57" s="18">
        <v>3</v>
      </c>
      <c r="AA57" s="20" t="s">
        <v>1072</v>
      </c>
      <c r="AB57" s="18">
        <v>4</v>
      </c>
      <c r="AC57" s="20" t="s">
        <v>1073</v>
      </c>
      <c r="AD57" s="18">
        <v>4</v>
      </c>
      <c r="AE57" s="20" t="s">
        <v>1074</v>
      </c>
      <c r="AF57" s="18">
        <v>5</v>
      </c>
      <c r="AG57" s="20" t="s">
        <v>1075</v>
      </c>
      <c r="AH57" s="18">
        <v>4</v>
      </c>
      <c r="AI57" s="20" t="s">
        <v>1076</v>
      </c>
      <c r="AJ57" s="18">
        <v>10</v>
      </c>
      <c r="AK57" s="20" t="s">
        <v>1077</v>
      </c>
      <c r="AL57" s="18">
        <v>5</v>
      </c>
      <c r="AM57" s="20" t="s">
        <v>1078</v>
      </c>
      <c r="AN57" s="18">
        <v>5</v>
      </c>
      <c r="AO57" s="20" t="s">
        <v>807</v>
      </c>
      <c r="AP57" s="18" t="s">
        <v>87</v>
      </c>
      <c r="AQ57" s="20" t="s">
        <v>1079</v>
      </c>
      <c r="AR57" s="18"/>
      <c r="AS57" s="22">
        <f t="shared" si="0"/>
        <v>85</v>
      </c>
      <c r="AT57" s="16">
        <f t="shared" si="1"/>
        <v>46082</v>
      </c>
      <c r="AU57" s="23" t="str">
        <f t="shared" si="2"/>
        <v>March 2026</v>
      </c>
      <c r="AV57" s="16">
        <f t="shared" si="3"/>
        <v>46097</v>
      </c>
      <c r="AW57" s="16">
        <f t="shared" si="4"/>
        <v>46103</v>
      </c>
      <c r="AX57" s="18" t="str">
        <f t="shared" si="5"/>
        <v>16/03/2026 - 22/03/2026</v>
      </c>
      <c r="AY57" s="18">
        <f>IF($B57="","",COUNTIFS($B$5:$B57,$B57,$AT$5:$AT57,$AT57))</f>
        <v>6</v>
      </c>
      <c r="AZ57" s="18">
        <f>IF($B57="","",COUNTIFS($B$5:$B57,$B57,$AV$5:$AV57,$AV57))</f>
        <v>2</v>
      </c>
      <c r="BA57" s="18" t="str">
        <f t="shared" si="6"/>
        <v>06|Chatkonnaphat Bhusomya|20260301</v>
      </c>
      <c r="BB57" s="18" t="str">
        <f t="shared" si="7"/>
        <v>02|Chatkonnaphat Bhusomya|20260316</v>
      </c>
      <c r="BC57" s="18">
        <f t="shared" si="8"/>
        <v>0</v>
      </c>
      <c r="BD57" s="24"/>
      <c r="BE57" s="24"/>
      <c r="BF57" s="24" t="str">
        <f t="shared" si="9"/>
        <v>March 2026</v>
      </c>
    </row>
    <row r="58" spans="1:58" ht="24.75" customHeight="1">
      <c r="A58" s="14">
        <v>46103.531438078702</v>
      </c>
      <c r="B58" s="15" t="s">
        <v>131</v>
      </c>
      <c r="C58" s="16">
        <v>46099</v>
      </c>
      <c r="D58" s="17">
        <v>0.80208333333333337</v>
      </c>
      <c r="E58" s="17">
        <v>0.81319444444444444</v>
      </c>
      <c r="F58" s="18" t="s">
        <v>1080</v>
      </c>
      <c r="G58" s="29" t="s">
        <v>1081</v>
      </c>
      <c r="H58" s="18">
        <v>6</v>
      </c>
      <c r="I58" s="20" t="s">
        <v>1082</v>
      </c>
      <c r="J58" s="18">
        <v>4</v>
      </c>
      <c r="K58" s="20" t="s">
        <v>1083</v>
      </c>
      <c r="L58" s="18">
        <v>5</v>
      </c>
      <c r="M58" s="20" t="s">
        <v>1084</v>
      </c>
      <c r="N58" s="18">
        <v>4</v>
      </c>
      <c r="O58" s="26" t="s">
        <v>1085</v>
      </c>
      <c r="P58" s="18">
        <v>4</v>
      </c>
      <c r="Q58" s="21" t="s">
        <v>1086</v>
      </c>
      <c r="R58" s="18">
        <v>4</v>
      </c>
      <c r="S58" s="21" t="s">
        <v>1087</v>
      </c>
      <c r="T58" s="18">
        <v>4</v>
      </c>
      <c r="U58" s="20" t="s">
        <v>1088</v>
      </c>
      <c r="V58" s="18">
        <v>7</v>
      </c>
      <c r="W58" s="30" t="s">
        <v>1089</v>
      </c>
      <c r="X58" s="18">
        <v>4</v>
      </c>
      <c r="Y58" s="15" t="s">
        <v>1090</v>
      </c>
      <c r="Z58" s="18">
        <v>4</v>
      </c>
      <c r="AA58" s="15" t="s">
        <v>1090</v>
      </c>
      <c r="AB58" s="18">
        <v>4</v>
      </c>
      <c r="AC58" s="15" t="s">
        <v>1091</v>
      </c>
      <c r="AD58" s="18">
        <v>4</v>
      </c>
      <c r="AE58" s="15" t="s">
        <v>1092</v>
      </c>
      <c r="AF58" s="18">
        <v>5</v>
      </c>
      <c r="AG58" s="20" t="s">
        <v>1093</v>
      </c>
      <c r="AH58" s="18">
        <v>4</v>
      </c>
      <c r="AI58" s="15" t="s">
        <v>1094</v>
      </c>
      <c r="AJ58" s="18">
        <v>8</v>
      </c>
      <c r="AK58" s="15" t="s">
        <v>1095</v>
      </c>
      <c r="AL58" s="18">
        <v>3</v>
      </c>
      <c r="AM58" s="15" t="s">
        <v>1096</v>
      </c>
      <c r="AN58" s="18">
        <v>5</v>
      </c>
      <c r="AO58" s="20" t="s">
        <v>1097</v>
      </c>
      <c r="AP58" s="18" t="s">
        <v>87</v>
      </c>
      <c r="AQ58" s="20" t="s">
        <v>1098</v>
      </c>
      <c r="AR58" s="18"/>
      <c r="AS58" s="22">
        <f t="shared" si="0"/>
        <v>79</v>
      </c>
      <c r="AT58" s="16">
        <f t="shared" si="1"/>
        <v>46082</v>
      </c>
      <c r="AU58" s="23" t="str">
        <f t="shared" si="2"/>
        <v>March 2026</v>
      </c>
      <c r="AV58" s="16">
        <f t="shared" si="3"/>
        <v>46097</v>
      </c>
      <c r="AW58" s="16">
        <f t="shared" si="4"/>
        <v>46103</v>
      </c>
      <c r="AX58" s="18" t="str">
        <f t="shared" si="5"/>
        <v>16/03/2026 - 22/03/2026</v>
      </c>
      <c r="AY58" s="18">
        <f>IF($B58="","",COUNTIFS($B$5:$B58,$B58,$AT$5:$AT58,$AT58))</f>
        <v>4</v>
      </c>
      <c r="AZ58" s="18">
        <f>IF($B58="","",COUNTIFS($B$5:$B58,$B58,$AV$5:$AV58,$AV58))</f>
        <v>1</v>
      </c>
      <c r="BA58" s="18" t="str">
        <f t="shared" si="6"/>
        <v>04|Jariyawadee Taboodda|20260301</v>
      </c>
      <c r="BB58" s="18" t="str">
        <f t="shared" si="7"/>
        <v>01|Jariyawadee Taboodda|20260316</v>
      </c>
      <c r="BC58" s="18">
        <f t="shared" si="8"/>
        <v>0</v>
      </c>
      <c r="BD58" s="24"/>
      <c r="BE58" s="24"/>
      <c r="BF58" s="24" t="str">
        <f t="shared" si="9"/>
        <v>March 2026</v>
      </c>
    </row>
    <row r="59" spans="1:58" ht="24.75" customHeight="1">
      <c r="A59" s="14">
        <v>46103.538574027778</v>
      </c>
      <c r="B59" s="15" t="s">
        <v>264</v>
      </c>
      <c r="C59" s="16">
        <v>46099</v>
      </c>
      <c r="D59" s="17">
        <v>0.66874999999999996</v>
      </c>
      <c r="E59" s="17">
        <v>0.67222222222222228</v>
      </c>
      <c r="F59" s="18" t="s">
        <v>1099</v>
      </c>
      <c r="G59" s="19" t="s">
        <v>1100</v>
      </c>
      <c r="H59" s="18">
        <v>8</v>
      </c>
      <c r="I59" s="20" t="s">
        <v>1101</v>
      </c>
      <c r="J59" s="18">
        <v>3</v>
      </c>
      <c r="K59" s="20" t="s">
        <v>1102</v>
      </c>
      <c r="L59" s="18">
        <v>5</v>
      </c>
      <c r="M59" s="20" t="s">
        <v>1103</v>
      </c>
      <c r="N59" s="18">
        <v>3</v>
      </c>
      <c r="O59" s="20" t="s">
        <v>1104</v>
      </c>
      <c r="P59" s="18">
        <v>2</v>
      </c>
      <c r="Q59" s="21" t="s">
        <v>1105</v>
      </c>
      <c r="R59" s="18">
        <v>2</v>
      </c>
      <c r="S59" s="25" t="s">
        <v>1106</v>
      </c>
      <c r="T59" s="18">
        <v>2</v>
      </c>
      <c r="U59" s="20" t="s">
        <v>1107</v>
      </c>
      <c r="V59" s="18">
        <v>4</v>
      </c>
      <c r="W59" s="15" t="s">
        <v>1108</v>
      </c>
      <c r="X59" s="18">
        <v>3</v>
      </c>
      <c r="Y59" s="20" t="s">
        <v>1109</v>
      </c>
      <c r="Z59" s="18">
        <v>2</v>
      </c>
      <c r="AA59" s="20" t="s">
        <v>1110</v>
      </c>
      <c r="AB59" s="18">
        <v>3</v>
      </c>
      <c r="AC59" s="20" t="s">
        <v>1111</v>
      </c>
      <c r="AD59" s="18">
        <v>4</v>
      </c>
      <c r="AE59" s="20" t="s">
        <v>1112</v>
      </c>
      <c r="AF59" s="18">
        <v>5</v>
      </c>
      <c r="AG59" s="20" t="s">
        <v>1113</v>
      </c>
      <c r="AH59" s="18">
        <v>3</v>
      </c>
      <c r="AI59" s="15" t="s">
        <v>1114</v>
      </c>
      <c r="AJ59" s="18">
        <v>6</v>
      </c>
      <c r="AK59" s="20" t="s">
        <v>1115</v>
      </c>
      <c r="AL59" s="18">
        <v>2</v>
      </c>
      <c r="AM59" s="20" t="s">
        <v>1116</v>
      </c>
      <c r="AN59" s="18">
        <v>5</v>
      </c>
      <c r="AO59" s="20" t="s">
        <v>1117</v>
      </c>
      <c r="AP59" s="18" t="s">
        <v>87</v>
      </c>
      <c r="AQ59" s="20" t="s">
        <v>1118</v>
      </c>
      <c r="AR59" s="18"/>
      <c r="AS59" s="22">
        <f t="shared" si="0"/>
        <v>62</v>
      </c>
      <c r="AT59" s="16">
        <f t="shared" si="1"/>
        <v>46082</v>
      </c>
      <c r="AU59" s="23" t="str">
        <f t="shared" si="2"/>
        <v>March 2026</v>
      </c>
      <c r="AV59" s="16">
        <f t="shared" si="3"/>
        <v>46097</v>
      </c>
      <c r="AW59" s="16">
        <f t="shared" si="4"/>
        <v>46103</v>
      </c>
      <c r="AX59" s="18" t="str">
        <f t="shared" si="5"/>
        <v>16/03/2026 - 22/03/2026</v>
      </c>
      <c r="AY59" s="18">
        <f>IF($B59="","",COUNTIFS($B$5:$B59,$B59,$AT$5:$AT59,$AT59))</f>
        <v>6</v>
      </c>
      <c r="AZ59" s="18">
        <f>IF($B59="","",COUNTIFS($B$5:$B59,$B59,$AV$5:$AV59,$AV59))</f>
        <v>2</v>
      </c>
      <c r="BA59" s="18" t="str">
        <f t="shared" si="6"/>
        <v>06|Supakrit Promkhamnoi|20260301</v>
      </c>
      <c r="BB59" s="18" t="str">
        <f t="shared" si="7"/>
        <v>02|Supakrit Promkhamnoi|20260316</v>
      </c>
      <c r="BC59" s="18">
        <f t="shared" si="8"/>
        <v>0</v>
      </c>
      <c r="BD59" s="24"/>
      <c r="BE59" s="24"/>
      <c r="BF59" s="24" t="str">
        <f t="shared" si="9"/>
        <v>March 2026</v>
      </c>
    </row>
    <row r="60" spans="1:58" ht="24.75" customHeight="1">
      <c r="A60" s="14">
        <v>46103.543985289347</v>
      </c>
      <c r="B60" s="15" t="s">
        <v>151</v>
      </c>
      <c r="C60" s="16">
        <v>46099</v>
      </c>
      <c r="D60" s="17">
        <v>0.72430555555555554</v>
      </c>
      <c r="E60" s="17">
        <v>0.72916666666666663</v>
      </c>
      <c r="F60" s="18" t="s">
        <v>1119</v>
      </c>
      <c r="G60" s="19" t="s">
        <v>1120</v>
      </c>
      <c r="H60" s="18">
        <v>8</v>
      </c>
      <c r="I60" s="20" t="s">
        <v>1121</v>
      </c>
      <c r="J60" s="18">
        <v>4</v>
      </c>
      <c r="K60" s="20" t="s">
        <v>1122</v>
      </c>
      <c r="L60" s="18">
        <v>5</v>
      </c>
      <c r="M60" s="20" t="s">
        <v>1123</v>
      </c>
      <c r="N60" s="18">
        <v>5</v>
      </c>
      <c r="O60" s="20" t="s">
        <v>1124</v>
      </c>
      <c r="P60" s="18">
        <v>4</v>
      </c>
      <c r="Q60" s="21" t="s">
        <v>1125</v>
      </c>
      <c r="R60" s="18">
        <v>4</v>
      </c>
      <c r="S60" s="21" t="s">
        <v>1126</v>
      </c>
      <c r="T60" s="18">
        <v>3</v>
      </c>
      <c r="U60" s="20" t="s">
        <v>1127</v>
      </c>
      <c r="V60" s="18">
        <v>7</v>
      </c>
      <c r="W60" s="15" t="s">
        <v>1128</v>
      </c>
      <c r="X60" s="18">
        <v>4</v>
      </c>
      <c r="Y60" s="20" t="s">
        <v>1129</v>
      </c>
      <c r="Z60" s="18">
        <v>4</v>
      </c>
      <c r="AA60" s="20" t="s">
        <v>1130</v>
      </c>
      <c r="AB60" s="18">
        <v>4</v>
      </c>
      <c r="AC60" s="20" t="s">
        <v>1131</v>
      </c>
      <c r="AD60" s="18">
        <v>4</v>
      </c>
      <c r="AE60" s="20" t="s">
        <v>1132</v>
      </c>
      <c r="AF60" s="18">
        <v>5</v>
      </c>
      <c r="AG60" s="20" t="s">
        <v>1133</v>
      </c>
      <c r="AH60" s="18">
        <v>5</v>
      </c>
      <c r="AI60" s="15" t="s">
        <v>1134</v>
      </c>
      <c r="AJ60" s="18">
        <v>8</v>
      </c>
      <c r="AK60" s="20" t="s">
        <v>1135</v>
      </c>
      <c r="AL60" s="18">
        <v>2</v>
      </c>
      <c r="AM60" s="20" t="s">
        <v>1136</v>
      </c>
      <c r="AN60" s="18">
        <v>5</v>
      </c>
      <c r="AO60" s="20" t="s">
        <v>807</v>
      </c>
      <c r="AP60" s="18" t="s">
        <v>87</v>
      </c>
      <c r="AQ60" s="20" t="s">
        <v>1137</v>
      </c>
      <c r="AR60" s="18"/>
      <c r="AS60" s="22">
        <f t="shared" si="0"/>
        <v>81</v>
      </c>
      <c r="AT60" s="16">
        <f t="shared" si="1"/>
        <v>46082</v>
      </c>
      <c r="AU60" s="23" t="str">
        <f t="shared" si="2"/>
        <v>March 2026</v>
      </c>
      <c r="AV60" s="16">
        <f t="shared" si="3"/>
        <v>46097</v>
      </c>
      <c r="AW60" s="16">
        <f t="shared" si="4"/>
        <v>46103</v>
      </c>
      <c r="AX60" s="18" t="str">
        <f t="shared" si="5"/>
        <v>16/03/2026 - 22/03/2026</v>
      </c>
      <c r="AY60" s="18">
        <f>IF($B60="","",COUNTIFS($B$5:$B60,$B60,$AT$5:$AT60,$AT60))</f>
        <v>7</v>
      </c>
      <c r="AZ60" s="18">
        <f>IF($B60="","",COUNTIFS($B$5:$B60,$B60,$AV$5:$AV60,$AV60))</f>
        <v>3</v>
      </c>
      <c r="BA60" s="18" t="str">
        <f t="shared" si="6"/>
        <v>07|Nattapol Suprom|20260301</v>
      </c>
      <c r="BB60" s="18" t="str">
        <f t="shared" si="7"/>
        <v>03|Nattapol Suprom|20260316</v>
      </c>
      <c r="BC60" s="18">
        <f t="shared" si="8"/>
        <v>0</v>
      </c>
      <c r="BD60" s="24"/>
      <c r="BE60" s="24"/>
      <c r="BF60" s="24" t="str">
        <f t="shared" si="9"/>
        <v>March 2026</v>
      </c>
    </row>
    <row r="61" spans="1:58" ht="24.75" customHeight="1">
      <c r="A61" s="14">
        <v>46100.641769074071</v>
      </c>
      <c r="B61" s="15" t="s">
        <v>1138</v>
      </c>
      <c r="C61" s="16">
        <v>46100</v>
      </c>
      <c r="D61" s="17">
        <v>0.33819444444444452</v>
      </c>
      <c r="E61" s="17">
        <v>0.33819444444444452</v>
      </c>
      <c r="F61" s="18" t="s">
        <v>1139</v>
      </c>
      <c r="G61" s="19" t="s">
        <v>1140</v>
      </c>
      <c r="H61" s="18">
        <v>8</v>
      </c>
      <c r="I61" s="20" t="s">
        <v>1141</v>
      </c>
      <c r="J61" s="18">
        <v>5</v>
      </c>
      <c r="K61" s="20" t="s">
        <v>1142</v>
      </c>
      <c r="L61" s="18">
        <v>5</v>
      </c>
      <c r="M61" s="20" t="s">
        <v>1143</v>
      </c>
      <c r="N61" s="18">
        <v>5</v>
      </c>
      <c r="O61" s="20" t="s">
        <v>1144</v>
      </c>
      <c r="P61" s="18">
        <v>4</v>
      </c>
      <c r="Q61" s="21" t="s">
        <v>1145</v>
      </c>
      <c r="R61" s="18">
        <v>3</v>
      </c>
      <c r="S61" s="21" t="s">
        <v>1146</v>
      </c>
      <c r="T61" s="18">
        <v>5</v>
      </c>
      <c r="U61" s="20" t="s">
        <v>1147</v>
      </c>
      <c r="V61" s="18">
        <v>8</v>
      </c>
      <c r="W61" s="20" t="s">
        <v>1148</v>
      </c>
      <c r="X61" s="18">
        <v>4</v>
      </c>
      <c r="Y61" s="20" t="s">
        <v>1149</v>
      </c>
      <c r="Z61" s="18">
        <v>3</v>
      </c>
      <c r="AA61" s="20" t="s">
        <v>1150</v>
      </c>
      <c r="AB61" s="18">
        <v>4</v>
      </c>
      <c r="AC61" s="20" t="s">
        <v>1151</v>
      </c>
      <c r="AD61" s="18">
        <v>5</v>
      </c>
      <c r="AE61" s="20" t="s">
        <v>1152</v>
      </c>
      <c r="AF61" s="18">
        <v>5</v>
      </c>
      <c r="AG61" s="20" t="s">
        <v>1153</v>
      </c>
      <c r="AH61" s="18">
        <v>4</v>
      </c>
      <c r="AI61" s="20" t="s">
        <v>1154</v>
      </c>
      <c r="AJ61" s="18">
        <v>10</v>
      </c>
      <c r="AK61" s="20" t="s">
        <v>1155</v>
      </c>
      <c r="AL61" s="18">
        <v>5</v>
      </c>
      <c r="AM61" s="20" t="s">
        <v>1156</v>
      </c>
      <c r="AN61" s="18">
        <v>5</v>
      </c>
      <c r="AO61" s="20" t="s">
        <v>925</v>
      </c>
      <c r="AP61" s="18" t="s">
        <v>87</v>
      </c>
      <c r="AQ61" s="20" t="s">
        <v>1157</v>
      </c>
      <c r="AR61" s="18"/>
      <c r="AS61" s="22">
        <f t="shared" si="0"/>
        <v>88</v>
      </c>
      <c r="AT61" s="16">
        <f t="shared" si="1"/>
        <v>46082</v>
      </c>
      <c r="AU61" s="23" t="str">
        <f t="shared" si="2"/>
        <v>March 2026</v>
      </c>
      <c r="AV61" s="16">
        <f t="shared" si="3"/>
        <v>46097</v>
      </c>
      <c r="AW61" s="16">
        <f t="shared" si="4"/>
        <v>46103</v>
      </c>
      <c r="AX61" s="18" t="str">
        <f t="shared" si="5"/>
        <v>16/03/2026 - 22/03/2026</v>
      </c>
      <c r="AY61" s="18">
        <f>IF($B61="","",COUNTIFS($B$5:$B61,$B61,$AT$5:$AT61,$AT61))</f>
        <v>1</v>
      </c>
      <c r="AZ61" s="18">
        <f>IF($B61="","",COUNTIFS($B$5:$B61,$B61,$AV$5:$AV61,$AV61))</f>
        <v>1</v>
      </c>
      <c r="BA61" s="18" t="str">
        <f t="shared" si="6"/>
        <v>01|Krivut Vongkampan|20260301</v>
      </c>
      <c r="BB61" s="18" t="str">
        <f t="shared" si="7"/>
        <v>01|Krivut Vongkampan|20260316</v>
      </c>
      <c r="BC61" s="18">
        <f t="shared" si="8"/>
        <v>0</v>
      </c>
      <c r="BD61" s="24"/>
      <c r="BE61" s="24"/>
      <c r="BF61" s="24" t="str">
        <f t="shared" si="9"/>
        <v>March 2026</v>
      </c>
    </row>
    <row r="62" spans="1:58" ht="24.75" customHeight="1">
      <c r="A62" s="14">
        <v>46103.628605625003</v>
      </c>
      <c r="B62" s="15" t="s">
        <v>451</v>
      </c>
      <c r="C62" s="16">
        <v>46100</v>
      </c>
      <c r="D62" s="17">
        <v>0.72152777777777777</v>
      </c>
      <c r="E62" s="17">
        <v>0.73055555555555551</v>
      </c>
      <c r="F62" s="18" t="s">
        <v>1158</v>
      </c>
      <c r="G62" s="19" t="s">
        <v>1159</v>
      </c>
      <c r="H62" s="18">
        <v>8</v>
      </c>
      <c r="I62" s="20" t="s">
        <v>1160</v>
      </c>
      <c r="J62" s="18">
        <v>4</v>
      </c>
      <c r="K62" s="20" t="s">
        <v>1161</v>
      </c>
      <c r="L62" s="18">
        <v>5</v>
      </c>
      <c r="M62" s="20" t="s">
        <v>1162</v>
      </c>
      <c r="N62" s="18">
        <v>5</v>
      </c>
      <c r="O62" s="20" t="s">
        <v>1163</v>
      </c>
      <c r="P62" s="18">
        <v>4</v>
      </c>
      <c r="Q62" s="21" t="s">
        <v>1164</v>
      </c>
      <c r="R62" s="18">
        <v>5</v>
      </c>
      <c r="S62" s="21" t="s">
        <v>1165</v>
      </c>
      <c r="T62" s="18">
        <v>4</v>
      </c>
      <c r="U62" s="20" t="s">
        <v>1166</v>
      </c>
      <c r="V62" s="18">
        <v>8</v>
      </c>
      <c r="W62" s="15" t="s">
        <v>1167</v>
      </c>
      <c r="X62" s="18">
        <v>4</v>
      </c>
      <c r="Y62" s="20" t="s">
        <v>1168</v>
      </c>
      <c r="Z62" s="18">
        <v>3</v>
      </c>
      <c r="AA62" s="20" t="s">
        <v>1169</v>
      </c>
      <c r="AB62" s="18">
        <v>4</v>
      </c>
      <c r="AC62" s="20" t="s">
        <v>1170</v>
      </c>
      <c r="AD62" s="18">
        <v>4</v>
      </c>
      <c r="AE62" s="20" t="s">
        <v>1171</v>
      </c>
      <c r="AF62" s="18">
        <v>5</v>
      </c>
      <c r="AG62" s="20" t="s">
        <v>1172</v>
      </c>
      <c r="AH62" s="18">
        <v>5</v>
      </c>
      <c r="AI62" s="15" t="s">
        <v>1173</v>
      </c>
      <c r="AJ62" s="18">
        <v>8</v>
      </c>
      <c r="AK62" s="20" t="s">
        <v>1174</v>
      </c>
      <c r="AL62" s="18">
        <v>2</v>
      </c>
      <c r="AM62" s="20" t="s">
        <v>1175</v>
      </c>
      <c r="AN62" s="18">
        <v>4</v>
      </c>
      <c r="AO62" s="20" t="s">
        <v>1176</v>
      </c>
      <c r="AP62" s="18" t="s">
        <v>87</v>
      </c>
      <c r="AQ62" s="20" t="s">
        <v>1177</v>
      </c>
      <c r="AR62" s="18"/>
      <c r="AS62" s="22">
        <f t="shared" si="0"/>
        <v>82</v>
      </c>
      <c r="AT62" s="16">
        <f t="shared" si="1"/>
        <v>46082</v>
      </c>
      <c r="AU62" s="23" t="str">
        <f t="shared" si="2"/>
        <v>March 2026</v>
      </c>
      <c r="AV62" s="16">
        <f t="shared" si="3"/>
        <v>46097</v>
      </c>
      <c r="AW62" s="16">
        <f t="shared" si="4"/>
        <v>46103</v>
      </c>
      <c r="AX62" s="18" t="str">
        <f t="shared" si="5"/>
        <v>16/03/2026 - 22/03/2026</v>
      </c>
      <c r="AY62" s="18">
        <f>IF($B62="","",COUNTIFS($B$5:$B62,$B62,$AT$5:$AT62,$AT62))</f>
        <v>5</v>
      </c>
      <c r="AZ62" s="18">
        <f>IF($B62="","",COUNTIFS($B$5:$B62,$B62,$AV$5:$AV62,$AV62))</f>
        <v>3</v>
      </c>
      <c r="BA62" s="18" t="str">
        <f t="shared" si="6"/>
        <v>05|Sunijtra Siritip|20260301</v>
      </c>
      <c r="BB62" s="18" t="str">
        <f t="shared" si="7"/>
        <v>03|Sunijtra Siritip|20260316</v>
      </c>
      <c r="BC62" s="18">
        <f t="shared" si="8"/>
        <v>0</v>
      </c>
      <c r="BD62" s="24"/>
      <c r="BE62" s="24"/>
      <c r="BF62" s="24" t="str">
        <f t="shared" si="9"/>
        <v>March 2026</v>
      </c>
    </row>
    <row r="63" spans="1:58" ht="24.75" customHeight="1">
      <c r="A63" s="14">
        <v>46103.635203449077</v>
      </c>
      <c r="B63" s="15" t="s">
        <v>511</v>
      </c>
      <c r="C63" s="16">
        <v>46100</v>
      </c>
      <c r="D63" s="17">
        <v>0.86319444444444449</v>
      </c>
      <c r="E63" s="17">
        <v>0.87777777777777777</v>
      </c>
      <c r="F63" s="18" t="s">
        <v>1178</v>
      </c>
      <c r="G63" s="19" t="s">
        <v>640</v>
      </c>
      <c r="H63" s="18">
        <v>8</v>
      </c>
      <c r="I63" s="20" t="s">
        <v>1179</v>
      </c>
      <c r="J63" s="18">
        <v>4</v>
      </c>
      <c r="K63" s="20" t="s">
        <v>1180</v>
      </c>
      <c r="L63" s="18">
        <v>5</v>
      </c>
      <c r="M63" s="20" t="s">
        <v>1181</v>
      </c>
      <c r="N63" s="18">
        <v>4</v>
      </c>
      <c r="O63" s="20" t="s">
        <v>1182</v>
      </c>
      <c r="P63" s="18">
        <v>3</v>
      </c>
      <c r="Q63" s="21" t="s">
        <v>1183</v>
      </c>
      <c r="R63" s="18">
        <v>3</v>
      </c>
      <c r="S63" s="21" t="s">
        <v>1184</v>
      </c>
      <c r="T63" s="18">
        <v>3</v>
      </c>
      <c r="U63" s="20" t="s">
        <v>1185</v>
      </c>
      <c r="V63" s="18">
        <v>7</v>
      </c>
      <c r="W63" s="15" t="s">
        <v>1186</v>
      </c>
      <c r="X63" s="18">
        <v>5</v>
      </c>
      <c r="Y63" s="20" t="s">
        <v>1187</v>
      </c>
      <c r="Z63" s="18">
        <v>4</v>
      </c>
      <c r="AA63" s="20" t="s">
        <v>1188</v>
      </c>
      <c r="AB63" s="18">
        <v>4</v>
      </c>
      <c r="AC63" s="20" t="s">
        <v>1189</v>
      </c>
      <c r="AD63" s="18">
        <v>4</v>
      </c>
      <c r="AE63" s="20" t="s">
        <v>1190</v>
      </c>
      <c r="AF63" s="18">
        <v>5</v>
      </c>
      <c r="AG63" s="20" t="s">
        <v>1191</v>
      </c>
      <c r="AH63" s="18">
        <v>4</v>
      </c>
      <c r="AI63" s="15" t="s">
        <v>1192</v>
      </c>
      <c r="AJ63" s="18">
        <v>8</v>
      </c>
      <c r="AK63" s="20" t="s">
        <v>1193</v>
      </c>
      <c r="AL63" s="18">
        <v>2</v>
      </c>
      <c r="AM63" s="20" t="s">
        <v>1194</v>
      </c>
      <c r="AN63" s="18">
        <v>4</v>
      </c>
      <c r="AO63" s="20" t="s">
        <v>807</v>
      </c>
      <c r="AP63" s="18" t="s">
        <v>87</v>
      </c>
      <c r="AQ63" s="20" t="s">
        <v>1195</v>
      </c>
      <c r="AR63" s="18"/>
      <c r="AS63" s="22">
        <f t="shared" si="0"/>
        <v>77</v>
      </c>
      <c r="AT63" s="16">
        <f t="shared" si="1"/>
        <v>46082</v>
      </c>
      <c r="AU63" s="23" t="str">
        <f t="shared" si="2"/>
        <v>March 2026</v>
      </c>
      <c r="AV63" s="16">
        <f t="shared" si="3"/>
        <v>46097</v>
      </c>
      <c r="AW63" s="16">
        <f t="shared" si="4"/>
        <v>46103</v>
      </c>
      <c r="AX63" s="18" t="str">
        <f t="shared" si="5"/>
        <v>16/03/2026 - 22/03/2026</v>
      </c>
      <c r="AY63" s="18">
        <f>IF($B63="","",COUNTIFS($B$5:$B63,$B63,$AT$5:$AT63,$AT63))</f>
        <v>5</v>
      </c>
      <c r="AZ63" s="18">
        <f>IF($B63="","",COUNTIFS($B$5:$B63,$B63,$AV$5:$AV63,$AV63))</f>
        <v>3</v>
      </c>
      <c r="BA63" s="18" t="str">
        <f t="shared" si="6"/>
        <v>05|Wassana Phothong|20260301</v>
      </c>
      <c r="BB63" s="18" t="str">
        <f t="shared" si="7"/>
        <v>03|Wassana Phothong|20260316</v>
      </c>
      <c r="BC63" s="18">
        <f t="shared" si="8"/>
        <v>0</v>
      </c>
      <c r="BD63" s="24"/>
      <c r="BE63" s="24"/>
      <c r="BF63" s="24" t="str">
        <f t="shared" si="9"/>
        <v>March 2026</v>
      </c>
    </row>
    <row r="64" spans="1:58" ht="24.75" customHeight="1">
      <c r="A64" s="14">
        <v>46103.64043673611</v>
      </c>
      <c r="B64" s="15" t="s">
        <v>89</v>
      </c>
      <c r="C64" s="16">
        <v>46100</v>
      </c>
      <c r="D64" s="17">
        <v>0.77708333333333335</v>
      </c>
      <c r="E64" s="17">
        <v>0.78125</v>
      </c>
      <c r="F64" s="18" t="s">
        <v>1196</v>
      </c>
      <c r="G64" s="19" t="s">
        <v>1197</v>
      </c>
      <c r="H64" s="18">
        <v>8</v>
      </c>
      <c r="I64" s="20" t="s">
        <v>1198</v>
      </c>
      <c r="J64" s="18">
        <v>4</v>
      </c>
      <c r="K64" s="15" t="s">
        <v>1199</v>
      </c>
      <c r="L64" s="18">
        <v>5</v>
      </c>
      <c r="M64" s="20" t="s">
        <v>1200</v>
      </c>
      <c r="N64" s="18">
        <v>4</v>
      </c>
      <c r="O64" s="20" t="s">
        <v>1201</v>
      </c>
      <c r="P64" s="18">
        <v>3</v>
      </c>
      <c r="Q64" s="25" t="s">
        <v>1202</v>
      </c>
      <c r="R64" s="18">
        <v>3</v>
      </c>
      <c r="S64" s="21" t="s">
        <v>1203</v>
      </c>
      <c r="T64" s="18">
        <v>3</v>
      </c>
      <c r="U64" s="20" t="s">
        <v>1204</v>
      </c>
      <c r="V64" s="18">
        <v>6</v>
      </c>
      <c r="W64" s="15" t="s">
        <v>1205</v>
      </c>
      <c r="X64" s="18">
        <v>4</v>
      </c>
      <c r="Y64" s="20" t="s">
        <v>1206</v>
      </c>
      <c r="Z64" s="18">
        <v>3</v>
      </c>
      <c r="AA64" s="20" t="s">
        <v>1207</v>
      </c>
      <c r="AB64" s="18">
        <v>4</v>
      </c>
      <c r="AC64" s="20" t="s">
        <v>1208</v>
      </c>
      <c r="AD64" s="18">
        <v>4</v>
      </c>
      <c r="AE64" s="20" t="s">
        <v>1209</v>
      </c>
      <c r="AF64" s="18">
        <v>5</v>
      </c>
      <c r="AG64" s="20" t="s">
        <v>843</v>
      </c>
      <c r="AH64" s="18">
        <v>4</v>
      </c>
      <c r="AI64" s="15" t="s">
        <v>1210</v>
      </c>
      <c r="AJ64" s="18">
        <v>8</v>
      </c>
      <c r="AK64" s="20" t="s">
        <v>1211</v>
      </c>
      <c r="AL64" s="18">
        <v>2</v>
      </c>
      <c r="AM64" s="20" t="s">
        <v>1212</v>
      </c>
      <c r="AN64" s="18">
        <v>5</v>
      </c>
      <c r="AO64" s="20" t="s">
        <v>807</v>
      </c>
      <c r="AP64" s="18" t="s">
        <v>87</v>
      </c>
      <c r="AQ64" s="20" t="s">
        <v>1213</v>
      </c>
      <c r="AR64" s="18"/>
      <c r="AS64" s="22">
        <f t="shared" si="0"/>
        <v>75</v>
      </c>
      <c r="AT64" s="16">
        <f t="shared" si="1"/>
        <v>46082</v>
      </c>
      <c r="AU64" s="23" t="str">
        <f t="shared" si="2"/>
        <v>March 2026</v>
      </c>
      <c r="AV64" s="16">
        <f t="shared" si="3"/>
        <v>46097</v>
      </c>
      <c r="AW64" s="16">
        <f t="shared" si="4"/>
        <v>46103</v>
      </c>
      <c r="AX64" s="18" t="str">
        <f t="shared" si="5"/>
        <v>16/03/2026 - 22/03/2026</v>
      </c>
      <c r="AY64" s="18">
        <f>IF($B64="","",COUNTIFS($B$5:$B64,$B64,$AT$5:$AT64,$AT64))</f>
        <v>6</v>
      </c>
      <c r="AZ64" s="18">
        <f>IF($B64="","",COUNTIFS($B$5:$B64,$B64,$AV$5:$AV64,$AV64))</f>
        <v>3</v>
      </c>
      <c r="BA64" s="18" t="str">
        <f t="shared" si="6"/>
        <v>06|Jureeporn Piddum|20260301</v>
      </c>
      <c r="BB64" s="18" t="str">
        <f t="shared" si="7"/>
        <v>03|Jureeporn Piddum|20260316</v>
      </c>
      <c r="BC64" s="18">
        <f t="shared" si="8"/>
        <v>0</v>
      </c>
      <c r="BD64" s="24"/>
      <c r="BE64" s="24"/>
      <c r="BF64" s="24" t="str">
        <f t="shared" si="9"/>
        <v>March 2026</v>
      </c>
    </row>
    <row r="65" spans="1:58" ht="24.75" customHeight="1">
      <c r="A65" s="14">
        <v>46103.646094479169</v>
      </c>
      <c r="B65" s="15" t="s">
        <v>67</v>
      </c>
      <c r="C65" s="16">
        <v>46100</v>
      </c>
      <c r="D65" s="17">
        <v>0.4548611111111111</v>
      </c>
      <c r="E65" s="17">
        <v>0.45833333333333331</v>
      </c>
      <c r="F65" s="18" t="s">
        <v>1214</v>
      </c>
      <c r="G65" s="19" t="s">
        <v>1215</v>
      </c>
      <c r="H65" s="18">
        <v>8</v>
      </c>
      <c r="I65" s="20" t="s">
        <v>1216</v>
      </c>
      <c r="J65" s="18">
        <v>4</v>
      </c>
      <c r="K65" s="20" t="s">
        <v>1217</v>
      </c>
      <c r="L65" s="18">
        <v>5</v>
      </c>
      <c r="M65" s="20" t="s">
        <v>1218</v>
      </c>
      <c r="N65" s="18">
        <v>5</v>
      </c>
      <c r="O65" s="20" t="s">
        <v>1219</v>
      </c>
      <c r="P65" s="18">
        <v>4</v>
      </c>
      <c r="Q65" s="21" t="s">
        <v>1220</v>
      </c>
      <c r="R65" s="18">
        <v>4</v>
      </c>
      <c r="S65" s="21" t="s">
        <v>1221</v>
      </c>
      <c r="T65" s="18">
        <v>4</v>
      </c>
      <c r="U65" s="20" t="s">
        <v>1222</v>
      </c>
      <c r="V65" s="18">
        <v>8</v>
      </c>
      <c r="W65" s="15" t="s">
        <v>1223</v>
      </c>
      <c r="X65" s="18">
        <v>4</v>
      </c>
      <c r="Y65" s="20" t="s">
        <v>1224</v>
      </c>
      <c r="Z65" s="18">
        <v>4</v>
      </c>
      <c r="AA65" s="20" t="s">
        <v>1225</v>
      </c>
      <c r="AB65" s="18">
        <v>4</v>
      </c>
      <c r="AC65" s="20" t="s">
        <v>1226</v>
      </c>
      <c r="AD65" s="18">
        <v>4</v>
      </c>
      <c r="AE65" s="20" t="s">
        <v>1227</v>
      </c>
      <c r="AF65" s="18">
        <v>5</v>
      </c>
      <c r="AG65" s="20" t="s">
        <v>1228</v>
      </c>
      <c r="AH65" s="18">
        <v>5</v>
      </c>
      <c r="AI65" s="15" t="s">
        <v>1229</v>
      </c>
      <c r="AJ65" s="18">
        <v>8</v>
      </c>
      <c r="AK65" s="20" t="s">
        <v>1230</v>
      </c>
      <c r="AL65" s="18">
        <v>2</v>
      </c>
      <c r="AM65" s="20" t="s">
        <v>1231</v>
      </c>
      <c r="AN65" s="18">
        <v>4</v>
      </c>
      <c r="AO65" s="20" t="s">
        <v>1232</v>
      </c>
      <c r="AP65" s="18" t="s">
        <v>87</v>
      </c>
      <c r="AQ65" s="20" t="s">
        <v>1233</v>
      </c>
      <c r="AR65" s="18"/>
      <c r="AS65" s="22">
        <f t="shared" si="0"/>
        <v>82</v>
      </c>
      <c r="AT65" s="16">
        <f t="shared" si="1"/>
        <v>46082</v>
      </c>
      <c r="AU65" s="23" t="str">
        <f t="shared" si="2"/>
        <v>March 2026</v>
      </c>
      <c r="AV65" s="16">
        <f t="shared" si="3"/>
        <v>46097</v>
      </c>
      <c r="AW65" s="16">
        <f t="shared" si="4"/>
        <v>46103</v>
      </c>
      <c r="AX65" s="18" t="str">
        <f t="shared" si="5"/>
        <v>16/03/2026 - 22/03/2026</v>
      </c>
      <c r="AY65" s="18">
        <f>IF($B65="","",COUNTIFS($B$5:$B65,$B65,$AT$5:$AT65,$AT65))</f>
        <v>7</v>
      </c>
      <c r="AZ65" s="18">
        <f>IF($B65="","",COUNTIFS($B$5:$B65,$B65,$AV$5:$AV65,$AV65))</f>
        <v>3</v>
      </c>
      <c r="BA65" s="18" t="str">
        <f t="shared" si="6"/>
        <v>07|Chatkonnaphat Bhusomya|20260301</v>
      </c>
      <c r="BB65" s="18" t="str">
        <f t="shared" si="7"/>
        <v>03|Chatkonnaphat Bhusomya|20260316</v>
      </c>
      <c r="BC65" s="18">
        <f t="shared" si="8"/>
        <v>0</v>
      </c>
      <c r="BD65" s="24"/>
      <c r="BE65" s="24"/>
      <c r="BF65" s="24" t="str">
        <f t="shared" si="9"/>
        <v>March 2026</v>
      </c>
    </row>
    <row r="66" spans="1:58" ht="24.75" customHeight="1">
      <c r="A66" s="14">
        <v>46103.660733263889</v>
      </c>
      <c r="B66" s="15" t="s">
        <v>393</v>
      </c>
      <c r="C66" s="16">
        <v>46100</v>
      </c>
      <c r="D66" s="17">
        <v>0.59444444444444444</v>
      </c>
      <c r="E66" s="17">
        <v>0.59861111111111109</v>
      </c>
      <c r="F66" s="18" t="s">
        <v>1234</v>
      </c>
      <c r="G66" s="19" t="s">
        <v>1235</v>
      </c>
      <c r="H66" s="18">
        <v>8</v>
      </c>
      <c r="I66" s="20" t="s">
        <v>1236</v>
      </c>
      <c r="J66" s="18">
        <v>4</v>
      </c>
      <c r="K66" s="20" t="s">
        <v>1237</v>
      </c>
      <c r="L66" s="18">
        <v>5</v>
      </c>
      <c r="M66" s="20" t="s">
        <v>1238</v>
      </c>
      <c r="N66" s="18">
        <v>4</v>
      </c>
      <c r="O66" s="20" t="s">
        <v>1239</v>
      </c>
      <c r="P66" s="18">
        <v>3</v>
      </c>
      <c r="Q66" s="21" t="s">
        <v>1240</v>
      </c>
      <c r="R66" s="18">
        <v>3</v>
      </c>
      <c r="S66" s="25" t="s">
        <v>1241</v>
      </c>
      <c r="T66" s="18">
        <v>3</v>
      </c>
      <c r="U66" s="20" t="s">
        <v>1242</v>
      </c>
      <c r="V66" s="18">
        <v>6</v>
      </c>
      <c r="W66" s="15" t="s">
        <v>1243</v>
      </c>
      <c r="X66" s="18">
        <v>4</v>
      </c>
      <c r="Y66" s="20" t="s">
        <v>1244</v>
      </c>
      <c r="Z66" s="18">
        <v>4</v>
      </c>
      <c r="AA66" s="20" t="s">
        <v>1245</v>
      </c>
      <c r="AB66" s="18">
        <v>4</v>
      </c>
      <c r="AC66" s="20" t="s">
        <v>1246</v>
      </c>
      <c r="AD66" s="18">
        <v>4</v>
      </c>
      <c r="AE66" s="20" t="s">
        <v>1247</v>
      </c>
      <c r="AF66" s="18">
        <v>5</v>
      </c>
      <c r="AG66" s="20" t="s">
        <v>1248</v>
      </c>
      <c r="AH66" s="18">
        <v>4</v>
      </c>
      <c r="AI66" s="15" t="s">
        <v>1249</v>
      </c>
      <c r="AJ66" s="18">
        <v>8</v>
      </c>
      <c r="AK66" s="20" t="s">
        <v>1250</v>
      </c>
      <c r="AL66" s="18">
        <v>2</v>
      </c>
      <c r="AM66" s="20" t="s">
        <v>1251</v>
      </c>
      <c r="AN66" s="18">
        <v>4</v>
      </c>
      <c r="AO66" s="15" t="s">
        <v>1252</v>
      </c>
      <c r="AP66" s="18" t="s">
        <v>87</v>
      </c>
      <c r="AQ66" s="20" t="s">
        <v>1253</v>
      </c>
      <c r="AR66" s="18"/>
      <c r="AS66" s="22">
        <f t="shared" si="0"/>
        <v>75</v>
      </c>
      <c r="AT66" s="16">
        <f t="shared" si="1"/>
        <v>46082</v>
      </c>
      <c r="AU66" s="23" t="str">
        <f t="shared" si="2"/>
        <v>March 2026</v>
      </c>
      <c r="AV66" s="16">
        <f t="shared" si="3"/>
        <v>46097</v>
      </c>
      <c r="AW66" s="16">
        <f t="shared" si="4"/>
        <v>46103</v>
      </c>
      <c r="AX66" s="18" t="str">
        <f t="shared" si="5"/>
        <v>16/03/2026 - 22/03/2026</v>
      </c>
      <c r="AY66" s="18">
        <f>IF($B66="","",COUNTIFS($B$5:$B66,$B66,$AT$5:$AT66,$AT66))</f>
        <v>5</v>
      </c>
      <c r="AZ66" s="18">
        <f>IF($B66="","",COUNTIFS($B$5:$B66,$B66,$AV$5:$AV66,$AV66))</f>
        <v>2</v>
      </c>
      <c r="BA66" s="18" t="str">
        <f t="shared" si="6"/>
        <v>05|Natcha Chai-in|20260301</v>
      </c>
      <c r="BB66" s="18" t="str">
        <f t="shared" si="7"/>
        <v>02|Natcha Chai-in|20260316</v>
      </c>
      <c r="BC66" s="18">
        <f t="shared" si="8"/>
        <v>0</v>
      </c>
      <c r="BD66" s="24"/>
      <c r="BE66" s="24"/>
      <c r="BF66" s="24" t="str">
        <f t="shared" si="9"/>
        <v>March 2026</v>
      </c>
    </row>
    <row r="67" spans="1:58" ht="24.75" customHeight="1">
      <c r="A67" s="14">
        <v>46103.666085520832</v>
      </c>
      <c r="B67" s="15" t="s">
        <v>264</v>
      </c>
      <c r="C67" s="16">
        <v>46100</v>
      </c>
      <c r="D67" s="17">
        <v>0.63055555555555554</v>
      </c>
      <c r="E67" s="17">
        <v>0.64166666666666672</v>
      </c>
      <c r="F67" s="18" t="s">
        <v>1254</v>
      </c>
      <c r="G67" s="19" t="s">
        <v>473</v>
      </c>
      <c r="H67" s="18">
        <v>8</v>
      </c>
      <c r="I67" s="20" t="s">
        <v>1255</v>
      </c>
      <c r="J67" s="18">
        <v>3</v>
      </c>
      <c r="K67" s="20" t="s">
        <v>1256</v>
      </c>
      <c r="L67" s="18">
        <v>5</v>
      </c>
      <c r="M67" s="20" t="s">
        <v>1257</v>
      </c>
      <c r="N67" s="18">
        <v>3</v>
      </c>
      <c r="O67" s="20" t="s">
        <v>1258</v>
      </c>
      <c r="P67" s="18">
        <v>3</v>
      </c>
      <c r="Q67" s="21" t="s">
        <v>1259</v>
      </c>
      <c r="R67" s="18">
        <v>4</v>
      </c>
      <c r="S67" s="21" t="s">
        <v>1260</v>
      </c>
      <c r="T67" s="18">
        <v>3</v>
      </c>
      <c r="U67" s="20" t="s">
        <v>1261</v>
      </c>
      <c r="V67" s="18">
        <v>6</v>
      </c>
      <c r="W67" s="15" t="s">
        <v>1262</v>
      </c>
      <c r="X67" s="18">
        <v>4</v>
      </c>
      <c r="Y67" s="20" t="s">
        <v>1263</v>
      </c>
      <c r="Z67" s="18">
        <v>4</v>
      </c>
      <c r="AA67" s="20" t="s">
        <v>1264</v>
      </c>
      <c r="AB67" s="18">
        <v>4</v>
      </c>
      <c r="AC67" s="20" t="s">
        <v>1265</v>
      </c>
      <c r="AD67" s="18">
        <v>4</v>
      </c>
      <c r="AE67" s="20" t="s">
        <v>1266</v>
      </c>
      <c r="AF67" s="18">
        <v>5</v>
      </c>
      <c r="AG67" s="20" t="s">
        <v>1267</v>
      </c>
      <c r="AH67" s="18">
        <v>4</v>
      </c>
      <c r="AI67" s="15" t="s">
        <v>1268</v>
      </c>
      <c r="AJ67" s="18">
        <v>7</v>
      </c>
      <c r="AK67" s="20" t="s">
        <v>1269</v>
      </c>
      <c r="AL67" s="18">
        <v>2</v>
      </c>
      <c r="AM67" s="20" t="s">
        <v>1270</v>
      </c>
      <c r="AN67" s="18">
        <v>5</v>
      </c>
      <c r="AO67" s="20" t="s">
        <v>807</v>
      </c>
      <c r="AP67" s="18" t="s">
        <v>87</v>
      </c>
      <c r="AQ67" s="20" t="s">
        <v>1271</v>
      </c>
      <c r="AR67" s="18"/>
      <c r="AS67" s="22">
        <f t="shared" si="0"/>
        <v>74</v>
      </c>
      <c r="AT67" s="16">
        <f t="shared" si="1"/>
        <v>46082</v>
      </c>
      <c r="AU67" s="23" t="str">
        <f t="shared" si="2"/>
        <v>March 2026</v>
      </c>
      <c r="AV67" s="16">
        <f t="shared" si="3"/>
        <v>46097</v>
      </c>
      <c r="AW67" s="16">
        <f t="shared" si="4"/>
        <v>46103</v>
      </c>
      <c r="AX67" s="18" t="str">
        <f t="shared" si="5"/>
        <v>16/03/2026 - 22/03/2026</v>
      </c>
      <c r="AY67" s="18">
        <f>IF($B67="","",COUNTIFS($B$5:$B67,$B67,$AT$5:$AT67,$AT67))</f>
        <v>7</v>
      </c>
      <c r="AZ67" s="18">
        <f>IF($B67="","",COUNTIFS($B$5:$B67,$B67,$AV$5:$AV67,$AV67))</f>
        <v>3</v>
      </c>
      <c r="BA67" s="18" t="str">
        <f t="shared" si="6"/>
        <v>07|Supakrit Promkhamnoi|20260301</v>
      </c>
      <c r="BB67" s="18" t="str">
        <f t="shared" si="7"/>
        <v>03|Supakrit Promkhamnoi|20260316</v>
      </c>
      <c r="BC67" s="18">
        <f t="shared" si="8"/>
        <v>0</v>
      </c>
      <c r="BD67" s="24"/>
      <c r="BE67" s="24"/>
      <c r="BF67" s="24" t="str">
        <f t="shared" si="9"/>
        <v>March 2026</v>
      </c>
    </row>
    <row r="68" spans="1:58" ht="24.75" customHeight="1">
      <c r="A68" s="14">
        <v>46103.717700706024</v>
      </c>
      <c r="B68" s="15" t="s">
        <v>131</v>
      </c>
      <c r="C68" s="16">
        <v>46101</v>
      </c>
      <c r="D68" s="17">
        <v>0.6166666666666667</v>
      </c>
      <c r="E68" s="17">
        <v>0.62291666666666667</v>
      </c>
      <c r="F68" s="18" t="s">
        <v>1272</v>
      </c>
      <c r="G68" s="19" t="s">
        <v>1273</v>
      </c>
      <c r="H68" s="18">
        <v>8</v>
      </c>
      <c r="I68" s="20" t="s">
        <v>1274</v>
      </c>
      <c r="J68" s="18">
        <v>4</v>
      </c>
      <c r="K68" s="20" t="s">
        <v>1275</v>
      </c>
      <c r="L68" s="18">
        <v>5</v>
      </c>
      <c r="M68" s="20" t="s">
        <v>1276</v>
      </c>
      <c r="N68" s="18">
        <v>4</v>
      </c>
      <c r="O68" s="20" t="s">
        <v>1277</v>
      </c>
      <c r="P68" s="18">
        <v>3</v>
      </c>
      <c r="Q68" s="21" t="s">
        <v>1278</v>
      </c>
      <c r="R68" s="18">
        <v>4</v>
      </c>
      <c r="S68" s="27" t="s">
        <v>1279</v>
      </c>
      <c r="T68" s="18">
        <v>3</v>
      </c>
      <c r="U68" s="20" t="s">
        <v>1280</v>
      </c>
      <c r="V68" s="18">
        <v>7</v>
      </c>
      <c r="W68" s="30" t="s">
        <v>1281</v>
      </c>
      <c r="X68" s="18">
        <v>4</v>
      </c>
      <c r="Y68" s="20" t="s">
        <v>1282</v>
      </c>
      <c r="Z68" s="18">
        <v>4</v>
      </c>
      <c r="AA68" s="20" t="s">
        <v>1283</v>
      </c>
      <c r="AB68" s="18">
        <v>4</v>
      </c>
      <c r="AC68" s="20" t="s">
        <v>1284</v>
      </c>
      <c r="AD68" s="18">
        <v>4</v>
      </c>
      <c r="AE68" s="20" t="s">
        <v>1285</v>
      </c>
      <c r="AF68" s="18">
        <v>5</v>
      </c>
      <c r="AG68" s="20" t="s">
        <v>1286</v>
      </c>
      <c r="AH68" s="18">
        <v>4</v>
      </c>
      <c r="AI68" s="15" t="s">
        <v>1287</v>
      </c>
      <c r="AJ68" s="18">
        <v>8</v>
      </c>
      <c r="AK68" s="20" t="s">
        <v>1288</v>
      </c>
      <c r="AL68" s="18">
        <v>2</v>
      </c>
      <c r="AM68" s="20" t="s">
        <v>1289</v>
      </c>
      <c r="AN68" s="18">
        <v>5</v>
      </c>
      <c r="AO68" s="20" t="s">
        <v>807</v>
      </c>
      <c r="AP68" s="18" t="s">
        <v>87</v>
      </c>
      <c r="AQ68" s="20" t="s">
        <v>1290</v>
      </c>
      <c r="AR68" s="18"/>
      <c r="AS68" s="22">
        <f t="shared" si="0"/>
        <v>78</v>
      </c>
      <c r="AT68" s="16">
        <f t="shared" si="1"/>
        <v>46082</v>
      </c>
      <c r="AU68" s="23" t="str">
        <f t="shared" si="2"/>
        <v>March 2026</v>
      </c>
      <c r="AV68" s="16">
        <f t="shared" si="3"/>
        <v>46097</v>
      </c>
      <c r="AW68" s="16">
        <f t="shared" si="4"/>
        <v>46103</v>
      </c>
      <c r="AX68" s="18" t="str">
        <f t="shared" si="5"/>
        <v>16/03/2026 - 22/03/2026</v>
      </c>
      <c r="AY68" s="18">
        <f>IF($B68="","",COUNTIFS($B$5:$B68,$B68,$AT$5:$AT68,$AT68))</f>
        <v>5</v>
      </c>
      <c r="AZ68" s="18">
        <f>IF($B68="","",COUNTIFS($B$5:$B68,$B68,$AV$5:$AV68,$AV68))</f>
        <v>2</v>
      </c>
      <c r="BA68" s="18" t="str">
        <f t="shared" si="6"/>
        <v>05|Jariyawadee Taboodda|20260301</v>
      </c>
      <c r="BB68" s="18" t="str">
        <f t="shared" si="7"/>
        <v>02|Jariyawadee Taboodda|20260316</v>
      </c>
      <c r="BC68" s="18">
        <f t="shared" si="8"/>
        <v>0</v>
      </c>
      <c r="BD68" s="24"/>
      <c r="BE68" s="24"/>
      <c r="BF68" s="24" t="str">
        <f t="shared" si="9"/>
        <v>March 2026</v>
      </c>
    </row>
    <row r="69" spans="1:58" ht="24.75" customHeight="1">
      <c r="A69" s="14">
        <v>46103.841616874997</v>
      </c>
      <c r="B69" s="15" t="s">
        <v>192</v>
      </c>
      <c r="C69" s="16">
        <v>46101</v>
      </c>
      <c r="D69" s="17">
        <v>0.78125</v>
      </c>
      <c r="E69" s="17">
        <v>0.79374999999999996</v>
      </c>
      <c r="F69" s="18" t="s">
        <v>1291</v>
      </c>
      <c r="G69" s="19" t="s">
        <v>1292</v>
      </c>
      <c r="H69" s="18">
        <v>8</v>
      </c>
      <c r="I69" s="20" t="s">
        <v>1293</v>
      </c>
      <c r="J69" s="18">
        <v>3</v>
      </c>
      <c r="K69" s="20" t="s">
        <v>1294</v>
      </c>
      <c r="L69" s="18">
        <v>5</v>
      </c>
      <c r="M69" s="20" t="s">
        <v>1295</v>
      </c>
      <c r="N69" s="18">
        <v>2</v>
      </c>
      <c r="O69" s="20" t="s">
        <v>1296</v>
      </c>
      <c r="P69" s="18">
        <v>2</v>
      </c>
      <c r="Q69" s="21" t="s">
        <v>1297</v>
      </c>
      <c r="R69" s="18">
        <v>3</v>
      </c>
      <c r="S69" s="21" t="s">
        <v>1298</v>
      </c>
      <c r="T69" s="18">
        <v>2</v>
      </c>
      <c r="U69" s="20" t="s">
        <v>1299</v>
      </c>
      <c r="V69" s="18">
        <v>4</v>
      </c>
      <c r="W69" s="20" t="s">
        <v>1300</v>
      </c>
      <c r="X69" s="18">
        <v>3</v>
      </c>
      <c r="Y69" s="20" t="s">
        <v>1301</v>
      </c>
      <c r="Z69" s="18">
        <v>3</v>
      </c>
      <c r="AA69" s="20" t="s">
        <v>1302</v>
      </c>
      <c r="AB69" s="18">
        <v>4</v>
      </c>
      <c r="AC69" s="20" t="s">
        <v>1303</v>
      </c>
      <c r="AD69" s="18">
        <v>5</v>
      </c>
      <c r="AE69" s="20" t="s">
        <v>1304</v>
      </c>
      <c r="AF69" s="18">
        <v>2</v>
      </c>
      <c r="AG69" s="20" t="s">
        <v>1305</v>
      </c>
      <c r="AH69" s="18">
        <v>5</v>
      </c>
      <c r="AI69" s="20" t="s">
        <v>1306</v>
      </c>
      <c r="AJ69" s="18">
        <v>5</v>
      </c>
      <c r="AK69" s="20" t="s">
        <v>1306</v>
      </c>
      <c r="AL69" s="18">
        <v>1</v>
      </c>
      <c r="AM69" s="20" t="s">
        <v>1307</v>
      </c>
      <c r="AN69" s="18">
        <v>4</v>
      </c>
      <c r="AO69" s="20" t="s">
        <v>1308</v>
      </c>
      <c r="AP69" s="18" t="s">
        <v>87</v>
      </c>
      <c r="AQ69" s="20" t="s">
        <v>1309</v>
      </c>
      <c r="AR69" s="18"/>
      <c r="AS69" s="22">
        <f t="shared" ref="AS69:AS132" si="10">IF($B69="","",SUM($H69,$J69,$L69,$N69,$P69,$R69,$T69,$V69,$X69,$Z69,$AB69,$AD69,$AF69,$AH69,$AJ69,$AL69,$AN69))</f>
        <v>61</v>
      </c>
      <c r="AT69" s="16">
        <f t="shared" ref="AT69:AT132" si="11">IF($C69="","",DATE(YEAR($C69),MONTH($C69),1))</f>
        <v>46082</v>
      </c>
      <c r="AU69" s="23" t="str">
        <f t="shared" ref="AU69:AU132" si="12">IF($AT69="","",TEXT($AT69,"mmmm yyyy"))</f>
        <v>March 2026</v>
      </c>
      <c r="AV69" s="16">
        <f t="shared" ref="AV69:AV132" si="13">IF($C69="","",$C69-WEEKDAY($C69,2)+1)</f>
        <v>46097</v>
      </c>
      <c r="AW69" s="16">
        <f t="shared" ref="AW69:AW132" si="14">IF($AV69="","",$AV69+6)</f>
        <v>46103</v>
      </c>
      <c r="AX69" s="18" t="str">
        <f t="shared" ref="AX69:AX132" si="15">IF($AV69="","",TEXT($AV69,"dd/mm/yyyy")&amp;" - "&amp;TEXT($AW69,"dd/mm/yyyy"))</f>
        <v>16/03/2026 - 22/03/2026</v>
      </c>
      <c r="AY69" s="18">
        <f>IF($B69="","",COUNTIFS($B$5:$B69,$B69,$AT$5:$AT69,$AT69))</f>
        <v>6</v>
      </c>
      <c r="AZ69" s="18">
        <f>IF($B69="","",COUNTIFS($B$5:$B69,$B69,$AV$5:$AV69,$AV69))</f>
        <v>2</v>
      </c>
      <c r="BA69" s="18" t="str">
        <f t="shared" ref="BA69:BA132" si="16">IF($B69="","",TEXT($AY69,"00")&amp;"|"&amp;$B69&amp;"|"&amp;TEXT($AT69,"yyyymmdd"))</f>
        <v>06|Wachiraporn chailittichai|20260301</v>
      </c>
      <c r="BB69" s="18" t="str">
        <f t="shared" ref="BB69:BB132" si="17">IF($B69="","",TEXT($AZ69,"00")&amp;"|"&amp;$B69&amp;"|"&amp;TEXT($AV69,"yyyymmdd"))</f>
        <v>02|Wachiraporn chailittichai|20260316</v>
      </c>
      <c r="BC69" s="18">
        <f t="shared" ref="BC69:BC132" si="18">IF(OR($AP69="YES",$AP69="Yes",$AP69="Y",$AP69=1),1,0)</f>
        <v>0</v>
      </c>
      <c r="BD69" s="24"/>
      <c r="BE69" s="24"/>
      <c r="BF69" s="24" t="str">
        <f t="shared" ref="BF69:BF132" si="19">IF($C69="","",IF($C69&gt;=DATE(2026,6,1),"QA-2026-06",IF($C69&gt;=DATE(2026,5,1),"May 2026+",IF($C69&gt;=DATE(2026,4,1),"April 2026",IF($C69&gt;=DATE(2026,3,1),"March 2026","Jan-Feb 2026")))))</f>
        <v>March 2026</v>
      </c>
    </row>
    <row r="70" spans="1:58" ht="24.75" customHeight="1">
      <c r="A70" s="14">
        <v>46103.804524814812</v>
      </c>
      <c r="B70" s="15" t="s">
        <v>131</v>
      </c>
      <c r="C70" s="16">
        <v>46102</v>
      </c>
      <c r="D70" s="17">
        <v>0.62916666666666665</v>
      </c>
      <c r="E70" s="17">
        <v>0.63402777777777775</v>
      </c>
      <c r="F70" s="18" t="s">
        <v>1310</v>
      </c>
      <c r="G70" s="19" t="s">
        <v>1311</v>
      </c>
      <c r="H70" s="18">
        <v>8</v>
      </c>
      <c r="I70" s="20" t="s">
        <v>1312</v>
      </c>
      <c r="J70" s="18">
        <v>4</v>
      </c>
      <c r="K70" s="20" t="s">
        <v>1313</v>
      </c>
      <c r="L70" s="18">
        <v>5</v>
      </c>
      <c r="M70" s="20" t="s">
        <v>1314</v>
      </c>
      <c r="N70" s="18">
        <v>4</v>
      </c>
      <c r="O70" s="20" t="s">
        <v>1315</v>
      </c>
      <c r="P70" s="18">
        <v>3</v>
      </c>
      <c r="Q70" s="21" t="s">
        <v>1316</v>
      </c>
      <c r="R70" s="18">
        <v>3</v>
      </c>
      <c r="S70" s="21" t="s">
        <v>1317</v>
      </c>
      <c r="T70" s="18">
        <v>4</v>
      </c>
      <c r="U70" s="20" t="s">
        <v>1318</v>
      </c>
      <c r="V70" s="18">
        <v>6</v>
      </c>
      <c r="W70" s="20" t="s">
        <v>1319</v>
      </c>
      <c r="X70" s="18">
        <v>4</v>
      </c>
      <c r="Y70" s="20" t="s">
        <v>1320</v>
      </c>
      <c r="Z70" s="18">
        <v>4</v>
      </c>
      <c r="AA70" s="20" t="s">
        <v>1321</v>
      </c>
      <c r="AB70" s="18">
        <v>4</v>
      </c>
      <c r="AC70" s="20" t="s">
        <v>1322</v>
      </c>
      <c r="AD70" s="18">
        <v>4</v>
      </c>
      <c r="AE70" s="20" t="s">
        <v>1323</v>
      </c>
      <c r="AF70" s="18">
        <v>5</v>
      </c>
      <c r="AG70" s="20" t="s">
        <v>1324</v>
      </c>
      <c r="AH70" s="18">
        <v>4</v>
      </c>
      <c r="AI70" s="20" t="s">
        <v>1325</v>
      </c>
      <c r="AJ70" s="18">
        <v>8</v>
      </c>
      <c r="AK70" s="20" t="s">
        <v>1326</v>
      </c>
      <c r="AL70" s="18">
        <v>5</v>
      </c>
      <c r="AM70" s="20" t="s">
        <v>1327</v>
      </c>
      <c r="AN70" s="18">
        <v>5</v>
      </c>
      <c r="AO70" s="20" t="s">
        <v>1308</v>
      </c>
      <c r="AP70" s="18" t="s">
        <v>87</v>
      </c>
      <c r="AQ70" s="20" t="s">
        <v>1328</v>
      </c>
      <c r="AR70" s="18"/>
      <c r="AS70" s="22">
        <f t="shared" si="10"/>
        <v>80</v>
      </c>
      <c r="AT70" s="16">
        <f t="shared" si="11"/>
        <v>46082</v>
      </c>
      <c r="AU70" s="23" t="str">
        <f t="shared" si="12"/>
        <v>March 2026</v>
      </c>
      <c r="AV70" s="16">
        <f t="shared" si="13"/>
        <v>46097</v>
      </c>
      <c r="AW70" s="16">
        <f t="shared" si="14"/>
        <v>46103</v>
      </c>
      <c r="AX70" s="18" t="str">
        <f t="shared" si="15"/>
        <v>16/03/2026 - 22/03/2026</v>
      </c>
      <c r="AY70" s="18">
        <f>IF($B70="","",COUNTIFS($B$5:$B70,$B70,$AT$5:$AT70,$AT70))</f>
        <v>6</v>
      </c>
      <c r="AZ70" s="18">
        <f>IF($B70="","",COUNTIFS($B$5:$B70,$B70,$AV$5:$AV70,$AV70))</f>
        <v>3</v>
      </c>
      <c r="BA70" s="18" t="str">
        <f t="shared" si="16"/>
        <v>06|Jariyawadee Taboodda|20260301</v>
      </c>
      <c r="BB70" s="18" t="str">
        <f t="shared" si="17"/>
        <v>03|Jariyawadee Taboodda|20260316</v>
      </c>
      <c r="BC70" s="18">
        <f t="shared" si="18"/>
        <v>0</v>
      </c>
      <c r="BD70" s="24"/>
      <c r="BE70" s="24"/>
      <c r="BF70" s="24" t="str">
        <f t="shared" si="19"/>
        <v>March 2026</v>
      </c>
    </row>
    <row r="71" spans="1:58" ht="24.75" customHeight="1">
      <c r="A71" s="14">
        <v>46103.825196724538</v>
      </c>
      <c r="B71" s="15" t="s">
        <v>393</v>
      </c>
      <c r="C71" s="16">
        <v>46102</v>
      </c>
      <c r="D71" s="17">
        <v>0.67569444444444449</v>
      </c>
      <c r="E71" s="17">
        <v>0.6875</v>
      </c>
      <c r="F71" s="18" t="s">
        <v>1329</v>
      </c>
      <c r="G71" s="19" t="s">
        <v>1330</v>
      </c>
      <c r="H71" s="18">
        <v>8</v>
      </c>
      <c r="I71" s="20" t="s">
        <v>1331</v>
      </c>
      <c r="J71" s="18">
        <v>4</v>
      </c>
      <c r="K71" s="20" t="s">
        <v>1332</v>
      </c>
      <c r="L71" s="18">
        <v>5</v>
      </c>
      <c r="M71" s="20" t="s">
        <v>1333</v>
      </c>
      <c r="N71" s="18">
        <v>4</v>
      </c>
      <c r="O71" s="20" t="s">
        <v>1334</v>
      </c>
      <c r="P71" s="18">
        <v>4</v>
      </c>
      <c r="Q71" s="21" t="s">
        <v>1335</v>
      </c>
      <c r="R71" s="18">
        <v>4</v>
      </c>
      <c r="S71" s="21" t="s">
        <v>1336</v>
      </c>
      <c r="T71" s="18">
        <v>4</v>
      </c>
      <c r="U71" s="20" t="s">
        <v>1337</v>
      </c>
      <c r="V71" s="18">
        <v>8</v>
      </c>
      <c r="W71" s="20" t="s">
        <v>1338</v>
      </c>
      <c r="X71" s="18">
        <v>4</v>
      </c>
      <c r="Y71" s="20" t="s">
        <v>1339</v>
      </c>
      <c r="Z71" s="18">
        <v>4</v>
      </c>
      <c r="AA71" s="20" t="s">
        <v>1340</v>
      </c>
      <c r="AB71" s="18">
        <v>4</v>
      </c>
      <c r="AC71" s="20" t="s">
        <v>1341</v>
      </c>
      <c r="AD71" s="18">
        <v>4</v>
      </c>
      <c r="AE71" s="20" t="s">
        <v>1342</v>
      </c>
      <c r="AF71" s="18">
        <v>5</v>
      </c>
      <c r="AG71" s="20" t="s">
        <v>1343</v>
      </c>
      <c r="AH71" s="18">
        <v>5</v>
      </c>
      <c r="AI71" s="20" t="s">
        <v>1344</v>
      </c>
      <c r="AJ71" s="18">
        <v>8</v>
      </c>
      <c r="AK71" s="20" t="s">
        <v>1345</v>
      </c>
      <c r="AL71" s="18">
        <v>5</v>
      </c>
      <c r="AM71" s="20" t="s">
        <v>1346</v>
      </c>
      <c r="AN71" s="18">
        <v>5</v>
      </c>
      <c r="AO71" s="20" t="s">
        <v>1308</v>
      </c>
      <c r="AP71" s="18" t="s">
        <v>87</v>
      </c>
      <c r="AQ71" s="20" t="s">
        <v>1347</v>
      </c>
      <c r="AR71" s="18"/>
      <c r="AS71" s="22">
        <f t="shared" si="10"/>
        <v>85</v>
      </c>
      <c r="AT71" s="16">
        <f t="shared" si="11"/>
        <v>46082</v>
      </c>
      <c r="AU71" s="23" t="str">
        <f t="shared" si="12"/>
        <v>March 2026</v>
      </c>
      <c r="AV71" s="16">
        <f t="shared" si="13"/>
        <v>46097</v>
      </c>
      <c r="AW71" s="16">
        <f t="shared" si="14"/>
        <v>46103</v>
      </c>
      <c r="AX71" s="18" t="str">
        <f t="shared" si="15"/>
        <v>16/03/2026 - 22/03/2026</v>
      </c>
      <c r="AY71" s="18">
        <f>IF($B71="","",COUNTIFS($B$5:$B71,$B71,$AT$5:$AT71,$AT71))</f>
        <v>6</v>
      </c>
      <c r="AZ71" s="18">
        <f>IF($B71="","",COUNTIFS($B$5:$B71,$B71,$AV$5:$AV71,$AV71))</f>
        <v>3</v>
      </c>
      <c r="BA71" s="18" t="str">
        <f t="shared" si="16"/>
        <v>06|Natcha Chai-in|20260301</v>
      </c>
      <c r="BB71" s="18" t="str">
        <f t="shared" si="17"/>
        <v>03|Natcha Chai-in|20260316</v>
      </c>
      <c r="BC71" s="18">
        <f t="shared" si="18"/>
        <v>0</v>
      </c>
      <c r="BD71" s="24"/>
      <c r="BE71" s="24"/>
      <c r="BF71" s="24" t="str">
        <f t="shared" si="19"/>
        <v>March 2026</v>
      </c>
    </row>
    <row r="72" spans="1:58" ht="24.75" customHeight="1">
      <c r="A72" s="14">
        <v>46103.82963054398</v>
      </c>
      <c r="B72" s="15" t="s">
        <v>298</v>
      </c>
      <c r="C72" s="16">
        <v>46102</v>
      </c>
      <c r="D72" s="17">
        <v>0.58611111111111114</v>
      </c>
      <c r="E72" s="17">
        <v>0.59305555555555556</v>
      </c>
      <c r="F72" s="18" t="s">
        <v>1348</v>
      </c>
      <c r="G72" s="19" t="s">
        <v>1349</v>
      </c>
      <c r="H72" s="18">
        <v>9</v>
      </c>
      <c r="I72" s="20" t="s">
        <v>1350</v>
      </c>
      <c r="J72" s="18">
        <v>5</v>
      </c>
      <c r="K72" s="20" t="s">
        <v>1351</v>
      </c>
      <c r="L72" s="18">
        <v>5</v>
      </c>
      <c r="M72" s="20" t="s">
        <v>1352</v>
      </c>
      <c r="N72" s="18">
        <v>5</v>
      </c>
      <c r="O72" s="20" t="s">
        <v>1353</v>
      </c>
      <c r="P72" s="18">
        <v>5</v>
      </c>
      <c r="Q72" s="21" t="s">
        <v>1354</v>
      </c>
      <c r="R72" s="18">
        <v>4</v>
      </c>
      <c r="S72" s="21" t="s">
        <v>1355</v>
      </c>
      <c r="T72" s="18">
        <v>4</v>
      </c>
      <c r="U72" s="20" t="s">
        <v>1356</v>
      </c>
      <c r="V72" s="18">
        <v>8</v>
      </c>
      <c r="W72" s="20" t="s">
        <v>1357</v>
      </c>
      <c r="X72" s="18">
        <v>5</v>
      </c>
      <c r="Y72" s="20" t="s">
        <v>1358</v>
      </c>
      <c r="Z72" s="18">
        <v>5</v>
      </c>
      <c r="AA72" s="20" t="s">
        <v>1359</v>
      </c>
      <c r="AB72" s="18">
        <v>4</v>
      </c>
      <c r="AC72" s="20" t="s">
        <v>1360</v>
      </c>
      <c r="AD72" s="18">
        <v>5</v>
      </c>
      <c r="AE72" s="20" t="s">
        <v>1361</v>
      </c>
      <c r="AF72" s="18">
        <v>5</v>
      </c>
      <c r="AG72" s="20" t="s">
        <v>580</v>
      </c>
      <c r="AH72" s="18">
        <v>5</v>
      </c>
      <c r="AI72" s="20" t="s">
        <v>1362</v>
      </c>
      <c r="AJ72" s="18">
        <v>9</v>
      </c>
      <c r="AK72" s="20" t="s">
        <v>1363</v>
      </c>
      <c r="AL72" s="18">
        <v>5</v>
      </c>
      <c r="AM72" s="20" t="s">
        <v>1364</v>
      </c>
      <c r="AN72" s="18">
        <v>5</v>
      </c>
      <c r="AO72" s="20" t="s">
        <v>1308</v>
      </c>
      <c r="AP72" s="18" t="s">
        <v>87</v>
      </c>
      <c r="AQ72" s="20" t="s">
        <v>1365</v>
      </c>
      <c r="AR72" s="18"/>
      <c r="AS72" s="22">
        <f t="shared" si="10"/>
        <v>93</v>
      </c>
      <c r="AT72" s="16">
        <f t="shared" si="11"/>
        <v>46082</v>
      </c>
      <c r="AU72" s="23" t="str">
        <f t="shared" si="12"/>
        <v>March 2026</v>
      </c>
      <c r="AV72" s="16">
        <f t="shared" si="13"/>
        <v>46097</v>
      </c>
      <c r="AW72" s="16">
        <f t="shared" si="14"/>
        <v>46103</v>
      </c>
      <c r="AX72" s="18" t="str">
        <f t="shared" si="15"/>
        <v>16/03/2026 - 22/03/2026</v>
      </c>
      <c r="AY72" s="18">
        <f>IF($B72="","",COUNTIFS($B$5:$B72,$B72,$AT$5:$AT72,$AT72))</f>
        <v>5</v>
      </c>
      <c r="AZ72" s="18">
        <f>IF($B72="","",COUNTIFS($B$5:$B72,$B72,$AV$5:$AV72,$AV72))</f>
        <v>3</v>
      </c>
      <c r="BA72" s="18" t="str">
        <f t="shared" si="16"/>
        <v>05|Suphitcha Keawliam|20260301</v>
      </c>
      <c r="BB72" s="18" t="str">
        <f t="shared" si="17"/>
        <v>03|Suphitcha Keawliam|20260316</v>
      </c>
      <c r="BC72" s="18">
        <f t="shared" si="18"/>
        <v>0</v>
      </c>
      <c r="BD72" s="24"/>
      <c r="BE72" s="24"/>
      <c r="BF72" s="24" t="str">
        <f t="shared" si="19"/>
        <v>March 2026</v>
      </c>
    </row>
    <row r="73" spans="1:58" ht="24.75" customHeight="1">
      <c r="A73" s="14">
        <v>46106.624845405087</v>
      </c>
      <c r="B73" s="15" t="s">
        <v>451</v>
      </c>
      <c r="C73" s="16">
        <v>46102</v>
      </c>
      <c r="D73" s="17">
        <v>0.51180555555555551</v>
      </c>
      <c r="E73" s="17">
        <v>0.52638888888888891</v>
      </c>
      <c r="F73" s="18" t="s">
        <v>1366</v>
      </c>
      <c r="G73" s="19" t="s">
        <v>1367</v>
      </c>
      <c r="H73" s="18">
        <v>8</v>
      </c>
      <c r="I73" s="20" t="s">
        <v>1368</v>
      </c>
      <c r="J73" s="18">
        <v>4</v>
      </c>
      <c r="K73" s="20" t="s">
        <v>1369</v>
      </c>
      <c r="L73" s="18">
        <v>5</v>
      </c>
      <c r="M73" s="20" t="s">
        <v>1369</v>
      </c>
      <c r="N73" s="18">
        <v>4</v>
      </c>
      <c r="O73" s="20" t="s">
        <v>1370</v>
      </c>
      <c r="P73" s="18">
        <v>3</v>
      </c>
      <c r="Q73" s="21" t="s">
        <v>1370</v>
      </c>
      <c r="R73" s="18">
        <v>3</v>
      </c>
      <c r="S73" s="21" t="s">
        <v>1371</v>
      </c>
      <c r="T73" s="18">
        <v>3</v>
      </c>
      <c r="U73" s="20" t="s">
        <v>1372</v>
      </c>
      <c r="V73" s="18">
        <v>5</v>
      </c>
      <c r="W73" s="20" t="s">
        <v>1373</v>
      </c>
      <c r="X73" s="18">
        <v>4</v>
      </c>
      <c r="Y73" s="20" t="s">
        <v>1374</v>
      </c>
      <c r="Z73" s="18">
        <v>3</v>
      </c>
      <c r="AA73" s="20" t="s">
        <v>1375</v>
      </c>
      <c r="AB73" s="18">
        <v>4</v>
      </c>
      <c r="AC73" s="20" t="s">
        <v>1376</v>
      </c>
      <c r="AD73" s="18">
        <v>5</v>
      </c>
      <c r="AE73" s="20" t="s">
        <v>1377</v>
      </c>
      <c r="AF73" s="18">
        <v>5</v>
      </c>
      <c r="AG73" s="20" t="s">
        <v>1378</v>
      </c>
      <c r="AH73" s="18">
        <v>4</v>
      </c>
      <c r="AI73" s="20" t="s">
        <v>1379</v>
      </c>
      <c r="AJ73" s="18">
        <v>6</v>
      </c>
      <c r="AK73" s="20" t="s">
        <v>1380</v>
      </c>
      <c r="AL73" s="18">
        <v>1</v>
      </c>
      <c r="AM73" s="20" t="s">
        <v>1381</v>
      </c>
      <c r="AN73" s="18">
        <v>3</v>
      </c>
      <c r="AO73" s="20" t="s">
        <v>1382</v>
      </c>
      <c r="AP73" s="18" t="s">
        <v>87</v>
      </c>
      <c r="AQ73" s="20" t="s">
        <v>1383</v>
      </c>
      <c r="AR73" s="18"/>
      <c r="AS73" s="22">
        <f t="shared" si="10"/>
        <v>70</v>
      </c>
      <c r="AT73" s="16">
        <f t="shared" si="11"/>
        <v>46082</v>
      </c>
      <c r="AU73" s="23" t="str">
        <f t="shared" si="12"/>
        <v>March 2026</v>
      </c>
      <c r="AV73" s="16">
        <f t="shared" si="13"/>
        <v>46097</v>
      </c>
      <c r="AW73" s="16">
        <f t="shared" si="14"/>
        <v>46103</v>
      </c>
      <c r="AX73" s="18" t="str">
        <f t="shared" si="15"/>
        <v>16/03/2026 - 22/03/2026</v>
      </c>
      <c r="AY73" s="18">
        <f>IF($B73="","",COUNTIFS($B$5:$B73,$B73,$AT$5:$AT73,$AT73))</f>
        <v>6</v>
      </c>
      <c r="AZ73" s="18">
        <f>IF($B73="","",COUNTIFS($B$5:$B73,$B73,$AV$5:$AV73,$AV73))</f>
        <v>4</v>
      </c>
      <c r="BA73" s="18" t="str">
        <f t="shared" si="16"/>
        <v>06|Sunijtra Siritip|20260301</v>
      </c>
      <c r="BB73" s="18" t="str">
        <f t="shared" si="17"/>
        <v>04|Sunijtra Siritip|20260316</v>
      </c>
      <c r="BC73" s="18">
        <f t="shared" si="18"/>
        <v>0</v>
      </c>
      <c r="BD73" s="24"/>
      <c r="BE73" s="24"/>
      <c r="BF73" s="24" t="str">
        <f t="shared" si="19"/>
        <v>March 2026</v>
      </c>
    </row>
    <row r="74" spans="1:58" ht="24.75" customHeight="1">
      <c r="A74" s="14">
        <v>46103.811386273148</v>
      </c>
      <c r="B74" s="15" t="s">
        <v>131</v>
      </c>
      <c r="C74" s="16">
        <v>46103</v>
      </c>
      <c r="D74" s="17">
        <v>0.73124999999999996</v>
      </c>
      <c r="E74" s="17">
        <v>0.73472222222222228</v>
      </c>
      <c r="F74" s="18" t="s">
        <v>1384</v>
      </c>
      <c r="G74" s="19" t="s">
        <v>1385</v>
      </c>
      <c r="H74" s="18">
        <v>8</v>
      </c>
      <c r="I74" s="20" t="s">
        <v>1386</v>
      </c>
      <c r="J74" s="18">
        <v>4</v>
      </c>
      <c r="K74" s="20" t="s">
        <v>1387</v>
      </c>
      <c r="L74" s="18">
        <v>5</v>
      </c>
      <c r="M74" s="20" t="s">
        <v>1388</v>
      </c>
      <c r="N74" s="18">
        <v>5</v>
      </c>
      <c r="O74" s="20" t="s">
        <v>1389</v>
      </c>
      <c r="P74" s="18">
        <v>4</v>
      </c>
      <c r="Q74" s="21" t="s">
        <v>1390</v>
      </c>
      <c r="R74" s="18">
        <v>4</v>
      </c>
      <c r="S74" s="21" t="s">
        <v>1391</v>
      </c>
      <c r="T74" s="18">
        <v>3</v>
      </c>
      <c r="U74" s="20" t="s">
        <v>1392</v>
      </c>
      <c r="V74" s="18">
        <v>8</v>
      </c>
      <c r="W74" s="20" t="s">
        <v>1393</v>
      </c>
      <c r="X74" s="18">
        <v>5</v>
      </c>
      <c r="Y74" s="20" t="s">
        <v>1394</v>
      </c>
      <c r="Z74" s="18">
        <v>3</v>
      </c>
      <c r="AA74" s="20" t="s">
        <v>1395</v>
      </c>
      <c r="AB74" s="18">
        <v>4</v>
      </c>
      <c r="AC74" s="20" t="s">
        <v>1396</v>
      </c>
      <c r="AD74" s="18">
        <v>4</v>
      </c>
      <c r="AE74" s="20" t="s">
        <v>1397</v>
      </c>
      <c r="AF74" s="18">
        <v>4</v>
      </c>
      <c r="AG74" s="20" t="s">
        <v>1324</v>
      </c>
      <c r="AH74" s="18">
        <v>5</v>
      </c>
      <c r="AI74" s="20" t="s">
        <v>1398</v>
      </c>
      <c r="AJ74" s="18">
        <v>8</v>
      </c>
      <c r="AK74" s="20" t="s">
        <v>1399</v>
      </c>
      <c r="AL74" s="18">
        <v>2</v>
      </c>
      <c r="AM74" s="20" t="s">
        <v>1400</v>
      </c>
      <c r="AN74" s="18">
        <v>5</v>
      </c>
      <c r="AO74" s="20" t="s">
        <v>1308</v>
      </c>
      <c r="AP74" s="18" t="s">
        <v>87</v>
      </c>
      <c r="AQ74" s="20" t="s">
        <v>1401</v>
      </c>
      <c r="AR74" s="18"/>
      <c r="AS74" s="22">
        <f t="shared" si="10"/>
        <v>81</v>
      </c>
      <c r="AT74" s="16">
        <f t="shared" si="11"/>
        <v>46082</v>
      </c>
      <c r="AU74" s="23" t="str">
        <f t="shared" si="12"/>
        <v>March 2026</v>
      </c>
      <c r="AV74" s="16">
        <f t="shared" si="13"/>
        <v>46097</v>
      </c>
      <c r="AW74" s="16">
        <f t="shared" si="14"/>
        <v>46103</v>
      </c>
      <c r="AX74" s="18" t="str">
        <f t="shared" si="15"/>
        <v>16/03/2026 - 22/03/2026</v>
      </c>
      <c r="AY74" s="18">
        <f>IF($B74="","",COUNTIFS($B$5:$B74,$B74,$AT$5:$AT74,$AT74))</f>
        <v>7</v>
      </c>
      <c r="AZ74" s="18">
        <f>IF($B74="","",COUNTIFS($B$5:$B74,$B74,$AV$5:$AV74,$AV74))</f>
        <v>4</v>
      </c>
      <c r="BA74" s="18" t="str">
        <f t="shared" si="16"/>
        <v>07|Jariyawadee Taboodda|20260301</v>
      </c>
      <c r="BB74" s="18" t="str">
        <f t="shared" si="17"/>
        <v>04|Jariyawadee Taboodda|20260316</v>
      </c>
      <c r="BC74" s="18">
        <f t="shared" si="18"/>
        <v>0</v>
      </c>
      <c r="BD74" s="24"/>
      <c r="BE74" s="24"/>
      <c r="BF74" s="24" t="str">
        <f t="shared" si="19"/>
        <v>March 2026</v>
      </c>
    </row>
    <row r="75" spans="1:58" ht="24.75" customHeight="1">
      <c r="A75" s="14">
        <v>46104.602426863428</v>
      </c>
      <c r="B75" s="15" t="s">
        <v>1138</v>
      </c>
      <c r="C75" s="16">
        <v>46104</v>
      </c>
      <c r="D75" s="17">
        <v>0.47916666666666669</v>
      </c>
      <c r="E75" s="17">
        <v>0.48819444444444438</v>
      </c>
      <c r="F75" s="18" t="s">
        <v>1402</v>
      </c>
      <c r="G75" s="19" t="s">
        <v>1403</v>
      </c>
      <c r="H75" s="18">
        <v>9</v>
      </c>
      <c r="I75" s="20" t="s">
        <v>1404</v>
      </c>
      <c r="J75" s="18">
        <v>5</v>
      </c>
      <c r="K75" s="20" t="s">
        <v>1405</v>
      </c>
      <c r="L75" s="18">
        <v>5</v>
      </c>
      <c r="M75" s="20" t="s">
        <v>1406</v>
      </c>
      <c r="N75" s="18">
        <v>5</v>
      </c>
      <c r="O75" s="20" t="s">
        <v>1407</v>
      </c>
      <c r="P75" s="18">
        <v>4</v>
      </c>
      <c r="Q75" s="21" t="s">
        <v>1408</v>
      </c>
      <c r="R75" s="18">
        <v>4</v>
      </c>
      <c r="S75" s="21" t="s">
        <v>1409</v>
      </c>
      <c r="T75" s="18">
        <v>4</v>
      </c>
      <c r="U75" s="20" t="s">
        <v>1410</v>
      </c>
      <c r="V75" s="18">
        <v>8</v>
      </c>
      <c r="W75" s="20" t="s">
        <v>1411</v>
      </c>
      <c r="X75" s="18">
        <v>5</v>
      </c>
      <c r="Y75" s="20" t="s">
        <v>1412</v>
      </c>
      <c r="Z75" s="18">
        <v>4</v>
      </c>
      <c r="AA75" s="20" t="s">
        <v>1413</v>
      </c>
      <c r="AB75" s="18">
        <v>4</v>
      </c>
      <c r="AC75" s="20" t="s">
        <v>1414</v>
      </c>
      <c r="AD75" s="18">
        <v>4</v>
      </c>
      <c r="AE75" s="20" t="s">
        <v>1415</v>
      </c>
      <c r="AF75" s="18">
        <v>5</v>
      </c>
      <c r="AG75" s="20" t="s">
        <v>1416</v>
      </c>
      <c r="AH75" s="18">
        <v>5</v>
      </c>
      <c r="AI75" s="20" t="s">
        <v>1417</v>
      </c>
      <c r="AJ75" s="18">
        <v>8</v>
      </c>
      <c r="AK75" s="20" t="s">
        <v>1418</v>
      </c>
      <c r="AL75" s="18">
        <v>5</v>
      </c>
      <c r="AM75" s="20" t="s">
        <v>1419</v>
      </c>
      <c r="AN75" s="18">
        <v>5</v>
      </c>
      <c r="AO75" s="20" t="s">
        <v>1308</v>
      </c>
      <c r="AP75" s="18" t="s">
        <v>87</v>
      </c>
      <c r="AQ75" s="20" t="s">
        <v>1420</v>
      </c>
      <c r="AR75" s="18"/>
      <c r="AS75" s="22">
        <f t="shared" si="10"/>
        <v>89</v>
      </c>
      <c r="AT75" s="16">
        <f t="shared" si="11"/>
        <v>46082</v>
      </c>
      <c r="AU75" s="23" t="str">
        <f t="shared" si="12"/>
        <v>March 2026</v>
      </c>
      <c r="AV75" s="16">
        <f t="shared" si="13"/>
        <v>46104</v>
      </c>
      <c r="AW75" s="16">
        <f t="shared" si="14"/>
        <v>46110</v>
      </c>
      <c r="AX75" s="18" t="str">
        <f t="shared" si="15"/>
        <v>23/03/2026 - 29/03/2026</v>
      </c>
      <c r="AY75" s="18">
        <f>IF($B75="","",COUNTIFS($B$5:$B75,$B75,$AT$5:$AT75,$AT75))</f>
        <v>2</v>
      </c>
      <c r="AZ75" s="18">
        <f>IF($B75="","",COUNTIFS($B$5:$B75,$B75,$AV$5:$AV75,$AV75))</f>
        <v>1</v>
      </c>
      <c r="BA75" s="18" t="str">
        <f t="shared" si="16"/>
        <v>02|Krivut Vongkampan|20260301</v>
      </c>
      <c r="BB75" s="18" t="str">
        <f t="shared" si="17"/>
        <v>01|Krivut Vongkampan|20260323</v>
      </c>
      <c r="BC75" s="18">
        <f t="shared" si="18"/>
        <v>0</v>
      </c>
      <c r="BD75" s="24"/>
      <c r="BE75" s="24"/>
      <c r="BF75" s="24" t="str">
        <f t="shared" si="19"/>
        <v>March 2026</v>
      </c>
    </row>
    <row r="76" spans="1:58" ht="24.75" customHeight="1">
      <c r="A76" s="14">
        <v>46104.611396435183</v>
      </c>
      <c r="B76" s="15" t="s">
        <v>1138</v>
      </c>
      <c r="C76" s="16">
        <v>46104</v>
      </c>
      <c r="D76" s="17">
        <v>0.36875000000000002</v>
      </c>
      <c r="E76" s="17">
        <v>0.38611111111111113</v>
      </c>
      <c r="F76" s="18" t="s">
        <v>1421</v>
      </c>
      <c r="G76" s="19" t="s">
        <v>1422</v>
      </c>
      <c r="H76" s="18">
        <v>9</v>
      </c>
      <c r="I76" s="20" t="s">
        <v>1423</v>
      </c>
      <c r="J76" s="18">
        <v>5</v>
      </c>
      <c r="K76" s="20" t="s">
        <v>1424</v>
      </c>
      <c r="L76" s="18">
        <v>5</v>
      </c>
      <c r="M76" s="20" t="s">
        <v>1406</v>
      </c>
      <c r="N76" s="18">
        <v>5</v>
      </c>
      <c r="O76" s="20" t="s">
        <v>1425</v>
      </c>
      <c r="P76" s="18">
        <v>4</v>
      </c>
      <c r="Q76" s="21" t="s">
        <v>1426</v>
      </c>
      <c r="R76" s="18">
        <v>5</v>
      </c>
      <c r="S76" s="21" t="s">
        <v>1427</v>
      </c>
      <c r="T76" s="18">
        <v>5</v>
      </c>
      <c r="U76" s="20" t="s">
        <v>1428</v>
      </c>
      <c r="V76" s="18">
        <v>10</v>
      </c>
      <c r="W76" s="20" t="s">
        <v>1429</v>
      </c>
      <c r="X76" s="18">
        <v>5</v>
      </c>
      <c r="Y76" s="20" t="s">
        <v>1430</v>
      </c>
      <c r="Z76" s="18">
        <v>4</v>
      </c>
      <c r="AA76" s="20" t="s">
        <v>1431</v>
      </c>
      <c r="AB76" s="18">
        <v>5</v>
      </c>
      <c r="AC76" s="20" t="s">
        <v>1432</v>
      </c>
      <c r="AD76" s="18">
        <v>5</v>
      </c>
      <c r="AE76" s="20" t="s">
        <v>1433</v>
      </c>
      <c r="AF76" s="18">
        <v>5</v>
      </c>
      <c r="AG76" s="20" t="s">
        <v>1434</v>
      </c>
      <c r="AH76" s="18">
        <v>5</v>
      </c>
      <c r="AI76" s="20" t="s">
        <v>1435</v>
      </c>
      <c r="AJ76" s="18">
        <v>8</v>
      </c>
      <c r="AK76" s="20" t="s">
        <v>1436</v>
      </c>
      <c r="AL76" s="18">
        <v>5</v>
      </c>
      <c r="AM76" s="20" t="s">
        <v>1437</v>
      </c>
      <c r="AN76" s="18">
        <v>5</v>
      </c>
      <c r="AO76" s="20" t="s">
        <v>1308</v>
      </c>
      <c r="AP76" s="18" t="s">
        <v>87</v>
      </c>
      <c r="AQ76" s="20" t="s">
        <v>1438</v>
      </c>
      <c r="AR76" s="18"/>
      <c r="AS76" s="22">
        <f t="shared" si="10"/>
        <v>95</v>
      </c>
      <c r="AT76" s="16">
        <f t="shared" si="11"/>
        <v>46082</v>
      </c>
      <c r="AU76" s="23" t="str">
        <f t="shared" si="12"/>
        <v>March 2026</v>
      </c>
      <c r="AV76" s="16">
        <f t="shared" si="13"/>
        <v>46104</v>
      </c>
      <c r="AW76" s="16">
        <f t="shared" si="14"/>
        <v>46110</v>
      </c>
      <c r="AX76" s="18" t="str">
        <f t="shared" si="15"/>
        <v>23/03/2026 - 29/03/2026</v>
      </c>
      <c r="AY76" s="18">
        <f>IF($B76="","",COUNTIFS($B$5:$B76,$B76,$AT$5:$AT76,$AT76))</f>
        <v>3</v>
      </c>
      <c r="AZ76" s="18">
        <f>IF($B76="","",COUNTIFS($B$5:$B76,$B76,$AV$5:$AV76,$AV76))</f>
        <v>2</v>
      </c>
      <c r="BA76" s="18" t="str">
        <f t="shared" si="16"/>
        <v>03|Krivut Vongkampan|20260301</v>
      </c>
      <c r="BB76" s="18" t="str">
        <f t="shared" si="17"/>
        <v>02|Krivut Vongkampan|20260323</v>
      </c>
      <c r="BC76" s="18">
        <f t="shared" si="18"/>
        <v>0</v>
      </c>
      <c r="BD76" s="24"/>
      <c r="BE76" s="24"/>
      <c r="BF76" s="24" t="str">
        <f t="shared" si="19"/>
        <v>March 2026</v>
      </c>
    </row>
    <row r="77" spans="1:58" ht="24" customHeight="1">
      <c r="A77" s="14">
        <v>46112.490466782408</v>
      </c>
      <c r="B77" s="15" t="s">
        <v>110</v>
      </c>
      <c r="C77" s="16">
        <v>46104</v>
      </c>
      <c r="D77" s="17">
        <v>0.34652777777777782</v>
      </c>
      <c r="E77" s="17">
        <v>0.3527777777777778</v>
      </c>
      <c r="F77" s="18" t="s">
        <v>1439</v>
      </c>
      <c r="G77" s="19" t="s">
        <v>1440</v>
      </c>
      <c r="H77" s="18">
        <v>8</v>
      </c>
      <c r="I77" s="20" t="s">
        <v>1441</v>
      </c>
      <c r="J77" s="18">
        <v>2</v>
      </c>
      <c r="K77" s="20" t="s">
        <v>1442</v>
      </c>
      <c r="L77" s="18">
        <v>5</v>
      </c>
      <c r="M77" s="20" t="s">
        <v>1443</v>
      </c>
      <c r="N77" s="18">
        <v>2</v>
      </c>
      <c r="O77" s="20" t="s">
        <v>1444</v>
      </c>
      <c r="P77" s="18">
        <v>1</v>
      </c>
      <c r="Q77" s="21" t="s">
        <v>1445</v>
      </c>
      <c r="R77" s="18">
        <v>2</v>
      </c>
      <c r="S77" s="21" t="s">
        <v>1446</v>
      </c>
      <c r="T77" s="18">
        <v>1</v>
      </c>
      <c r="U77" s="20" t="s">
        <v>1447</v>
      </c>
      <c r="V77" s="18">
        <v>2</v>
      </c>
      <c r="W77" s="20" t="s">
        <v>1448</v>
      </c>
      <c r="X77" s="18">
        <v>3</v>
      </c>
      <c r="Y77" s="20" t="s">
        <v>1449</v>
      </c>
      <c r="Z77" s="18">
        <v>2</v>
      </c>
      <c r="AA77" s="20" t="s">
        <v>1450</v>
      </c>
      <c r="AB77" s="18">
        <v>4</v>
      </c>
      <c r="AC77" s="20" t="s">
        <v>1451</v>
      </c>
      <c r="AD77" s="18">
        <v>4</v>
      </c>
      <c r="AE77" s="20" t="s">
        <v>1452</v>
      </c>
      <c r="AF77" s="18">
        <v>5</v>
      </c>
      <c r="AG77" s="20" t="s">
        <v>1453</v>
      </c>
      <c r="AH77" s="18">
        <v>2</v>
      </c>
      <c r="AI77" s="20" t="s">
        <v>1454</v>
      </c>
      <c r="AJ77" s="18">
        <v>3</v>
      </c>
      <c r="AK77" s="20" t="s">
        <v>1455</v>
      </c>
      <c r="AL77" s="18">
        <v>5</v>
      </c>
      <c r="AM77" s="20" t="s">
        <v>1456</v>
      </c>
      <c r="AN77" s="18">
        <v>5</v>
      </c>
      <c r="AO77" s="20" t="s">
        <v>1097</v>
      </c>
      <c r="AP77" s="18" t="s">
        <v>87</v>
      </c>
      <c r="AQ77" s="20" t="s">
        <v>1457</v>
      </c>
      <c r="AR77" s="18"/>
      <c r="AS77" s="22">
        <f t="shared" si="10"/>
        <v>56</v>
      </c>
      <c r="AT77" s="16">
        <f t="shared" si="11"/>
        <v>46082</v>
      </c>
      <c r="AU77" s="23" t="str">
        <f t="shared" si="12"/>
        <v>March 2026</v>
      </c>
      <c r="AV77" s="16">
        <f t="shared" si="13"/>
        <v>46104</v>
      </c>
      <c r="AW77" s="16">
        <f t="shared" si="14"/>
        <v>46110</v>
      </c>
      <c r="AX77" s="18" t="str">
        <f t="shared" si="15"/>
        <v>23/03/2026 - 29/03/2026</v>
      </c>
      <c r="AY77" s="18">
        <f>IF($B77="","",COUNTIFS($B$5:$B77,$B77,$AT$5:$AT77,$AT77))</f>
        <v>8</v>
      </c>
      <c r="AZ77" s="18">
        <f>IF($B77="","",COUNTIFS($B$5:$B77,$B77,$AV$5:$AV77,$AV77))</f>
        <v>1</v>
      </c>
      <c r="BA77" s="18" t="str">
        <f t="shared" si="16"/>
        <v>08|Arisa aiemrit|20260301</v>
      </c>
      <c r="BB77" s="18" t="str">
        <f t="shared" si="17"/>
        <v>01|Arisa aiemrit|20260323</v>
      </c>
      <c r="BC77" s="18">
        <f t="shared" si="18"/>
        <v>0</v>
      </c>
      <c r="BD77" s="31"/>
      <c r="BE77" s="31"/>
      <c r="BF77" s="31" t="str">
        <f t="shared" si="19"/>
        <v>March 2026</v>
      </c>
    </row>
    <row r="78" spans="1:58" ht="24.75" customHeight="1">
      <c r="A78" s="14">
        <v>46112.501880138887</v>
      </c>
      <c r="B78" s="15" t="s">
        <v>110</v>
      </c>
      <c r="C78" s="16">
        <v>46104</v>
      </c>
      <c r="D78" s="17">
        <v>0.70486111111111116</v>
      </c>
      <c r="E78" s="17">
        <v>0.70833333333333337</v>
      </c>
      <c r="F78" s="18" t="s">
        <v>1458</v>
      </c>
      <c r="G78" s="19" t="s">
        <v>1459</v>
      </c>
      <c r="H78" s="18">
        <v>9</v>
      </c>
      <c r="I78" s="20" t="s">
        <v>1460</v>
      </c>
      <c r="J78" s="18">
        <v>4</v>
      </c>
      <c r="K78" s="20" t="s">
        <v>1461</v>
      </c>
      <c r="L78" s="18">
        <v>5</v>
      </c>
      <c r="M78" s="20" t="s">
        <v>1462</v>
      </c>
      <c r="N78" s="18">
        <v>4</v>
      </c>
      <c r="O78" s="20" t="s">
        <v>1463</v>
      </c>
      <c r="P78" s="18">
        <v>4</v>
      </c>
      <c r="Q78" s="21" t="s">
        <v>1464</v>
      </c>
      <c r="R78" s="18">
        <v>4</v>
      </c>
      <c r="S78" s="21" t="s">
        <v>1465</v>
      </c>
      <c r="T78" s="18">
        <v>4</v>
      </c>
      <c r="U78" s="20" t="s">
        <v>1466</v>
      </c>
      <c r="V78" s="18">
        <v>7</v>
      </c>
      <c r="W78" s="20" t="s">
        <v>1467</v>
      </c>
      <c r="X78" s="18">
        <v>4</v>
      </c>
      <c r="Y78" s="20" t="s">
        <v>1468</v>
      </c>
      <c r="Z78" s="18">
        <v>4</v>
      </c>
      <c r="AA78" s="20" t="s">
        <v>1469</v>
      </c>
      <c r="AB78" s="18">
        <v>5</v>
      </c>
      <c r="AC78" s="20" t="s">
        <v>1470</v>
      </c>
      <c r="AD78" s="18">
        <v>5</v>
      </c>
      <c r="AE78" s="20" t="s">
        <v>1471</v>
      </c>
      <c r="AF78" s="18">
        <v>5</v>
      </c>
      <c r="AG78" s="20" t="s">
        <v>1472</v>
      </c>
      <c r="AH78" s="18">
        <v>4</v>
      </c>
      <c r="AI78" s="20" t="s">
        <v>1473</v>
      </c>
      <c r="AJ78" s="18">
        <v>8</v>
      </c>
      <c r="AK78" s="20" t="s">
        <v>1474</v>
      </c>
      <c r="AL78" s="18">
        <v>5</v>
      </c>
      <c r="AM78" s="20" t="s">
        <v>1475</v>
      </c>
      <c r="AN78" s="18">
        <v>4</v>
      </c>
      <c r="AO78" s="20" t="s">
        <v>1476</v>
      </c>
      <c r="AP78" s="18" t="s">
        <v>87</v>
      </c>
      <c r="AQ78" s="20" t="s">
        <v>1477</v>
      </c>
      <c r="AR78" s="18"/>
      <c r="AS78" s="22">
        <f t="shared" si="10"/>
        <v>85</v>
      </c>
      <c r="AT78" s="16">
        <f t="shared" si="11"/>
        <v>46082</v>
      </c>
      <c r="AU78" s="23" t="str">
        <f t="shared" si="12"/>
        <v>March 2026</v>
      </c>
      <c r="AV78" s="16">
        <f t="shared" si="13"/>
        <v>46104</v>
      </c>
      <c r="AW78" s="16">
        <f t="shared" si="14"/>
        <v>46110</v>
      </c>
      <c r="AX78" s="18" t="str">
        <f t="shared" si="15"/>
        <v>23/03/2026 - 29/03/2026</v>
      </c>
      <c r="AY78" s="18">
        <f>IF($B78="","",COUNTIFS($B$5:$B78,$B78,$AT$5:$AT78,$AT78))</f>
        <v>9</v>
      </c>
      <c r="AZ78" s="18">
        <f>IF($B78="","",COUNTIFS($B$5:$B78,$B78,$AV$5:$AV78,$AV78))</f>
        <v>2</v>
      </c>
      <c r="BA78" s="18" t="str">
        <f t="shared" si="16"/>
        <v>09|Arisa aiemrit|20260301</v>
      </c>
      <c r="BB78" s="18" t="str">
        <f t="shared" si="17"/>
        <v>02|Arisa aiemrit|20260323</v>
      </c>
      <c r="BC78" s="18">
        <f t="shared" si="18"/>
        <v>0</v>
      </c>
      <c r="BD78" s="24"/>
      <c r="BE78" s="24"/>
      <c r="BF78" s="24" t="str">
        <f t="shared" si="19"/>
        <v>March 2026</v>
      </c>
    </row>
    <row r="79" spans="1:58" ht="24.75" customHeight="1">
      <c r="A79" s="14">
        <v>46112.549634988427</v>
      </c>
      <c r="B79" s="15" t="s">
        <v>67</v>
      </c>
      <c r="C79" s="16">
        <v>46104</v>
      </c>
      <c r="D79" s="17">
        <v>0.33124999999999999</v>
      </c>
      <c r="E79" s="17">
        <v>0.3347222222222222</v>
      </c>
      <c r="F79" s="18" t="s">
        <v>1478</v>
      </c>
      <c r="G79" s="19" t="s">
        <v>1479</v>
      </c>
      <c r="H79" s="18">
        <v>10</v>
      </c>
      <c r="I79" s="20" t="s">
        <v>1480</v>
      </c>
      <c r="J79" s="18">
        <v>5</v>
      </c>
      <c r="K79" s="20" t="s">
        <v>1481</v>
      </c>
      <c r="L79" s="18">
        <v>5</v>
      </c>
      <c r="M79" s="20" t="s">
        <v>1482</v>
      </c>
      <c r="N79" s="18">
        <v>5</v>
      </c>
      <c r="O79" s="20" t="s">
        <v>1483</v>
      </c>
      <c r="P79" s="18">
        <v>5</v>
      </c>
      <c r="Q79" s="21" t="s">
        <v>1484</v>
      </c>
      <c r="R79" s="18">
        <v>4</v>
      </c>
      <c r="S79" s="21" t="s">
        <v>1485</v>
      </c>
      <c r="T79" s="18">
        <v>5</v>
      </c>
      <c r="U79" s="20" t="s">
        <v>1486</v>
      </c>
      <c r="V79" s="18">
        <v>8</v>
      </c>
      <c r="W79" s="20" t="s">
        <v>1487</v>
      </c>
      <c r="X79" s="18">
        <v>4</v>
      </c>
      <c r="Y79" s="20" t="s">
        <v>1488</v>
      </c>
      <c r="Z79" s="18">
        <v>4</v>
      </c>
      <c r="AA79" s="20" t="s">
        <v>1489</v>
      </c>
      <c r="AB79" s="18">
        <v>5</v>
      </c>
      <c r="AC79" s="20" t="s">
        <v>1490</v>
      </c>
      <c r="AD79" s="18">
        <v>5</v>
      </c>
      <c r="AE79" s="20" t="s">
        <v>1491</v>
      </c>
      <c r="AF79" s="18">
        <v>5</v>
      </c>
      <c r="AG79" s="20" t="s">
        <v>1492</v>
      </c>
      <c r="AH79" s="18">
        <v>5</v>
      </c>
      <c r="AI79" s="20" t="s">
        <v>1493</v>
      </c>
      <c r="AJ79" s="18">
        <v>10</v>
      </c>
      <c r="AK79" s="20" t="s">
        <v>1494</v>
      </c>
      <c r="AL79" s="18">
        <v>5</v>
      </c>
      <c r="AM79" s="20" t="s">
        <v>1495</v>
      </c>
      <c r="AN79" s="18">
        <v>5</v>
      </c>
      <c r="AO79" s="20" t="s">
        <v>1496</v>
      </c>
      <c r="AP79" s="18" t="s">
        <v>87</v>
      </c>
      <c r="AQ79" s="20" t="s">
        <v>1497</v>
      </c>
      <c r="AR79" s="18"/>
      <c r="AS79" s="22">
        <f t="shared" si="10"/>
        <v>95</v>
      </c>
      <c r="AT79" s="16">
        <f t="shared" si="11"/>
        <v>46082</v>
      </c>
      <c r="AU79" s="23" t="str">
        <f t="shared" si="12"/>
        <v>March 2026</v>
      </c>
      <c r="AV79" s="16">
        <f t="shared" si="13"/>
        <v>46104</v>
      </c>
      <c r="AW79" s="16">
        <f t="shared" si="14"/>
        <v>46110</v>
      </c>
      <c r="AX79" s="18" t="str">
        <f t="shared" si="15"/>
        <v>23/03/2026 - 29/03/2026</v>
      </c>
      <c r="AY79" s="18">
        <f>IF($B79="","",COUNTIFS($B$5:$B79,$B79,$AT$5:$AT79,$AT79))</f>
        <v>8</v>
      </c>
      <c r="AZ79" s="18">
        <f>IF($B79="","",COUNTIFS($B$5:$B79,$B79,$AV$5:$AV79,$AV79))</f>
        <v>1</v>
      </c>
      <c r="BA79" s="18" t="str">
        <f t="shared" si="16"/>
        <v>08|Chatkonnaphat Bhusomya|20260301</v>
      </c>
      <c r="BB79" s="18" t="str">
        <f t="shared" si="17"/>
        <v>01|Chatkonnaphat Bhusomya|20260323</v>
      </c>
      <c r="BC79" s="18">
        <f t="shared" si="18"/>
        <v>0</v>
      </c>
      <c r="BD79" s="24"/>
      <c r="BE79" s="24"/>
      <c r="BF79" s="24" t="str">
        <f t="shared" si="19"/>
        <v>March 2026</v>
      </c>
    </row>
    <row r="80" spans="1:58" ht="24.75" customHeight="1">
      <c r="A80" s="14">
        <v>46112.608024675923</v>
      </c>
      <c r="B80" s="15" t="s">
        <v>131</v>
      </c>
      <c r="C80" s="16">
        <v>46104</v>
      </c>
      <c r="D80" s="17">
        <v>0.55277777777777781</v>
      </c>
      <c r="E80" s="17">
        <v>0.55625000000000002</v>
      </c>
      <c r="F80" s="18" t="s">
        <v>1498</v>
      </c>
      <c r="G80" s="19" t="s">
        <v>1499</v>
      </c>
      <c r="H80" s="18">
        <v>10</v>
      </c>
      <c r="I80" s="20" t="s">
        <v>1500</v>
      </c>
      <c r="J80" s="18">
        <v>5</v>
      </c>
      <c r="K80" s="20" t="s">
        <v>1501</v>
      </c>
      <c r="L80" s="18">
        <v>5</v>
      </c>
      <c r="M80" s="20" t="s">
        <v>1502</v>
      </c>
      <c r="N80" s="18">
        <v>5</v>
      </c>
      <c r="O80" s="20" t="s">
        <v>1503</v>
      </c>
      <c r="P80" s="18">
        <v>4</v>
      </c>
      <c r="Q80" s="21" t="s">
        <v>1504</v>
      </c>
      <c r="R80" s="18">
        <v>3</v>
      </c>
      <c r="S80" s="21" t="s">
        <v>1505</v>
      </c>
      <c r="T80" s="18">
        <v>5</v>
      </c>
      <c r="U80" s="20" t="s">
        <v>1506</v>
      </c>
      <c r="V80" s="18">
        <v>6</v>
      </c>
      <c r="W80" s="20" t="s">
        <v>1507</v>
      </c>
      <c r="X80" s="18">
        <v>4</v>
      </c>
      <c r="Y80" s="20" t="s">
        <v>1508</v>
      </c>
      <c r="Z80" s="18">
        <v>3</v>
      </c>
      <c r="AA80" s="20" t="s">
        <v>1509</v>
      </c>
      <c r="AB80" s="18">
        <v>5</v>
      </c>
      <c r="AC80" s="20" t="s">
        <v>1510</v>
      </c>
      <c r="AD80" s="18">
        <v>5</v>
      </c>
      <c r="AE80" s="20" t="s">
        <v>1511</v>
      </c>
      <c r="AF80" s="18">
        <v>5</v>
      </c>
      <c r="AG80" s="20" t="s">
        <v>1512</v>
      </c>
      <c r="AH80" s="18">
        <v>5</v>
      </c>
      <c r="AI80" s="20" t="s">
        <v>1513</v>
      </c>
      <c r="AJ80" s="18">
        <v>10</v>
      </c>
      <c r="AK80" s="20" t="s">
        <v>1514</v>
      </c>
      <c r="AL80" s="18">
        <v>5</v>
      </c>
      <c r="AM80" s="20" t="s">
        <v>1515</v>
      </c>
      <c r="AN80" s="18">
        <v>5</v>
      </c>
      <c r="AO80" s="20" t="s">
        <v>1516</v>
      </c>
      <c r="AP80" s="18" t="s">
        <v>87</v>
      </c>
      <c r="AQ80" s="20" t="s">
        <v>1517</v>
      </c>
      <c r="AR80" s="18"/>
      <c r="AS80" s="22">
        <f t="shared" si="10"/>
        <v>90</v>
      </c>
      <c r="AT80" s="16">
        <f t="shared" si="11"/>
        <v>46082</v>
      </c>
      <c r="AU80" s="23" t="str">
        <f t="shared" si="12"/>
        <v>March 2026</v>
      </c>
      <c r="AV80" s="16">
        <f t="shared" si="13"/>
        <v>46104</v>
      </c>
      <c r="AW80" s="16">
        <f t="shared" si="14"/>
        <v>46110</v>
      </c>
      <c r="AX80" s="18" t="str">
        <f t="shared" si="15"/>
        <v>23/03/2026 - 29/03/2026</v>
      </c>
      <c r="AY80" s="18">
        <f>IF($B80="","",COUNTIFS($B$5:$B80,$B80,$AT$5:$AT80,$AT80))</f>
        <v>8</v>
      </c>
      <c r="AZ80" s="18">
        <f>IF($B80="","",COUNTIFS($B$5:$B80,$B80,$AV$5:$AV80,$AV80))</f>
        <v>1</v>
      </c>
      <c r="BA80" s="18" t="str">
        <f t="shared" si="16"/>
        <v>08|Jariyawadee Taboodda|20260301</v>
      </c>
      <c r="BB80" s="18" t="str">
        <f t="shared" si="17"/>
        <v>01|Jariyawadee Taboodda|20260323</v>
      </c>
      <c r="BC80" s="18">
        <f t="shared" si="18"/>
        <v>0</v>
      </c>
      <c r="BD80" s="24"/>
      <c r="BE80" s="24"/>
      <c r="BF80" s="24" t="str">
        <f t="shared" si="19"/>
        <v>March 2026</v>
      </c>
    </row>
    <row r="81" spans="1:58" ht="24.75" customHeight="1">
      <c r="A81" s="14">
        <v>46112.973631631947</v>
      </c>
      <c r="B81" s="15" t="s">
        <v>192</v>
      </c>
      <c r="C81" s="16">
        <v>46104</v>
      </c>
      <c r="D81" s="17">
        <v>0.8256944444444444</v>
      </c>
      <c r="E81" s="17">
        <v>0.82847222222222228</v>
      </c>
      <c r="F81" s="18" t="s">
        <v>1518</v>
      </c>
      <c r="G81" s="19" t="s">
        <v>1519</v>
      </c>
      <c r="H81" s="18">
        <v>8</v>
      </c>
      <c r="I81" s="20" t="s">
        <v>1520</v>
      </c>
      <c r="J81" s="18">
        <v>4</v>
      </c>
      <c r="K81" s="20" t="s">
        <v>1521</v>
      </c>
      <c r="L81" s="18">
        <v>5</v>
      </c>
      <c r="M81" s="20" t="s">
        <v>1522</v>
      </c>
      <c r="N81" s="18">
        <v>4</v>
      </c>
      <c r="O81" s="20" t="s">
        <v>1523</v>
      </c>
      <c r="P81" s="18">
        <v>3</v>
      </c>
      <c r="Q81" s="21" t="s">
        <v>1524</v>
      </c>
      <c r="R81" s="18">
        <v>3</v>
      </c>
      <c r="S81" s="21" t="s">
        <v>1525</v>
      </c>
      <c r="T81" s="18">
        <v>4</v>
      </c>
      <c r="U81" s="20" t="s">
        <v>1526</v>
      </c>
      <c r="V81" s="18">
        <v>6</v>
      </c>
      <c r="W81" s="20" t="s">
        <v>1527</v>
      </c>
      <c r="X81" s="18">
        <v>4</v>
      </c>
      <c r="Y81" s="20" t="s">
        <v>1528</v>
      </c>
      <c r="Z81" s="18">
        <v>2</v>
      </c>
      <c r="AA81" s="20" t="s">
        <v>1529</v>
      </c>
      <c r="AB81" s="18">
        <v>4</v>
      </c>
      <c r="AC81" s="20" t="s">
        <v>1530</v>
      </c>
      <c r="AD81" s="18">
        <v>5</v>
      </c>
      <c r="AE81" s="20" t="s">
        <v>1531</v>
      </c>
      <c r="AF81" s="18">
        <v>5</v>
      </c>
      <c r="AG81" s="20" t="s">
        <v>1532</v>
      </c>
      <c r="AH81" s="18">
        <v>4</v>
      </c>
      <c r="AI81" s="20" t="s">
        <v>1533</v>
      </c>
      <c r="AJ81" s="18">
        <v>7</v>
      </c>
      <c r="AK81" s="20" t="s">
        <v>1534</v>
      </c>
      <c r="AL81" s="18">
        <v>4</v>
      </c>
      <c r="AM81" s="20" t="s">
        <v>1535</v>
      </c>
      <c r="AN81" s="18">
        <v>5</v>
      </c>
      <c r="AO81" s="20" t="s">
        <v>1536</v>
      </c>
      <c r="AP81" s="18" t="s">
        <v>87</v>
      </c>
      <c r="AQ81" s="20" t="s">
        <v>1537</v>
      </c>
      <c r="AR81" s="18"/>
      <c r="AS81" s="22">
        <f t="shared" si="10"/>
        <v>77</v>
      </c>
      <c r="AT81" s="16">
        <f t="shared" si="11"/>
        <v>46082</v>
      </c>
      <c r="AU81" s="23" t="str">
        <f t="shared" si="12"/>
        <v>March 2026</v>
      </c>
      <c r="AV81" s="16">
        <f t="shared" si="13"/>
        <v>46104</v>
      </c>
      <c r="AW81" s="16">
        <f t="shared" si="14"/>
        <v>46110</v>
      </c>
      <c r="AX81" s="18" t="str">
        <f t="shared" si="15"/>
        <v>23/03/2026 - 29/03/2026</v>
      </c>
      <c r="AY81" s="18">
        <f>IF($B81="","",COUNTIFS($B$5:$B81,$B81,$AT$5:$AT81,$AT81))</f>
        <v>7</v>
      </c>
      <c r="AZ81" s="18">
        <f>IF($B81="","",COUNTIFS($B$5:$B81,$B81,$AV$5:$AV81,$AV81))</f>
        <v>1</v>
      </c>
      <c r="BA81" s="18" t="str">
        <f t="shared" si="16"/>
        <v>07|Wachiraporn chailittichai|20260301</v>
      </c>
      <c r="BB81" s="18" t="str">
        <f t="shared" si="17"/>
        <v>01|Wachiraporn chailittichai|20260323</v>
      </c>
      <c r="BC81" s="18">
        <f t="shared" si="18"/>
        <v>0</v>
      </c>
      <c r="BD81" s="24"/>
      <c r="BE81" s="24"/>
      <c r="BF81" s="24" t="str">
        <f t="shared" si="19"/>
        <v>March 2026</v>
      </c>
    </row>
    <row r="82" spans="1:58" ht="24.75" customHeight="1">
      <c r="A82" s="14">
        <v>46105.800742106483</v>
      </c>
      <c r="B82" s="15" t="s">
        <v>1138</v>
      </c>
      <c r="C82" s="16">
        <v>46105</v>
      </c>
      <c r="D82" s="17">
        <v>0.58819444444444446</v>
      </c>
      <c r="E82" s="17">
        <v>0.63958333333333328</v>
      </c>
      <c r="F82" s="18" t="s">
        <v>1538</v>
      </c>
      <c r="G82" s="19" t="s">
        <v>908</v>
      </c>
      <c r="H82" s="18">
        <v>10</v>
      </c>
      <c r="I82" s="20" t="s">
        <v>1539</v>
      </c>
      <c r="J82" s="18">
        <v>5</v>
      </c>
      <c r="K82" s="20" t="s">
        <v>1540</v>
      </c>
      <c r="L82" s="18">
        <v>5</v>
      </c>
      <c r="M82" s="20" t="s">
        <v>1541</v>
      </c>
      <c r="N82" s="18">
        <v>5</v>
      </c>
      <c r="O82" s="20" t="s">
        <v>1542</v>
      </c>
      <c r="P82" s="18">
        <v>5</v>
      </c>
      <c r="Q82" s="21" t="s">
        <v>1543</v>
      </c>
      <c r="R82" s="18">
        <v>4</v>
      </c>
      <c r="S82" s="21" t="s">
        <v>1544</v>
      </c>
      <c r="T82" s="18">
        <v>5</v>
      </c>
      <c r="U82" s="20" t="s">
        <v>1545</v>
      </c>
      <c r="V82" s="18">
        <v>9</v>
      </c>
      <c r="W82" s="20" t="s">
        <v>1546</v>
      </c>
      <c r="X82" s="18">
        <v>5</v>
      </c>
      <c r="Y82" s="20" t="s">
        <v>1547</v>
      </c>
      <c r="Z82" s="18">
        <v>4</v>
      </c>
      <c r="AA82" s="20" t="s">
        <v>1548</v>
      </c>
      <c r="AB82" s="18">
        <v>4</v>
      </c>
      <c r="AC82" s="20" t="s">
        <v>1549</v>
      </c>
      <c r="AD82" s="18">
        <v>5</v>
      </c>
      <c r="AE82" s="20" t="s">
        <v>1550</v>
      </c>
      <c r="AF82" s="18">
        <v>5</v>
      </c>
      <c r="AG82" s="20" t="s">
        <v>1551</v>
      </c>
      <c r="AH82" s="18">
        <v>5</v>
      </c>
      <c r="AI82" s="20" t="s">
        <v>1552</v>
      </c>
      <c r="AJ82" s="18">
        <v>8</v>
      </c>
      <c r="AK82" s="20" t="s">
        <v>1553</v>
      </c>
      <c r="AL82" s="18">
        <v>2</v>
      </c>
      <c r="AM82" s="20" t="s">
        <v>1554</v>
      </c>
      <c r="AN82" s="18">
        <v>5</v>
      </c>
      <c r="AO82" s="20" t="s">
        <v>1555</v>
      </c>
      <c r="AP82" s="18" t="s">
        <v>87</v>
      </c>
      <c r="AQ82" s="20" t="s">
        <v>1556</v>
      </c>
      <c r="AR82" s="18"/>
      <c r="AS82" s="22">
        <f t="shared" si="10"/>
        <v>91</v>
      </c>
      <c r="AT82" s="16">
        <f t="shared" si="11"/>
        <v>46082</v>
      </c>
      <c r="AU82" s="23" t="str">
        <f t="shared" si="12"/>
        <v>March 2026</v>
      </c>
      <c r="AV82" s="16">
        <f t="shared" si="13"/>
        <v>46104</v>
      </c>
      <c r="AW82" s="16">
        <f t="shared" si="14"/>
        <v>46110</v>
      </c>
      <c r="AX82" s="18" t="str">
        <f t="shared" si="15"/>
        <v>23/03/2026 - 29/03/2026</v>
      </c>
      <c r="AY82" s="18">
        <f>IF($B82="","",COUNTIFS($B$5:$B82,$B82,$AT$5:$AT82,$AT82))</f>
        <v>4</v>
      </c>
      <c r="AZ82" s="18">
        <f>IF($B82="","",COUNTIFS($B$5:$B82,$B82,$AV$5:$AV82,$AV82))</f>
        <v>3</v>
      </c>
      <c r="BA82" s="18" t="str">
        <f t="shared" si="16"/>
        <v>04|Krivut Vongkampan|20260301</v>
      </c>
      <c r="BB82" s="18" t="str">
        <f t="shared" si="17"/>
        <v>03|Krivut Vongkampan|20260323</v>
      </c>
      <c r="BC82" s="18">
        <f t="shared" si="18"/>
        <v>0</v>
      </c>
      <c r="BD82" s="24"/>
      <c r="BE82" s="24"/>
      <c r="BF82" s="24" t="str">
        <f t="shared" si="19"/>
        <v>March 2026</v>
      </c>
    </row>
    <row r="83" spans="1:58" ht="24.75" customHeight="1">
      <c r="A83" s="32">
        <v>46105.81234571759</v>
      </c>
      <c r="B83" s="33" t="s">
        <v>1138</v>
      </c>
      <c r="C83" s="34">
        <v>46105</v>
      </c>
      <c r="D83" s="35">
        <v>0.45902777777777781</v>
      </c>
      <c r="E83" s="35">
        <v>0.46388888888888891</v>
      </c>
      <c r="F83" s="36" t="s">
        <v>1557</v>
      </c>
      <c r="G83" s="37" t="s">
        <v>1558</v>
      </c>
      <c r="H83" s="36">
        <v>8</v>
      </c>
      <c r="I83" s="38" t="s">
        <v>1559</v>
      </c>
      <c r="J83" s="36">
        <v>4</v>
      </c>
      <c r="K83" s="38" t="s">
        <v>1560</v>
      </c>
      <c r="L83" s="36">
        <v>5</v>
      </c>
      <c r="M83" s="38" t="s">
        <v>1561</v>
      </c>
      <c r="N83" s="36">
        <v>3</v>
      </c>
      <c r="O83" s="38" t="s">
        <v>1562</v>
      </c>
      <c r="P83" s="36">
        <v>3</v>
      </c>
      <c r="Q83" s="39" t="s">
        <v>1563</v>
      </c>
      <c r="R83" s="36">
        <v>3</v>
      </c>
      <c r="S83" s="39" t="s">
        <v>1564</v>
      </c>
      <c r="T83" s="36">
        <v>2</v>
      </c>
      <c r="U83" s="40" t="s">
        <v>1565</v>
      </c>
      <c r="V83" s="36">
        <v>4</v>
      </c>
      <c r="W83" s="40" t="s">
        <v>1566</v>
      </c>
      <c r="X83" s="36">
        <v>4</v>
      </c>
      <c r="Y83" s="38" t="s">
        <v>1567</v>
      </c>
      <c r="Z83" s="36">
        <v>3</v>
      </c>
      <c r="AA83" s="38" t="s">
        <v>1568</v>
      </c>
      <c r="AB83" s="36">
        <v>4</v>
      </c>
      <c r="AC83" s="38" t="s">
        <v>1569</v>
      </c>
      <c r="AD83" s="36">
        <v>5</v>
      </c>
      <c r="AE83" s="38" t="s">
        <v>1377</v>
      </c>
      <c r="AF83" s="36">
        <v>5</v>
      </c>
      <c r="AG83" s="38" t="s">
        <v>1570</v>
      </c>
      <c r="AH83" s="36">
        <v>4</v>
      </c>
      <c r="AI83" s="38" t="s">
        <v>1571</v>
      </c>
      <c r="AJ83" s="36">
        <v>6</v>
      </c>
      <c r="AK83" s="38" t="s">
        <v>1572</v>
      </c>
      <c r="AL83" s="36">
        <v>2</v>
      </c>
      <c r="AM83" s="38" t="s">
        <v>1573</v>
      </c>
      <c r="AN83" s="36">
        <v>5</v>
      </c>
      <c r="AO83" s="38" t="s">
        <v>1574</v>
      </c>
      <c r="AP83" s="36" t="s">
        <v>87</v>
      </c>
      <c r="AQ83" s="38" t="s">
        <v>1575</v>
      </c>
      <c r="AR83" s="36"/>
      <c r="AS83" s="41">
        <f t="shared" si="10"/>
        <v>70</v>
      </c>
      <c r="AT83" s="34">
        <f t="shared" si="11"/>
        <v>46082</v>
      </c>
      <c r="AU83" s="42" t="str">
        <f t="shared" si="12"/>
        <v>March 2026</v>
      </c>
      <c r="AV83" s="34">
        <f t="shared" si="13"/>
        <v>46104</v>
      </c>
      <c r="AW83" s="34">
        <f t="shared" si="14"/>
        <v>46110</v>
      </c>
      <c r="AX83" s="36" t="str">
        <f t="shared" si="15"/>
        <v>23/03/2026 - 29/03/2026</v>
      </c>
      <c r="AY83" s="36">
        <f>IF($B83="","",COUNTIFS($B$5:$B83,$B83,$AT$5:$AT83,$AT83))</f>
        <v>5</v>
      </c>
      <c r="AZ83" s="36">
        <f>IF($B83="","",COUNTIFS($B$5:$B83,$B83,$AV$5:$AV83,$AV83))</f>
        <v>4</v>
      </c>
      <c r="BA83" s="36" t="str">
        <f t="shared" si="16"/>
        <v>05|Krivut Vongkampan|20260301</v>
      </c>
      <c r="BB83" s="36" t="str">
        <f t="shared" si="17"/>
        <v>04|Krivut Vongkampan|20260323</v>
      </c>
      <c r="BC83" s="36">
        <f t="shared" si="18"/>
        <v>0</v>
      </c>
      <c r="BD83" s="24"/>
      <c r="BE83" s="24"/>
      <c r="BF83" s="24" t="str">
        <f t="shared" si="19"/>
        <v>March 2026</v>
      </c>
    </row>
    <row r="84" spans="1:58" ht="24.75" customHeight="1">
      <c r="A84" s="14">
        <v>46105.826376446763</v>
      </c>
      <c r="B84" s="15" t="s">
        <v>1138</v>
      </c>
      <c r="C84" s="16">
        <v>46105</v>
      </c>
      <c r="D84" s="17">
        <v>0.37222222222222218</v>
      </c>
      <c r="E84" s="17">
        <v>0.37916666666666671</v>
      </c>
      <c r="F84" s="18" t="s">
        <v>1576</v>
      </c>
      <c r="G84" s="19" t="s">
        <v>1215</v>
      </c>
      <c r="H84" s="18">
        <v>8</v>
      </c>
      <c r="I84" s="20" t="s">
        <v>1577</v>
      </c>
      <c r="J84" s="18">
        <v>5</v>
      </c>
      <c r="K84" s="20" t="s">
        <v>1578</v>
      </c>
      <c r="L84" s="18">
        <v>5</v>
      </c>
      <c r="M84" s="20" t="s">
        <v>1578</v>
      </c>
      <c r="N84" s="18">
        <v>5</v>
      </c>
      <c r="O84" s="20" t="s">
        <v>1579</v>
      </c>
      <c r="P84" s="18">
        <v>4</v>
      </c>
      <c r="Q84" s="21" t="s">
        <v>1580</v>
      </c>
      <c r="R84" s="18">
        <v>4</v>
      </c>
      <c r="S84" s="21" t="s">
        <v>1581</v>
      </c>
      <c r="T84" s="18">
        <v>4</v>
      </c>
      <c r="U84" s="20" t="s">
        <v>1582</v>
      </c>
      <c r="V84" s="18">
        <v>8</v>
      </c>
      <c r="W84" s="20" t="s">
        <v>1583</v>
      </c>
      <c r="X84" s="18">
        <v>5</v>
      </c>
      <c r="Y84" s="20" t="s">
        <v>1583</v>
      </c>
      <c r="Z84" s="18">
        <v>5</v>
      </c>
      <c r="AA84" s="20" t="s">
        <v>1584</v>
      </c>
      <c r="AB84" s="18">
        <v>5</v>
      </c>
      <c r="AC84" s="20" t="s">
        <v>1585</v>
      </c>
      <c r="AD84" s="18">
        <v>5</v>
      </c>
      <c r="AE84" s="20" t="s">
        <v>1586</v>
      </c>
      <c r="AF84" s="18">
        <v>5</v>
      </c>
      <c r="AG84" s="20" t="s">
        <v>1587</v>
      </c>
      <c r="AH84" s="18">
        <v>5</v>
      </c>
      <c r="AI84" s="20" t="s">
        <v>1587</v>
      </c>
      <c r="AJ84" s="18">
        <v>9</v>
      </c>
      <c r="AK84" s="20" t="s">
        <v>1588</v>
      </c>
      <c r="AL84" s="18">
        <v>2</v>
      </c>
      <c r="AM84" s="20" t="s">
        <v>1589</v>
      </c>
      <c r="AN84" s="18">
        <v>5</v>
      </c>
      <c r="AO84" s="20" t="s">
        <v>1590</v>
      </c>
      <c r="AP84" s="18" t="s">
        <v>87</v>
      </c>
      <c r="AQ84" s="20" t="s">
        <v>1591</v>
      </c>
      <c r="AR84" s="18"/>
      <c r="AS84" s="22">
        <f t="shared" si="10"/>
        <v>89</v>
      </c>
      <c r="AT84" s="16">
        <f t="shared" si="11"/>
        <v>46082</v>
      </c>
      <c r="AU84" s="23" t="str">
        <f t="shared" si="12"/>
        <v>March 2026</v>
      </c>
      <c r="AV84" s="16">
        <f t="shared" si="13"/>
        <v>46104</v>
      </c>
      <c r="AW84" s="16">
        <f t="shared" si="14"/>
        <v>46110</v>
      </c>
      <c r="AX84" s="18" t="str">
        <f t="shared" si="15"/>
        <v>23/03/2026 - 29/03/2026</v>
      </c>
      <c r="AY84" s="18">
        <f>IF($B84="","",COUNTIFS($B$5:$B84,$B84,$AT$5:$AT84,$AT84))</f>
        <v>6</v>
      </c>
      <c r="AZ84" s="18">
        <f>IF($B84="","",COUNTIFS($B$5:$B84,$B84,$AV$5:$AV84,$AV84))</f>
        <v>5</v>
      </c>
      <c r="BA84" s="18" t="str">
        <f t="shared" si="16"/>
        <v>06|Krivut Vongkampan|20260301</v>
      </c>
      <c r="BB84" s="18" t="str">
        <f t="shared" si="17"/>
        <v>05|Krivut Vongkampan|20260323</v>
      </c>
      <c r="BC84" s="18">
        <f t="shared" si="18"/>
        <v>0</v>
      </c>
      <c r="BD84" s="24"/>
      <c r="BE84" s="24"/>
      <c r="BF84" s="24" t="str">
        <f t="shared" si="19"/>
        <v>March 2026</v>
      </c>
    </row>
    <row r="85" spans="1:58" ht="24.75" customHeight="1">
      <c r="A85" s="14">
        <v>46112.51752454861</v>
      </c>
      <c r="B85" s="15" t="s">
        <v>110</v>
      </c>
      <c r="C85" s="16">
        <v>46105</v>
      </c>
      <c r="D85" s="17">
        <v>0.36041666666666672</v>
      </c>
      <c r="E85" s="17">
        <v>0.37083333333333329</v>
      </c>
      <c r="F85" s="18" t="s">
        <v>1592</v>
      </c>
      <c r="G85" s="19" t="s">
        <v>1593</v>
      </c>
      <c r="H85" s="18">
        <v>9</v>
      </c>
      <c r="I85" s="20" t="s">
        <v>1594</v>
      </c>
      <c r="J85" s="18">
        <v>4</v>
      </c>
      <c r="K85" s="20" t="s">
        <v>1595</v>
      </c>
      <c r="L85" s="18">
        <v>5</v>
      </c>
      <c r="M85" s="20" t="s">
        <v>1596</v>
      </c>
      <c r="N85" s="18">
        <v>4</v>
      </c>
      <c r="O85" s="20" t="s">
        <v>1597</v>
      </c>
      <c r="P85" s="18">
        <v>4</v>
      </c>
      <c r="Q85" s="21" t="s">
        <v>1598</v>
      </c>
      <c r="R85" s="18">
        <v>4</v>
      </c>
      <c r="S85" s="21" t="s">
        <v>1599</v>
      </c>
      <c r="T85" s="18">
        <v>4</v>
      </c>
      <c r="U85" s="20" t="s">
        <v>1600</v>
      </c>
      <c r="V85" s="18">
        <v>7</v>
      </c>
      <c r="W85" s="20" t="s">
        <v>1601</v>
      </c>
      <c r="X85" s="18">
        <v>4</v>
      </c>
      <c r="Y85" s="20" t="s">
        <v>1602</v>
      </c>
      <c r="Z85" s="18">
        <v>4</v>
      </c>
      <c r="AA85" s="20" t="s">
        <v>1603</v>
      </c>
      <c r="AB85" s="18">
        <v>5</v>
      </c>
      <c r="AC85" s="20" t="s">
        <v>1470</v>
      </c>
      <c r="AD85" s="18">
        <v>5</v>
      </c>
      <c r="AE85" s="20" t="s">
        <v>1604</v>
      </c>
      <c r="AF85" s="18">
        <v>5</v>
      </c>
      <c r="AG85" s="20" t="s">
        <v>1605</v>
      </c>
      <c r="AH85" s="18">
        <v>4</v>
      </c>
      <c r="AI85" s="20" t="s">
        <v>1606</v>
      </c>
      <c r="AJ85" s="18">
        <v>8</v>
      </c>
      <c r="AK85" s="20" t="s">
        <v>1607</v>
      </c>
      <c r="AL85" s="18">
        <v>5</v>
      </c>
      <c r="AM85" s="20" t="s">
        <v>1475</v>
      </c>
      <c r="AN85" s="18">
        <v>5</v>
      </c>
      <c r="AO85" s="20" t="s">
        <v>1097</v>
      </c>
      <c r="AP85" s="18" t="s">
        <v>87</v>
      </c>
      <c r="AQ85" s="20" t="s">
        <v>1608</v>
      </c>
      <c r="AR85" s="18"/>
      <c r="AS85" s="22">
        <f t="shared" si="10"/>
        <v>86</v>
      </c>
      <c r="AT85" s="16">
        <f t="shared" si="11"/>
        <v>46082</v>
      </c>
      <c r="AU85" s="23" t="str">
        <f t="shared" si="12"/>
        <v>March 2026</v>
      </c>
      <c r="AV85" s="16">
        <f t="shared" si="13"/>
        <v>46104</v>
      </c>
      <c r="AW85" s="16">
        <f t="shared" si="14"/>
        <v>46110</v>
      </c>
      <c r="AX85" s="18" t="str">
        <f t="shared" si="15"/>
        <v>23/03/2026 - 29/03/2026</v>
      </c>
      <c r="AY85" s="18">
        <f>IF($B85="","",COUNTIFS($B$5:$B85,$B85,$AT$5:$AT85,$AT85))</f>
        <v>10</v>
      </c>
      <c r="AZ85" s="18">
        <f>IF($B85="","",COUNTIFS($B$5:$B85,$B85,$AV$5:$AV85,$AV85))</f>
        <v>3</v>
      </c>
      <c r="BA85" s="18" t="str">
        <f t="shared" si="16"/>
        <v>10|Arisa aiemrit|20260301</v>
      </c>
      <c r="BB85" s="18" t="str">
        <f t="shared" si="17"/>
        <v>03|Arisa aiemrit|20260323</v>
      </c>
      <c r="BC85" s="18">
        <f t="shared" si="18"/>
        <v>0</v>
      </c>
      <c r="BD85" s="24"/>
      <c r="BE85" s="24"/>
      <c r="BF85" s="24" t="str">
        <f t="shared" si="19"/>
        <v>March 2026</v>
      </c>
    </row>
    <row r="86" spans="1:58" ht="24.75" customHeight="1">
      <c r="A86" s="14">
        <v>46112.915943229164</v>
      </c>
      <c r="B86" s="15" t="s">
        <v>298</v>
      </c>
      <c r="C86" s="16">
        <v>46105</v>
      </c>
      <c r="D86" s="17">
        <v>0.38055555555555548</v>
      </c>
      <c r="E86" s="17">
        <v>0.4</v>
      </c>
      <c r="F86" s="18" t="s">
        <v>1609</v>
      </c>
      <c r="G86" s="19" t="s">
        <v>1610</v>
      </c>
      <c r="H86" s="18">
        <v>9</v>
      </c>
      <c r="I86" s="20" t="s">
        <v>1611</v>
      </c>
      <c r="J86" s="18">
        <v>5</v>
      </c>
      <c r="K86" s="20" t="s">
        <v>1611</v>
      </c>
      <c r="L86" s="18">
        <v>5</v>
      </c>
      <c r="M86" s="20" t="s">
        <v>1612</v>
      </c>
      <c r="N86" s="18">
        <v>5</v>
      </c>
      <c r="O86" s="20" t="s">
        <v>1613</v>
      </c>
      <c r="P86" s="18">
        <v>4</v>
      </c>
      <c r="Q86" s="21" t="s">
        <v>1614</v>
      </c>
      <c r="R86" s="18">
        <v>4</v>
      </c>
      <c r="S86" s="21" t="s">
        <v>1615</v>
      </c>
      <c r="T86" s="18">
        <v>4</v>
      </c>
      <c r="U86" s="20" t="s">
        <v>1615</v>
      </c>
      <c r="V86" s="18">
        <v>8</v>
      </c>
      <c r="W86" s="20" t="s">
        <v>1616</v>
      </c>
      <c r="X86" s="18">
        <v>5</v>
      </c>
      <c r="Y86" s="20" t="s">
        <v>1617</v>
      </c>
      <c r="Z86" s="18">
        <v>5</v>
      </c>
      <c r="AA86" s="20" t="s">
        <v>1617</v>
      </c>
      <c r="AB86" s="18">
        <v>4</v>
      </c>
      <c r="AC86" s="20" t="s">
        <v>1618</v>
      </c>
      <c r="AD86" s="18">
        <v>4</v>
      </c>
      <c r="AE86" s="20" t="s">
        <v>1619</v>
      </c>
      <c r="AF86" s="18">
        <v>5</v>
      </c>
      <c r="AG86" s="20" t="s">
        <v>1619</v>
      </c>
      <c r="AH86" s="18">
        <v>5</v>
      </c>
      <c r="AI86" s="20" t="s">
        <v>1620</v>
      </c>
      <c r="AJ86" s="18">
        <v>10</v>
      </c>
      <c r="AK86" s="20" t="s">
        <v>1621</v>
      </c>
      <c r="AL86" s="18">
        <v>4</v>
      </c>
      <c r="AM86" s="20" t="s">
        <v>1622</v>
      </c>
      <c r="AN86" s="18">
        <v>4</v>
      </c>
      <c r="AO86" s="20" t="s">
        <v>1623</v>
      </c>
      <c r="AP86" s="18" t="s">
        <v>87</v>
      </c>
      <c r="AQ86" s="20" t="s">
        <v>1624</v>
      </c>
      <c r="AR86" s="18"/>
      <c r="AS86" s="22">
        <f t="shared" si="10"/>
        <v>90</v>
      </c>
      <c r="AT86" s="16">
        <f t="shared" si="11"/>
        <v>46082</v>
      </c>
      <c r="AU86" s="23" t="str">
        <f t="shared" si="12"/>
        <v>March 2026</v>
      </c>
      <c r="AV86" s="16">
        <f t="shared" si="13"/>
        <v>46104</v>
      </c>
      <c r="AW86" s="16">
        <f t="shared" si="14"/>
        <v>46110</v>
      </c>
      <c r="AX86" s="18" t="str">
        <f t="shared" si="15"/>
        <v>23/03/2026 - 29/03/2026</v>
      </c>
      <c r="AY86" s="18">
        <f>IF($B86="","",COUNTIFS($B$5:$B86,$B86,$AT$5:$AT86,$AT86))</f>
        <v>6</v>
      </c>
      <c r="AZ86" s="18">
        <f>IF($B86="","",COUNTIFS($B$5:$B86,$B86,$AV$5:$AV86,$AV86))</f>
        <v>1</v>
      </c>
      <c r="BA86" s="18" t="str">
        <f t="shared" si="16"/>
        <v>06|Suphitcha Keawliam|20260301</v>
      </c>
      <c r="BB86" s="18" t="str">
        <f t="shared" si="17"/>
        <v>01|Suphitcha Keawliam|20260323</v>
      </c>
      <c r="BC86" s="18">
        <f t="shared" si="18"/>
        <v>0</v>
      </c>
      <c r="BD86" s="24"/>
      <c r="BE86" s="24"/>
      <c r="BF86" s="24" t="str">
        <f t="shared" si="19"/>
        <v>March 2026</v>
      </c>
    </row>
    <row r="87" spans="1:58" ht="24.75" customHeight="1">
      <c r="A87" s="14">
        <v>46113.49800446759</v>
      </c>
      <c r="B87" s="15" t="s">
        <v>511</v>
      </c>
      <c r="C87" s="16">
        <v>46105</v>
      </c>
      <c r="D87" s="17">
        <v>0.73472222222222228</v>
      </c>
      <c r="E87" s="17">
        <v>0.7416666666666667</v>
      </c>
      <c r="F87" s="18" t="s">
        <v>1625</v>
      </c>
      <c r="G87" s="19" t="s">
        <v>1626</v>
      </c>
      <c r="H87" s="18">
        <v>9</v>
      </c>
      <c r="I87" s="20" t="s">
        <v>1627</v>
      </c>
      <c r="J87" s="18">
        <v>4</v>
      </c>
      <c r="K87" s="20" t="s">
        <v>1628</v>
      </c>
      <c r="L87" s="18">
        <v>5</v>
      </c>
      <c r="M87" s="20" t="s">
        <v>1629</v>
      </c>
      <c r="N87" s="18">
        <v>4</v>
      </c>
      <c r="O87" s="20" t="s">
        <v>1630</v>
      </c>
      <c r="P87" s="18">
        <v>3</v>
      </c>
      <c r="Q87" s="21" t="s">
        <v>1631</v>
      </c>
      <c r="R87" s="18">
        <v>3</v>
      </c>
      <c r="S87" s="21" t="s">
        <v>1632</v>
      </c>
      <c r="T87" s="18">
        <v>3</v>
      </c>
      <c r="U87" s="20" t="s">
        <v>1633</v>
      </c>
      <c r="V87" s="18">
        <v>3</v>
      </c>
      <c r="W87" s="20" t="s">
        <v>1634</v>
      </c>
      <c r="X87" s="18">
        <v>4</v>
      </c>
      <c r="Y87" s="20" t="s">
        <v>1635</v>
      </c>
      <c r="Z87" s="18">
        <v>3</v>
      </c>
      <c r="AA87" s="20" t="s">
        <v>1636</v>
      </c>
      <c r="AB87" s="18">
        <v>4</v>
      </c>
      <c r="AC87" s="20" t="s">
        <v>1637</v>
      </c>
      <c r="AD87" s="18">
        <v>4</v>
      </c>
      <c r="AE87" s="20" t="s">
        <v>1638</v>
      </c>
      <c r="AF87" s="18">
        <v>5</v>
      </c>
      <c r="AG87" s="20" t="s">
        <v>1639</v>
      </c>
      <c r="AH87" s="18">
        <v>4</v>
      </c>
      <c r="AI87" s="20" t="s">
        <v>1640</v>
      </c>
      <c r="AJ87" s="18">
        <v>8</v>
      </c>
      <c r="AK87" s="20" t="s">
        <v>1641</v>
      </c>
      <c r="AL87" s="18">
        <v>1</v>
      </c>
      <c r="AM87" s="20" t="s">
        <v>1642</v>
      </c>
      <c r="AN87" s="18">
        <v>4</v>
      </c>
      <c r="AO87" s="20" t="s">
        <v>1643</v>
      </c>
      <c r="AP87" s="18" t="s">
        <v>87</v>
      </c>
      <c r="AQ87" s="20" t="s">
        <v>1644</v>
      </c>
      <c r="AR87" s="18"/>
      <c r="AS87" s="22">
        <f t="shared" si="10"/>
        <v>71</v>
      </c>
      <c r="AT87" s="16">
        <f t="shared" si="11"/>
        <v>46082</v>
      </c>
      <c r="AU87" s="23" t="str">
        <f t="shared" si="12"/>
        <v>March 2026</v>
      </c>
      <c r="AV87" s="16">
        <f t="shared" si="13"/>
        <v>46104</v>
      </c>
      <c r="AW87" s="16">
        <f t="shared" si="14"/>
        <v>46110</v>
      </c>
      <c r="AX87" s="18" t="str">
        <f t="shared" si="15"/>
        <v>23/03/2026 - 29/03/2026</v>
      </c>
      <c r="AY87" s="18">
        <f>IF($B87="","",COUNTIFS($B$5:$B87,$B87,$AT$5:$AT87,$AT87))</f>
        <v>6</v>
      </c>
      <c r="AZ87" s="18">
        <f>IF($B87="","",COUNTIFS($B$5:$B87,$B87,$AV$5:$AV87,$AV87))</f>
        <v>1</v>
      </c>
      <c r="BA87" s="18" t="str">
        <f t="shared" si="16"/>
        <v>06|Wassana Phothong|20260301</v>
      </c>
      <c r="BB87" s="18" t="str">
        <f t="shared" si="17"/>
        <v>01|Wassana Phothong|20260323</v>
      </c>
      <c r="BC87" s="18">
        <f t="shared" si="18"/>
        <v>0</v>
      </c>
      <c r="BD87" s="24"/>
      <c r="BE87" s="24"/>
      <c r="BF87" s="24" t="str">
        <f t="shared" si="19"/>
        <v>March 2026</v>
      </c>
    </row>
    <row r="88" spans="1:58" ht="24.75" customHeight="1">
      <c r="A88" s="14">
        <v>46108.435373229157</v>
      </c>
      <c r="B88" s="15" t="s">
        <v>451</v>
      </c>
      <c r="C88" s="16">
        <v>46106</v>
      </c>
      <c r="D88" s="17">
        <v>0.67152777777777772</v>
      </c>
      <c r="E88" s="17">
        <v>0.67222222222222228</v>
      </c>
      <c r="F88" s="18" t="s">
        <v>1645</v>
      </c>
      <c r="G88" s="19" t="s">
        <v>1646</v>
      </c>
      <c r="H88" s="18">
        <v>10</v>
      </c>
      <c r="I88" s="20" t="s">
        <v>1647</v>
      </c>
      <c r="J88" s="18">
        <v>5</v>
      </c>
      <c r="K88" s="20" t="s">
        <v>1648</v>
      </c>
      <c r="L88" s="18">
        <v>5</v>
      </c>
      <c r="M88" s="20" t="s">
        <v>1649</v>
      </c>
      <c r="N88" s="18">
        <v>5</v>
      </c>
      <c r="O88" s="20" t="s">
        <v>1650</v>
      </c>
      <c r="P88" s="18">
        <v>4</v>
      </c>
      <c r="Q88" s="21" t="s">
        <v>1651</v>
      </c>
      <c r="R88" s="18">
        <v>5</v>
      </c>
      <c r="S88" s="21" t="s">
        <v>1652</v>
      </c>
      <c r="T88" s="18">
        <v>5</v>
      </c>
      <c r="U88" s="20" t="s">
        <v>1653</v>
      </c>
      <c r="V88" s="18">
        <v>9</v>
      </c>
      <c r="W88" s="20" t="s">
        <v>1654</v>
      </c>
      <c r="X88" s="18">
        <v>5</v>
      </c>
      <c r="Y88" s="20" t="s">
        <v>1655</v>
      </c>
      <c r="Z88" s="18">
        <v>4</v>
      </c>
      <c r="AA88" s="20" t="s">
        <v>1656</v>
      </c>
      <c r="AB88" s="18">
        <v>5</v>
      </c>
      <c r="AC88" s="20" t="s">
        <v>1657</v>
      </c>
      <c r="AD88" s="18">
        <v>5</v>
      </c>
      <c r="AE88" s="20" t="s">
        <v>1377</v>
      </c>
      <c r="AF88" s="18">
        <v>5</v>
      </c>
      <c r="AG88" s="20" t="s">
        <v>1658</v>
      </c>
      <c r="AH88" s="18">
        <v>5</v>
      </c>
      <c r="AI88" s="20" t="s">
        <v>1659</v>
      </c>
      <c r="AJ88" s="18">
        <v>8</v>
      </c>
      <c r="AK88" s="20" t="s">
        <v>1660</v>
      </c>
      <c r="AL88" s="18">
        <v>5</v>
      </c>
      <c r="AM88" s="20" t="s">
        <v>1661</v>
      </c>
      <c r="AN88" s="18">
        <v>5</v>
      </c>
      <c r="AO88" s="20" t="s">
        <v>1574</v>
      </c>
      <c r="AP88" s="18" t="s">
        <v>87</v>
      </c>
      <c r="AQ88" s="20" t="s">
        <v>1662</v>
      </c>
      <c r="AR88" s="18"/>
      <c r="AS88" s="22">
        <f t="shared" si="10"/>
        <v>95</v>
      </c>
      <c r="AT88" s="16">
        <f t="shared" si="11"/>
        <v>46082</v>
      </c>
      <c r="AU88" s="23" t="str">
        <f t="shared" si="12"/>
        <v>March 2026</v>
      </c>
      <c r="AV88" s="16">
        <f t="shared" si="13"/>
        <v>46104</v>
      </c>
      <c r="AW88" s="16">
        <f t="shared" si="14"/>
        <v>46110</v>
      </c>
      <c r="AX88" s="18" t="str">
        <f t="shared" si="15"/>
        <v>23/03/2026 - 29/03/2026</v>
      </c>
      <c r="AY88" s="18">
        <f>IF($B88="","",COUNTIFS($B$5:$B88,$B88,$AT$5:$AT88,$AT88))</f>
        <v>7</v>
      </c>
      <c r="AZ88" s="18">
        <f>IF($B88="","",COUNTIFS($B$5:$B88,$B88,$AV$5:$AV88,$AV88))</f>
        <v>1</v>
      </c>
      <c r="BA88" s="18" t="str">
        <f t="shared" si="16"/>
        <v>07|Sunijtra Siritip|20260301</v>
      </c>
      <c r="BB88" s="18" t="str">
        <f t="shared" si="17"/>
        <v>01|Sunijtra Siritip|20260323</v>
      </c>
      <c r="BC88" s="18">
        <f t="shared" si="18"/>
        <v>0</v>
      </c>
      <c r="BD88" s="24"/>
      <c r="BE88" s="24"/>
      <c r="BF88" s="24" t="str">
        <f t="shared" si="19"/>
        <v>March 2026</v>
      </c>
    </row>
    <row r="89" spans="1:58" ht="24.75" customHeight="1">
      <c r="A89" s="14">
        <v>46112.888470925929</v>
      </c>
      <c r="B89" s="15" t="s">
        <v>264</v>
      </c>
      <c r="C89" s="16">
        <v>46106</v>
      </c>
      <c r="D89" s="17">
        <v>0.7270833333333333</v>
      </c>
      <c r="E89" s="17">
        <v>0.73472222222222228</v>
      </c>
      <c r="F89" s="18" t="s">
        <v>1663</v>
      </c>
      <c r="G89" s="19" t="s">
        <v>1664</v>
      </c>
      <c r="H89" s="18">
        <v>9</v>
      </c>
      <c r="I89" s="20" t="s">
        <v>1665</v>
      </c>
      <c r="J89" s="18">
        <v>5</v>
      </c>
      <c r="K89" s="20" t="s">
        <v>1666</v>
      </c>
      <c r="L89" s="18">
        <v>5</v>
      </c>
      <c r="M89" s="20" t="s">
        <v>1667</v>
      </c>
      <c r="N89" s="18">
        <v>5</v>
      </c>
      <c r="O89" s="20" t="s">
        <v>1668</v>
      </c>
      <c r="P89" s="18">
        <v>4</v>
      </c>
      <c r="Q89" s="21" t="s">
        <v>1669</v>
      </c>
      <c r="R89" s="18">
        <v>4</v>
      </c>
      <c r="S89" s="21" t="s">
        <v>1670</v>
      </c>
      <c r="T89" s="18">
        <v>5</v>
      </c>
      <c r="U89" s="20" t="s">
        <v>1670</v>
      </c>
      <c r="V89" s="18">
        <v>8</v>
      </c>
      <c r="W89" s="20" t="s">
        <v>1671</v>
      </c>
      <c r="X89" s="18">
        <v>5</v>
      </c>
      <c r="Y89" s="20" t="s">
        <v>1671</v>
      </c>
      <c r="Z89" s="18">
        <v>5</v>
      </c>
      <c r="AA89" s="20" t="s">
        <v>1672</v>
      </c>
      <c r="AB89" s="18">
        <v>4</v>
      </c>
      <c r="AC89" s="20" t="s">
        <v>1673</v>
      </c>
      <c r="AD89" s="18">
        <v>4</v>
      </c>
      <c r="AE89" s="20" t="s">
        <v>1674</v>
      </c>
      <c r="AF89" s="18">
        <v>5</v>
      </c>
      <c r="AG89" s="20" t="s">
        <v>1674</v>
      </c>
      <c r="AH89" s="18">
        <v>5</v>
      </c>
      <c r="AI89" s="20" t="s">
        <v>1675</v>
      </c>
      <c r="AJ89" s="18">
        <v>9</v>
      </c>
      <c r="AK89" s="20" t="s">
        <v>1676</v>
      </c>
      <c r="AL89" s="18">
        <v>5</v>
      </c>
      <c r="AM89" s="20" t="s">
        <v>1676</v>
      </c>
      <c r="AN89" s="18">
        <v>4</v>
      </c>
      <c r="AO89" s="20" t="s">
        <v>1677</v>
      </c>
      <c r="AP89" s="18" t="s">
        <v>87</v>
      </c>
      <c r="AQ89" s="20" t="s">
        <v>1678</v>
      </c>
      <c r="AR89" s="18"/>
      <c r="AS89" s="22">
        <f t="shared" si="10"/>
        <v>91</v>
      </c>
      <c r="AT89" s="16">
        <f t="shared" si="11"/>
        <v>46082</v>
      </c>
      <c r="AU89" s="23" t="str">
        <f t="shared" si="12"/>
        <v>March 2026</v>
      </c>
      <c r="AV89" s="16">
        <f t="shared" si="13"/>
        <v>46104</v>
      </c>
      <c r="AW89" s="16">
        <f t="shared" si="14"/>
        <v>46110</v>
      </c>
      <c r="AX89" s="18" t="str">
        <f t="shared" si="15"/>
        <v>23/03/2026 - 29/03/2026</v>
      </c>
      <c r="AY89" s="18">
        <f>IF($B89="","",COUNTIFS($B$5:$B89,$B89,$AT$5:$AT89,$AT89))</f>
        <v>8</v>
      </c>
      <c r="AZ89" s="18">
        <f>IF($B89="","",COUNTIFS($B$5:$B89,$B89,$AV$5:$AV89,$AV89))</f>
        <v>1</v>
      </c>
      <c r="BA89" s="18" t="str">
        <f t="shared" si="16"/>
        <v>08|Supakrit Promkhamnoi|20260301</v>
      </c>
      <c r="BB89" s="18" t="str">
        <f t="shared" si="17"/>
        <v>01|Supakrit Promkhamnoi|20260323</v>
      </c>
      <c r="BC89" s="18">
        <f t="shared" si="18"/>
        <v>0</v>
      </c>
      <c r="BD89" s="24"/>
      <c r="BE89" s="24"/>
      <c r="BF89" s="24" t="str">
        <f t="shared" si="19"/>
        <v>March 2026</v>
      </c>
    </row>
    <row r="90" spans="1:58" ht="24.75" customHeight="1">
      <c r="A90" s="14">
        <v>46112.926651273148</v>
      </c>
      <c r="B90" s="15" t="s">
        <v>298</v>
      </c>
      <c r="C90" s="16">
        <v>46106</v>
      </c>
      <c r="D90" s="17">
        <v>0.40694444444444439</v>
      </c>
      <c r="E90" s="17">
        <v>0.41597222222222219</v>
      </c>
      <c r="F90" s="18" t="s">
        <v>1679</v>
      </c>
      <c r="G90" s="19" t="s">
        <v>1680</v>
      </c>
      <c r="H90" s="18">
        <v>10</v>
      </c>
      <c r="I90" s="20" t="s">
        <v>1681</v>
      </c>
      <c r="J90" s="18">
        <v>5</v>
      </c>
      <c r="K90" s="20" t="s">
        <v>1682</v>
      </c>
      <c r="L90" s="18">
        <v>5</v>
      </c>
      <c r="M90" s="20" t="s">
        <v>1683</v>
      </c>
      <c r="N90" s="18">
        <v>5</v>
      </c>
      <c r="O90" s="20" t="s">
        <v>1683</v>
      </c>
      <c r="P90" s="18">
        <v>5</v>
      </c>
      <c r="Q90" s="21" t="s">
        <v>1684</v>
      </c>
      <c r="R90" s="18">
        <v>5</v>
      </c>
      <c r="S90" s="21" t="s">
        <v>1685</v>
      </c>
      <c r="T90" s="18">
        <v>5</v>
      </c>
      <c r="U90" s="20" t="s">
        <v>1685</v>
      </c>
      <c r="V90" s="18">
        <v>8</v>
      </c>
      <c r="W90" s="20" t="s">
        <v>1686</v>
      </c>
      <c r="X90" s="18">
        <v>5</v>
      </c>
      <c r="Y90" s="20" t="s">
        <v>1687</v>
      </c>
      <c r="Z90" s="18">
        <v>5</v>
      </c>
      <c r="AA90" s="20" t="s">
        <v>1688</v>
      </c>
      <c r="AB90" s="18">
        <v>5</v>
      </c>
      <c r="AC90" s="20" t="s">
        <v>1689</v>
      </c>
      <c r="AD90" s="18">
        <v>5</v>
      </c>
      <c r="AE90" s="20" t="s">
        <v>1689</v>
      </c>
      <c r="AF90" s="18">
        <v>5</v>
      </c>
      <c r="AG90" s="20" t="s">
        <v>1690</v>
      </c>
      <c r="AH90" s="18">
        <v>5</v>
      </c>
      <c r="AI90" s="20" t="s">
        <v>1691</v>
      </c>
      <c r="AJ90" s="18">
        <v>10</v>
      </c>
      <c r="AK90" s="20" t="s">
        <v>1692</v>
      </c>
      <c r="AL90" s="18">
        <v>5</v>
      </c>
      <c r="AM90" s="20" t="s">
        <v>1692</v>
      </c>
      <c r="AN90" s="18">
        <v>5</v>
      </c>
      <c r="AO90" s="20" t="s">
        <v>1693</v>
      </c>
      <c r="AP90" s="18" t="s">
        <v>87</v>
      </c>
      <c r="AQ90" s="20" t="s">
        <v>1694</v>
      </c>
      <c r="AR90" s="18"/>
      <c r="AS90" s="22">
        <f t="shared" si="10"/>
        <v>98</v>
      </c>
      <c r="AT90" s="16">
        <f t="shared" si="11"/>
        <v>46082</v>
      </c>
      <c r="AU90" s="23" t="str">
        <f t="shared" si="12"/>
        <v>March 2026</v>
      </c>
      <c r="AV90" s="16">
        <f t="shared" si="13"/>
        <v>46104</v>
      </c>
      <c r="AW90" s="16">
        <f t="shared" si="14"/>
        <v>46110</v>
      </c>
      <c r="AX90" s="18" t="str">
        <f t="shared" si="15"/>
        <v>23/03/2026 - 29/03/2026</v>
      </c>
      <c r="AY90" s="18">
        <f>IF($B90="","",COUNTIFS($B$5:$B90,$B90,$AT$5:$AT90,$AT90))</f>
        <v>7</v>
      </c>
      <c r="AZ90" s="18">
        <f>IF($B90="","",COUNTIFS($B$5:$B90,$B90,$AV$5:$AV90,$AV90))</f>
        <v>2</v>
      </c>
      <c r="BA90" s="18" t="str">
        <f t="shared" si="16"/>
        <v>07|Suphitcha Keawliam|20260301</v>
      </c>
      <c r="BB90" s="18" t="str">
        <f t="shared" si="17"/>
        <v>02|Suphitcha Keawliam|20260323</v>
      </c>
      <c r="BC90" s="18">
        <f t="shared" si="18"/>
        <v>0</v>
      </c>
      <c r="BD90" s="24"/>
      <c r="BE90" s="24"/>
      <c r="BF90" s="24" t="str">
        <f t="shared" si="19"/>
        <v>March 2026</v>
      </c>
    </row>
    <row r="91" spans="1:58" ht="24.75" customHeight="1">
      <c r="A91" s="14">
        <v>46112.939575219913</v>
      </c>
      <c r="B91" s="15" t="s">
        <v>298</v>
      </c>
      <c r="C91" s="16">
        <v>46106</v>
      </c>
      <c r="D91" s="17">
        <v>0.41249999999999998</v>
      </c>
      <c r="E91" s="17">
        <v>0.42222222222222222</v>
      </c>
      <c r="F91" s="18" t="s">
        <v>1695</v>
      </c>
      <c r="G91" s="19" t="s">
        <v>1696</v>
      </c>
      <c r="H91" s="18">
        <v>7</v>
      </c>
      <c r="I91" s="20" t="s">
        <v>1697</v>
      </c>
      <c r="J91" s="18">
        <v>4</v>
      </c>
      <c r="K91" s="20" t="s">
        <v>1698</v>
      </c>
      <c r="L91" s="18">
        <v>5</v>
      </c>
      <c r="M91" s="20" t="s">
        <v>1699</v>
      </c>
      <c r="N91" s="18">
        <v>4</v>
      </c>
      <c r="O91" s="20" t="s">
        <v>1700</v>
      </c>
      <c r="P91" s="18">
        <v>2</v>
      </c>
      <c r="Q91" s="21" t="s">
        <v>1701</v>
      </c>
      <c r="R91" s="18">
        <v>2</v>
      </c>
      <c r="S91" s="21" t="s">
        <v>1702</v>
      </c>
      <c r="T91" s="18">
        <v>3</v>
      </c>
      <c r="U91" s="20" t="s">
        <v>1703</v>
      </c>
      <c r="V91" s="18">
        <v>3</v>
      </c>
      <c r="W91" s="20" t="s">
        <v>1704</v>
      </c>
      <c r="X91" s="18">
        <v>3</v>
      </c>
      <c r="Y91" s="20" t="s">
        <v>1705</v>
      </c>
      <c r="Z91" s="18">
        <v>2</v>
      </c>
      <c r="AA91" s="20" t="s">
        <v>1706</v>
      </c>
      <c r="AB91" s="18">
        <v>3</v>
      </c>
      <c r="AC91" s="20" t="s">
        <v>1707</v>
      </c>
      <c r="AD91" s="18">
        <v>4</v>
      </c>
      <c r="AE91" s="20" t="s">
        <v>1708</v>
      </c>
      <c r="AF91" s="18">
        <v>5</v>
      </c>
      <c r="AG91" s="20" t="s">
        <v>1709</v>
      </c>
      <c r="AH91" s="18">
        <v>3</v>
      </c>
      <c r="AI91" s="20" t="s">
        <v>1710</v>
      </c>
      <c r="AJ91" s="18">
        <v>6</v>
      </c>
      <c r="AK91" s="20" t="s">
        <v>1711</v>
      </c>
      <c r="AL91" s="18">
        <v>2</v>
      </c>
      <c r="AM91" s="20" t="s">
        <v>1712</v>
      </c>
      <c r="AN91" s="18">
        <v>5</v>
      </c>
      <c r="AO91" s="20" t="s">
        <v>1097</v>
      </c>
      <c r="AP91" s="18" t="s">
        <v>87</v>
      </c>
      <c r="AQ91" s="20" t="s">
        <v>1713</v>
      </c>
      <c r="AR91" s="18"/>
      <c r="AS91" s="22">
        <f t="shared" si="10"/>
        <v>63</v>
      </c>
      <c r="AT91" s="16">
        <f t="shared" si="11"/>
        <v>46082</v>
      </c>
      <c r="AU91" s="23" t="str">
        <f t="shared" si="12"/>
        <v>March 2026</v>
      </c>
      <c r="AV91" s="16">
        <f t="shared" si="13"/>
        <v>46104</v>
      </c>
      <c r="AW91" s="16">
        <f t="shared" si="14"/>
        <v>46110</v>
      </c>
      <c r="AX91" s="18" t="str">
        <f t="shared" si="15"/>
        <v>23/03/2026 - 29/03/2026</v>
      </c>
      <c r="AY91" s="18">
        <f>IF($B91="","",COUNTIFS($B$5:$B91,$B91,$AT$5:$AT91,$AT91))</f>
        <v>8</v>
      </c>
      <c r="AZ91" s="18">
        <f>IF($B91="","",COUNTIFS($B$5:$B91,$B91,$AV$5:$AV91,$AV91))</f>
        <v>3</v>
      </c>
      <c r="BA91" s="18" t="str">
        <f t="shared" si="16"/>
        <v>08|Suphitcha Keawliam|20260301</v>
      </c>
      <c r="BB91" s="18" t="str">
        <f t="shared" si="17"/>
        <v>03|Suphitcha Keawliam|20260323</v>
      </c>
      <c r="BC91" s="18">
        <f t="shared" si="18"/>
        <v>0</v>
      </c>
      <c r="BD91" s="24"/>
      <c r="BE91" s="24"/>
      <c r="BF91" s="24" t="str">
        <f t="shared" si="19"/>
        <v>March 2026</v>
      </c>
    </row>
    <row r="92" spans="1:58" ht="24.75" customHeight="1">
      <c r="A92" s="14">
        <v>46112.993666331022</v>
      </c>
      <c r="B92" s="15" t="s">
        <v>192</v>
      </c>
      <c r="C92" s="16">
        <v>46106</v>
      </c>
      <c r="D92" s="17">
        <v>0.53888888888888886</v>
      </c>
      <c r="E92" s="17">
        <v>0.55833333333333335</v>
      </c>
      <c r="F92" s="18" t="s">
        <v>1714</v>
      </c>
      <c r="G92" s="19" t="s">
        <v>1715</v>
      </c>
      <c r="H92" s="18">
        <v>9</v>
      </c>
      <c r="I92" s="20" t="s">
        <v>1716</v>
      </c>
      <c r="J92" s="18">
        <v>5</v>
      </c>
      <c r="K92" s="20" t="s">
        <v>1717</v>
      </c>
      <c r="L92" s="18">
        <v>5</v>
      </c>
      <c r="M92" s="20" t="s">
        <v>1718</v>
      </c>
      <c r="N92" s="18">
        <v>5</v>
      </c>
      <c r="O92" s="20" t="s">
        <v>1719</v>
      </c>
      <c r="P92" s="18">
        <v>3</v>
      </c>
      <c r="Q92" s="21" t="s">
        <v>1720</v>
      </c>
      <c r="R92" s="18">
        <v>3</v>
      </c>
      <c r="S92" s="21" t="s">
        <v>1721</v>
      </c>
      <c r="T92" s="18">
        <v>3</v>
      </c>
      <c r="U92" s="20" t="s">
        <v>1722</v>
      </c>
      <c r="V92" s="18">
        <v>6</v>
      </c>
      <c r="W92" s="20" t="s">
        <v>1723</v>
      </c>
      <c r="X92" s="18">
        <v>4</v>
      </c>
      <c r="Y92" s="20" t="s">
        <v>1724</v>
      </c>
      <c r="Z92" s="18">
        <v>4</v>
      </c>
      <c r="AA92" s="20" t="s">
        <v>1725</v>
      </c>
      <c r="AB92" s="18">
        <v>4</v>
      </c>
      <c r="AC92" s="20" t="s">
        <v>1726</v>
      </c>
      <c r="AD92" s="18">
        <v>4</v>
      </c>
      <c r="AE92" s="20" t="s">
        <v>1727</v>
      </c>
      <c r="AF92" s="18">
        <v>5</v>
      </c>
      <c r="AG92" s="20" t="s">
        <v>1728</v>
      </c>
      <c r="AH92" s="18">
        <v>4</v>
      </c>
      <c r="AI92" s="20" t="s">
        <v>1729</v>
      </c>
      <c r="AJ92" s="18">
        <v>8</v>
      </c>
      <c r="AK92" s="20" t="s">
        <v>1730</v>
      </c>
      <c r="AL92" s="18">
        <v>2</v>
      </c>
      <c r="AM92" s="20" t="s">
        <v>1731</v>
      </c>
      <c r="AN92" s="18">
        <v>5</v>
      </c>
      <c r="AO92" s="20" t="s">
        <v>1732</v>
      </c>
      <c r="AP92" s="18" t="s">
        <v>87</v>
      </c>
      <c r="AQ92" s="20" t="s">
        <v>1716</v>
      </c>
      <c r="AR92" s="18"/>
      <c r="AS92" s="22">
        <f t="shared" si="10"/>
        <v>79</v>
      </c>
      <c r="AT92" s="16">
        <f t="shared" si="11"/>
        <v>46082</v>
      </c>
      <c r="AU92" s="23" t="str">
        <f t="shared" si="12"/>
        <v>March 2026</v>
      </c>
      <c r="AV92" s="16">
        <f t="shared" si="13"/>
        <v>46104</v>
      </c>
      <c r="AW92" s="16">
        <f t="shared" si="14"/>
        <v>46110</v>
      </c>
      <c r="AX92" s="18" t="str">
        <f t="shared" si="15"/>
        <v>23/03/2026 - 29/03/2026</v>
      </c>
      <c r="AY92" s="18">
        <f>IF($B92="","",COUNTIFS($B$5:$B92,$B92,$AT$5:$AT92,$AT92))</f>
        <v>8</v>
      </c>
      <c r="AZ92" s="18">
        <f>IF($B92="","",COUNTIFS($B$5:$B92,$B92,$AV$5:$AV92,$AV92))</f>
        <v>2</v>
      </c>
      <c r="BA92" s="18" t="str">
        <f t="shared" si="16"/>
        <v>08|Wachiraporn chailittichai|20260301</v>
      </c>
      <c r="BB92" s="18" t="str">
        <f t="shared" si="17"/>
        <v>02|Wachiraporn chailittichai|20260323</v>
      </c>
      <c r="BC92" s="18">
        <f t="shared" si="18"/>
        <v>0</v>
      </c>
      <c r="BD92" s="24"/>
      <c r="BE92" s="24"/>
      <c r="BF92" s="24" t="str">
        <f t="shared" si="19"/>
        <v>March 2026</v>
      </c>
    </row>
    <row r="93" spans="1:58" ht="24.75" customHeight="1">
      <c r="A93" s="14">
        <v>46113.503745821763</v>
      </c>
      <c r="B93" s="15" t="s">
        <v>511</v>
      </c>
      <c r="C93" s="16">
        <v>46106</v>
      </c>
      <c r="D93" s="17">
        <v>0.79166666666666663</v>
      </c>
      <c r="E93" s="17">
        <v>0.79583333333333328</v>
      </c>
      <c r="F93" s="18" t="s">
        <v>1733</v>
      </c>
      <c r="G93" s="19" t="s">
        <v>1003</v>
      </c>
      <c r="H93" s="18">
        <v>9</v>
      </c>
      <c r="I93" s="20" t="s">
        <v>1734</v>
      </c>
      <c r="J93" s="18">
        <v>3</v>
      </c>
      <c r="K93" s="20" t="s">
        <v>1735</v>
      </c>
      <c r="L93" s="18">
        <v>5</v>
      </c>
      <c r="M93" s="20" t="s">
        <v>1736</v>
      </c>
      <c r="N93" s="18">
        <v>2</v>
      </c>
      <c r="O93" s="20" t="s">
        <v>1737</v>
      </c>
      <c r="P93" s="18">
        <v>2</v>
      </c>
      <c r="Q93" s="21" t="s">
        <v>1738</v>
      </c>
      <c r="R93" s="18">
        <v>2</v>
      </c>
      <c r="S93" s="21" t="s">
        <v>1739</v>
      </c>
      <c r="T93" s="18">
        <v>2</v>
      </c>
      <c r="U93" s="20" t="s">
        <v>1740</v>
      </c>
      <c r="V93" s="18">
        <v>2</v>
      </c>
      <c r="W93" s="20" t="s">
        <v>1741</v>
      </c>
      <c r="X93" s="18">
        <v>3</v>
      </c>
      <c r="Y93" s="20" t="s">
        <v>1742</v>
      </c>
      <c r="Z93" s="18">
        <v>2</v>
      </c>
      <c r="AA93" s="20" t="s">
        <v>1743</v>
      </c>
      <c r="AB93" s="18">
        <v>3</v>
      </c>
      <c r="AC93" s="20" t="s">
        <v>1744</v>
      </c>
      <c r="AD93" s="18">
        <v>4</v>
      </c>
      <c r="AE93" s="20" t="s">
        <v>1745</v>
      </c>
      <c r="AF93" s="18">
        <v>5</v>
      </c>
      <c r="AG93" s="20" t="s">
        <v>1746</v>
      </c>
      <c r="AH93" s="18">
        <v>3</v>
      </c>
      <c r="AI93" s="20" t="s">
        <v>1747</v>
      </c>
      <c r="AJ93" s="18">
        <v>5</v>
      </c>
      <c r="AK93" s="20" t="s">
        <v>1748</v>
      </c>
      <c r="AL93" s="18">
        <v>5</v>
      </c>
      <c r="AM93" s="20" t="s">
        <v>1749</v>
      </c>
      <c r="AN93" s="18">
        <v>5</v>
      </c>
      <c r="AO93" s="20" t="s">
        <v>1750</v>
      </c>
      <c r="AP93" s="18" t="s">
        <v>87</v>
      </c>
      <c r="AQ93" s="20" t="s">
        <v>1751</v>
      </c>
      <c r="AR93" s="18"/>
      <c r="AS93" s="22">
        <f t="shared" si="10"/>
        <v>62</v>
      </c>
      <c r="AT93" s="16">
        <f t="shared" si="11"/>
        <v>46082</v>
      </c>
      <c r="AU93" s="23" t="str">
        <f t="shared" si="12"/>
        <v>March 2026</v>
      </c>
      <c r="AV93" s="16">
        <f t="shared" si="13"/>
        <v>46104</v>
      </c>
      <c r="AW93" s="16">
        <f t="shared" si="14"/>
        <v>46110</v>
      </c>
      <c r="AX93" s="18" t="str">
        <f t="shared" si="15"/>
        <v>23/03/2026 - 29/03/2026</v>
      </c>
      <c r="AY93" s="18">
        <f>IF($B93="","",COUNTIFS($B$5:$B93,$B93,$AT$5:$AT93,$AT93))</f>
        <v>7</v>
      </c>
      <c r="AZ93" s="18">
        <f>IF($B93="","",COUNTIFS($B$5:$B93,$B93,$AV$5:$AV93,$AV93))</f>
        <v>2</v>
      </c>
      <c r="BA93" s="18" t="str">
        <f t="shared" si="16"/>
        <v>07|Wassana Phothong|20260301</v>
      </c>
      <c r="BB93" s="18" t="str">
        <f t="shared" si="17"/>
        <v>02|Wassana Phothong|20260323</v>
      </c>
      <c r="BC93" s="18">
        <f t="shared" si="18"/>
        <v>0</v>
      </c>
      <c r="BD93" s="24"/>
      <c r="BE93" s="24"/>
      <c r="BF93" s="24" t="str">
        <f t="shared" si="19"/>
        <v>March 2026</v>
      </c>
    </row>
    <row r="94" spans="1:58" ht="24.75" customHeight="1">
      <c r="A94" s="14">
        <v>46112.559318622683</v>
      </c>
      <c r="B94" s="15" t="s">
        <v>67</v>
      </c>
      <c r="C94" s="16">
        <v>46107</v>
      </c>
      <c r="D94" s="17">
        <v>0.36458333333333331</v>
      </c>
      <c r="E94" s="17">
        <v>0.36875000000000002</v>
      </c>
      <c r="F94" s="18" t="s">
        <v>1752</v>
      </c>
      <c r="G94" s="19" t="s">
        <v>1753</v>
      </c>
      <c r="H94" s="18">
        <v>10</v>
      </c>
      <c r="I94" s="20" t="s">
        <v>1754</v>
      </c>
      <c r="J94" s="18">
        <v>5</v>
      </c>
      <c r="K94" s="20" t="s">
        <v>1755</v>
      </c>
      <c r="L94" s="18">
        <v>5</v>
      </c>
      <c r="M94" s="20" t="s">
        <v>1756</v>
      </c>
      <c r="N94" s="18">
        <v>5</v>
      </c>
      <c r="O94" s="20" t="s">
        <v>1757</v>
      </c>
      <c r="P94" s="18">
        <v>4</v>
      </c>
      <c r="Q94" s="21" t="s">
        <v>1758</v>
      </c>
      <c r="R94" s="18">
        <v>3</v>
      </c>
      <c r="S94" s="21" t="s">
        <v>1759</v>
      </c>
      <c r="T94" s="18">
        <v>5</v>
      </c>
      <c r="U94" s="20" t="s">
        <v>1760</v>
      </c>
      <c r="V94" s="18">
        <v>6</v>
      </c>
      <c r="W94" s="20" t="s">
        <v>1761</v>
      </c>
      <c r="X94" s="18">
        <v>4</v>
      </c>
      <c r="Y94" s="20" t="s">
        <v>1762</v>
      </c>
      <c r="Z94" s="18">
        <v>3</v>
      </c>
      <c r="AA94" s="20" t="s">
        <v>1763</v>
      </c>
      <c r="AB94" s="18">
        <v>5</v>
      </c>
      <c r="AC94" s="20" t="s">
        <v>1764</v>
      </c>
      <c r="AD94" s="18">
        <v>5</v>
      </c>
      <c r="AE94" s="20" t="s">
        <v>1765</v>
      </c>
      <c r="AF94" s="18">
        <v>5</v>
      </c>
      <c r="AG94" s="20" t="s">
        <v>1766</v>
      </c>
      <c r="AH94" s="18">
        <v>5</v>
      </c>
      <c r="AI94" s="20" t="s">
        <v>1767</v>
      </c>
      <c r="AJ94" s="18">
        <v>10</v>
      </c>
      <c r="AK94" s="20" t="s">
        <v>1768</v>
      </c>
      <c r="AL94" s="18">
        <v>5</v>
      </c>
      <c r="AM94" s="20" t="s">
        <v>1769</v>
      </c>
      <c r="AN94" s="18">
        <v>5</v>
      </c>
      <c r="AO94" s="20" t="s">
        <v>1770</v>
      </c>
      <c r="AP94" s="18" t="s">
        <v>87</v>
      </c>
      <c r="AQ94" s="20" t="s">
        <v>1771</v>
      </c>
      <c r="AR94" s="18"/>
      <c r="AS94" s="22">
        <f t="shared" si="10"/>
        <v>90</v>
      </c>
      <c r="AT94" s="16">
        <f t="shared" si="11"/>
        <v>46082</v>
      </c>
      <c r="AU94" s="23" t="str">
        <f t="shared" si="12"/>
        <v>March 2026</v>
      </c>
      <c r="AV94" s="16">
        <f t="shared" si="13"/>
        <v>46104</v>
      </c>
      <c r="AW94" s="16">
        <f t="shared" si="14"/>
        <v>46110</v>
      </c>
      <c r="AX94" s="18" t="str">
        <f t="shared" si="15"/>
        <v>23/03/2026 - 29/03/2026</v>
      </c>
      <c r="AY94" s="18">
        <f>IF($B94="","",COUNTIFS($B$5:$B94,$B94,$AT$5:$AT94,$AT94))</f>
        <v>9</v>
      </c>
      <c r="AZ94" s="18">
        <f>IF($B94="","",COUNTIFS($B$5:$B94,$B94,$AV$5:$AV94,$AV94))</f>
        <v>2</v>
      </c>
      <c r="BA94" s="18" t="str">
        <f t="shared" si="16"/>
        <v>09|Chatkonnaphat Bhusomya|20260301</v>
      </c>
      <c r="BB94" s="18" t="str">
        <f t="shared" si="17"/>
        <v>02|Chatkonnaphat Bhusomya|20260323</v>
      </c>
      <c r="BC94" s="18">
        <f t="shared" si="18"/>
        <v>0</v>
      </c>
      <c r="BD94" s="24"/>
      <c r="BE94" s="24"/>
      <c r="BF94" s="24" t="str">
        <f t="shared" si="19"/>
        <v>March 2026</v>
      </c>
    </row>
    <row r="95" spans="1:58" ht="24.75" customHeight="1">
      <c r="A95" s="14">
        <v>46112.614294571758</v>
      </c>
      <c r="B95" s="15" t="s">
        <v>131</v>
      </c>
      <c r="C95" s="16">
        <v>46107</v>
      </c>
      <c r="D95" s="17">
        <v>0.51249999999999996</v>
      </c>
      <c r="E95" s="17">
        <v>0.52222222222222225</v>
      </c>
      <c r="F95" s="18" t="s">
        <v>1772</v>
      </c>
      <c r="G95" s="19" t="s">
        <v>1773</v>
      </c>
      <c r="H95" s="18">
        <v>10</v>
      </c>
      <c r="I95" s="20" t="s">
        <v>1774</v>
      </c>
      <c r="J95" s="18">
        <v>5</v>
      </c>
      <c r="K95" s="20" t="s">
        <v>1775</v>
      </c>
      <c r="L95" s="18">
        <v>5</v>
      </c>
      <c r="M95" s="20" t="s">
        <v>1776</v>
      </c>
      <c r="N95" s="18">
        <v>5</v>
      </c>
      <c r="O95" s="20" t="s">
        <v>1777</v>
      </c>
      <c r="P95" s="18">
        <v>5</v>
      </c>
      <c r="Q95" s="21" t="s">
        <v>1778</v>
      </c>
      <c r="R95" s="18">
        <v>5</v>
      </c>
      <c r="S95" s="21" t="s">
        <v>1779</v>
      </c>
      <c r="T95" s="18">
        <v>5</v>
      </c>
      <c r="U95" s="20" t="s">
        <v>1780</v>
      </c>
      <c r="V95" s="18">
        <v>8</v>
      </c>
      <c r="W95" s="20" t="s">
        <v>1781</v>
      </c>
      <c r="X95" s="18">
        <v>5</v>
      </c>
      <c r="Y95" s="20" t="s">
        <v>1782</v>
      </c>
      <c r="Z95" s="18">
        <v>4</v>
      </c>
      <c r="AA95" s="20" t="s">
        <v>1783</v>
      </c>
      <c r="AB95" s="18">
        <v>5</v>
      </c>
      <c r="AC95" s="20" t="s">
        <v>1784</v>
      </c>
      <c r="AD95" s="18">
        <v>5</v>
      </c>
      <c r="AE95" s="20" t="s">
        <v>1785</v>
      </c>
      <c r="AF95" s="18">
        <v>5</v>
      </c>
      <c r="AG95" s="20" t="s">
        <v>1766</v>
      </c>
      <c r="AH95" s="18">
        <v>5</v>
      </c>
      <c r="AI95" s="20" t="s">
        <v>1786</v>
      </c>
      <c r="AJ95" s="18">
        <v>10</v>
      </c>
      <c r="AK95" s="20" t="s">
        <v>1787</v>
      </c>
      <c r="AL95" s="18">
        <v>5</v>
      </c>
      <c r="AM95" s="20" t="s">
        <v>1515</v>
      </c>
      <c r="AN95" s="18">
        <v>5</v>
      </c>
      <c r="AO95" s="20" t="s">
        <v>1516</v>
      </c>
      <c r="AP95" s="18" t="s">
        <v>87</v>
      </c>
      <c r="AQ95" s="20" t="s">
        <v>1788</v>
      </c>
      <c r="AR95" s="18"/>
      <c r="AS95" s="22">
        <f t="shared" si="10"/>
        <v>97</v>
      </c>
      <c r="AT95" s="16">
        <f t="shared" si="11"/>
        <v>46082</v>
      </c>
      <c r="AU95" s="23" t="str">
        <f t="shared" si="12"/>
        <v>March 2026</v>
      </c>
      <c r="AV95" s="16">
        <f t="shared" si="13"/>
        <v>46104</v>
      </c>
      <c r="AW95" s="16">
        <f t="shared" si="14"/>
        <v>46110</v>
      </c>
      <c r="AX95" s="18" t="str">
        <f t="shared" si="15"/>
        <v>23/03/2026 - 29/03/2026</v>
      </c>
      <c r="AY95" s="18">
        <f>IF($B95="","",COUNTIFS($B$5:$B95,$B95,$AT$5:$AT95,$AT95))</f>
        <v>9</v>
      </c>
      <c r="AZ95" s="18">
        <f>IF($B95="","",COUNTIFS($B$5:$B95,$B95,$AV$5:$AV95,$AV95))</f>
        <v>2</v>
      </c>
      <c r="BA95" s="18" t="str">
        <f t="shared" si="16"/>
        <v>09|Jariyawadee Taboodda|20260301</v>
      </c>
      <c r="BB95" s="18" t="str">
        <f t="shared" si="17"/>
        <v>02|Jariyawadee Taboodda|20260323</v>
      </c>
      <c r="BC95" s="18">
        <f t="shared" si="18"/>
        <v>0</v>
      </c>
      <c r="BD95" s="24"/>
      <c r="BE95" s="24"/>
      <c r="BF95" s="24" t="str">
        <f t="shared" si="19"/>
        <v>March 2026</v>
      </c>
    </row>
    <row r="96" spans="1:58" ht="24.75" customHeight="1">
      <c r="A96" s="14">
        <v>46112.675685879629</v>
      </c>
      <c r="B96" s="15" t="s">
        <v>1138</v>
      </c>
      <c r="C96" s="16">
        <v>46107</v>
      </c>
      <c r="D96" s="17">
        <v>0.49166666666666659</v>
      </c>
      <c r="E96" s="17">
        <v>0.51180555555555551</v>
      </c>
      <c r="F96" s="18" t="s">
        <v>1789</v>
      </c>
      <c r="G96" s="19" t="s">
        <v>1790</v>
      </c>
      <c r="H96" s="18">
        <v>9</v>
      </c>
      <c r="I96" s="20" t="s">
        <v>1791</v>
      </c>
      <c r="J96" s="18">
        <v>5</v>
      </c>
      <c r="K96" s="20" t="s">
        <v>1792</v>
      </c>
      <c r="L96" s="18">
        <v>5</v>
      </c>
      <c r="M96" s="20" t="s">
        <v>1793</v>
      </c>
      <c r="N96" s="18">
        <v>5</v>
      </c>
      <c r="O96" s="20" t="s">
        <v>1794</v>
      </c>
      <c r="P96" s="18">
        <v>5</v>
      </c>
      <c r="Q96" s="21" t="s">
        <v>1795</v>
      </c>
      <c r="R96" s="18">
        <v>4</v>
      </c>
      <c r="S96" s="21" t="s">
        <v>1796</v>
      </c>
      <c r="T96" s="18">
        <v>5</v>
      </c>
      <c r="U96" s="20" t="s">
        <v>1797</v>
      </c>
      <c r="V96" s="18">
        <v>9</v>
      </c>
      <c r="W96" s="20" t="s">
        <v>1798</v>
      </c>
      <c r="X96" s="18">
        <v>5</v>
      </c>
      <c r="Y96" s="20" t="s">
        <v>1799</v>
      </c>
      <c r="Z96" s="18">
        <v>4</v>
      </c>
      <c r="AA96" s="20" t="s">
        <v>1800</v>
      </c>
      <c r="AB96" s="18">
        <v>4</v>
      </c>
      <c r="AC96" s="20" t="s">
        <v>1801</v>
      </c>
      <c r="AD96" s="18">
        <v>4</v>
      </c>
      <c r="AE96" s="20" t="s">
        <v>1802</v>
      </c>
      <c r="AF96" s="18">
        <v>5</v>
      </c>
      <c r="AG96" s="20" t="s">
        <v>1803</v>
      </c>
      <c r="AH96" s="18">
        <v>4</v>
      </c>
      <c r="AI96" s="20" t="s">
        <v>1804</v>
      </c>
      <c r="AJ96" s="18">
        <v>10</v>
      </c>
      <c r="AK96" s="20" t="s">
        <v>1805</v>
      </c>
      <c r="AL96" s="18">
        <v>5</v>
      </c>
      <c r="AM96" s="20" t="s">
        <v>1806</v>
      </c>
      <c r="AN96" s="18">
        <v>5</v>
      </c>
      <c r="AO96" s="20" t="s">
        <v>1807</v>
      </c>
      <c r="AP96" s="18" t="s">
        <v>87</v>
      </c>
      <c r="AQ96" s="20" t="s">
        <v>1808</v>
      </c>
      <c r="AR96" s="18"/>
      <c r="AS96" s="22">
        <f t="shared" si="10"/>
        <v>93</v>
      </c>
      <c r="AT96" s="16">
        <f t="shared" si="11"/>
        <v>46082</v>
      </c>
      <c r="AU96" s="23" t="str">
        <f t="shared" si="12"/>
        <v>March 2026</v>
      </c>
      <c r="AV96" s="16">
        <f t="shared" si="13"/>
        <v>46104</v>
      </c>
      <c r="AW96" s="16">
        <f t="shared" si="14"/>
        <v>46110</v>
      </c>
      <c r="AX96" s="18" t="str">
        <f t="shared" si="15"/>
        <v>23/03/2026 - 29/03/2026</v>
      </c>
      <c r="AY96" s="18">
        <f>IF($B96="","",COUNTIFS($B$5:$B96,$B96,$AT$5:$AT96,$AT96))</f>
        <v>7</v>
      </c>
      <c r="AZ96" s="18">
        <f>IF($B96="","",COUNTIFS($B$5:$B96,$B96,$AV$5:$AV96,$AV96))</f>
        <v>6</v>
      </c>
      <c r="BA96" s="18" t="str">
        <f t="shared" si="16"/>
        <v>07|Krivut Vongkampan|20260301</v>
      </c>
      <c r="BB96" s="18" t="str">
        <f t="shared" si="17"/>
        <v>06|Krivut Vongkampan|20260323</v>
      </c>
      <c r="BC96" s="18">
        <f t="shared" si="18"/>
        <v>0</v>
      </c>
      <c r="BD96" s="24"/>
      <c r="BE96" s="24"/>
      <c r="BF96" s="24" t="str">
        <f t="shared" si="19"/>
        <v>March 2026</v>
      </c>
    </row>
    <row r="97" spans="1:58" ht="24.75" customHeight="1">
      <c r="A97" s="14">
        <v>46112.687909803237</v>
      </c>
      <c r="B97" s="15" t="s">
        <v>1138</v>
      </c>
      <c r="C97" s="16">
        <v>46107</v>
      </c>
      <c r="D97" s="17">
        <v>0.4909722222222222</v>
      </c>
      <c r="E97" s="17">
        <v>0.51111111111111107</v>
      </c>
      <c r="F97" s="18" t="s">
        <v>1809</v>
      </c>
      <c r="G97" s="19" t="s">
        <v>1810</v>
      </c>
      <c r="H97" s="18">
        <v>10</v>
      </c>
      <c r="I97" s="20" t="s">
        <v>1811</v>
      </c>
      <c r="J97" s="18">
        <v>5</v>
      </c>
      <c r="K97" s="20" t="s">
        <v>1812</v>
      </c>
      <c r="L97" s="18">
        <v>5</v>
      </c>
      <c r="M97" s="20" t="s">
        <v>1813</v>
      </c>
      <c r="N97" s="18">
        <v>5</v>
      </c>
      <c r="O97" s="20" t="s">
        <v>1814</v>
      </c>
      <c r="P97" s="18">
        <v>5</v>
      </c>
      <c r="Q97" s="21" t="s">
        <v>1815</v>
      </c>
      <c r="R97" s="18">
        <v>5</v>
      </c>
      <c r="S97" s="21" t="s">
        <v>1816</v>
      </c>
      <c r="T97" s="18">
        <v>5</v>
      </c>
      <c r="U97" s="20" t="s">
        <v>1817</v>
      </c>
      <c r="V97" s="18">
        <v>8</v>
      </c>
      <c r="W97" s="20" t="s">
        <v>1818</v>
      </c>
      <c r="X97" s="18">
        <v>5</v>
      </c>
      <c r="Y97" s="20" t="s">
        <v>1819</v>
      </c>
      <c r="Z97" s="18">
        <v>5</v>
      </c>
      <c r="AA97" s="20" t="s">
        <v>1820</v>
      </c>
      <c r="AB97" s="18">
        <v>5</v>
      </c>
      <c r="AC97" s="20" t="s">
        <v>1821</v>
      </c>
      <c r="AD97" s="18">
        <v>5</v>
      </c>
      <c r="AE97" s="20" t="s">
        <v>1822</v>
      </c>
      <c r="AF97" s="18">
        <v>5</v>
      </c>
      <c r="AG97" s="20" t="s">
        <v>1823</v>
      </c>
      <c r="AH97" s="18">
        <v>5</v>
      </c>
      <c r="AI97" s="20" t="s">
        <v>1824</v>
      </c>
      <c r="AJ97" s="18">
        <v>10</v>
      </c>
      <c r="AK97" s="20" t="s">
        <v>1825</v>
      </c>
      <c r="AL97" s="18">
        <v>5</v>
      </c>
      <c r="AM97" s="20" t="s">
        <v>1826</v>
      </c>
      <c r="AN97" s="18">
        <v>5</v>
      </c>
      <c r="AO97" s="20" t="s">
        <v>1827</v>
      </c>
      <c r="AP97" s="18" t="s">
        <v>87</v>
      </c>
      <c r="AQ97" s="20" t="s">
        <v>1828</v>
      </c>
      <c r="AR97" s="18"/>
      <c r="AS97" s="22">
        <f t="shared" si="10"/>
        <v>98</v>
      </c>
      <c r="AT97" s="16">
        <f t="shared" si="11"/>
        <v>46082</v>
      </c>
      <c r="AU97" s="23" t="str">
        <f t="shared" si="12"/>
        <v>March 2026</v>
      </c>
      <c r="AV97" s="16">
        <f t="shared" si="13"/>
        <v>46104</v>
      </c>
      <c r="AW97" s="16">
        <f t="shared" si="14"/>
        <v>46110</v>
      </c>
      <c r="AX97" s="18" t="str">
        <f t="shared" si="15"/>
        <v>23/03/2026 - 29/03/2026</v>
      </c>
      <c r="AY97" s="18">
        <f>IF($B97="","",COUNTIFS($B$5:$B97,$B97,$AT$5:$AT97,$AT97))</f>
        <v>8</v>
      </c>
      <c r="AZ97" s="18">
        <f>IF($B97="","",COUNTIFS($B$5:$B97,$B97,$AV$5:$AV97,$AV97))</f>
        <v>7</v>
      </c>
      <c r="BA97" s="18" t="str">
        <f t="shared" si="16"/>
        <v>08|Krivut Vongkampan|20260301</v>
      </c>
      <c r="BB97" s="18" t="str">
        <f t="shared" si="17"/>
        <v>07|Krivut Vongkampan|20260323</v>
      </c>
      <c r="BC97" s="18">
        <f t="shared" si="18"/>
        <v>0</v>
      </c>
      <c r="BD97" s="24"/>
      <c r="BE97" s="24"/>
      <c r="BF97" s="24" t="str">
        <f t="shared" si="19"/>
        <v>March 2026</v>
      </c>
    </row>
    <row r="98" spans="1:58" ht="24.75" customHeight="1">
      <c r="A98" s="14">
        <v>46112.713581736112</v>
      </c>
      <c r="B98" s="15" t="s">
        <v>393</v>
      </c>
      <c r="C98" s="16">
        <v>46108</v>
      </c>
      <c r="D98" s="17">
        <v>0.78125</v>
      </c>
      <c r="E98" s="17">
        <v>0.79791666666666672</v>
      </c>
      <c r="F98" s="18" t="s">
        <v>1829</v>
      </c>
      <c r="G98" s="19" t="s">
        <v>1830</v>
      </c>
      <c r="H98" s="18">
        <v>10</v>
      </c>
      <c r="I98" s="20" t="s">
        <v>1831</v>
      </c>
      <c r="J98" s="18">
        <v>5</v>
      </c>
      <c r="K98" s="20" t="s">
        <v>1832</v>
      </c>
      <c r="L98" s="18">
        <v>5</v>
      </c>
      <c r="M98" s="20" t="s">
        <v>1833</v>
      </c>
      <c r="N98" s="18">
        <v>5</v>
      </c>
      <c r="O98" s="20" t="s">
        <v>1834</v>
      </c>
      <c r="P98" s="18">
        <v>4</v>
      </c>
      <c r="Q98" s="21" t="s">
        <v>1835</v>
      </c>
      <c r="R98" s="18">
        <v>4</v>
      </c>
      <c r="S98" s="21" t="s">
        <v>1836</v>
      </c>
      <c r="T98" s="18">
        <v>5</v>
      </c>
      <c r="U98" s="20" t="s">
        <v>1837</v>
      </c>
      <c r="V98" s="18">
        <v>8</v>
      </c>
      <c r="W98" s="20" t="s">
        <v>1838</v>
      </c>
      <c r="X98" s="18">
        <v>5</v>
      </c>
      <c r="Y98" s="20" t="s">
        <v>1839</v>
      </c>
      <c r="Z98" s="18">
        <v>4</v>
      </c>
      <c r="AA98" s="20" t="s">
        <v>1840</v>
      </c>
      <c r="AB98" s="18">
        <v>4</v>
      </c>
      <c r="AC98" s="20" t="s">
        <v>1841</v>
      </c>
      <c r="AD98" s="18">
        <v>5</v>
      </c>
      <c r="AE98" s="20" t="s">
        <v>1842</v>
      </c>
      <c r="AF98" s="18">
        <v>5</v>
      </c>
      <c r="AG98" s="20" t="s">
        <v>1843</v>
      </c>
      <c r="AH98" s="18">
        <v>5</v>
      </c>
      <c r="AI98" s="20" t="s">
        <v>1844</v>
      </c>
      <c r="AJ98" s="18">
        <v>10</v>
      </c>
      <c r="AK98" s="20" t="s">
        <v>1845</v>
      </c>
      <c r="AL98" s="18">
        <v>5</v>
      </c>
      <c r="AM98" s="20" t="s">
        <v>1846</v>
      </c>
      <c r="AN98" s="18">
        <v>5</v>
      </c>
      <c r="AO98" s="20" t="s">
        <v>1847</v>
      </c>
      <c r="AP98" s="18" t="s">
        <v>87</v>
      </c>
      <c r="AQ98" s="20" t="s">
        <v>1848</v>
      </c>
      <c r="AR98" s="18"/>
      <c r="AS98" s="22">
        <f t="shared" si="10"/>
        <v>94</v>
      </c>
      <c r="AT98" s="16">
        <f t="shared" si="11"/>
        <v>46082</v>
      </c>
      <c r="AU98" s="23" t="str">
        <f t="shared" si="12"/>
        <v>March 2026</v>
      </c>
      <c r="AV98" s="16">
        <f t="shared" si="13"/>
        <v>46104</v>
      </c>
      <c r="AW98" s="16">
        <f t="shared" si="14"/>
        <v>46110</v>
      </c>
      <c r="AX98" s="18" t="str">
        <f t="shared" si="15"/>
        <v>23/03/2026 - 29/03/2026</v>
      </c>
      <c r="AY98" s="18">
        <f>IF($B98="","",COUNTIFS($B$5:$B98,$B98,$AT$5:$AT98,$AT98))</f>
        <v>7</v>
      </c>
      <c r="AZ98" s="18">
        <f>IF($B98="","",COUNTIFS($B$5:$B98,$B98,$AV$5:$AV98,$AV98))</f>
        <v>1</v>
      </c>
      <c r="BA98" s="18" t="str">
        <f t="shared" si="16"/>
        <v>07|Natcha Chai-in|20260301</v>
      </c>
      <c r="BB98" s="18" t="str">
        <f t="shared" si="17"/>
        <v>01|Natcha Chai-in|20260323</v>
      </c>
      <c r="BC98" s="18">
        <f t="shared" si="18"/>
        <v>0</v>
      </c>
      <c r="BD98" s="24"/>
      <c r="BE98" s="24"/>
      <c r="BF98" s="24" t="str">
        <f t="shared" si="19"/>
        <v>March 2026</v>
      </c>
    </row>
    <row r="99" spans="1:58" ht="24.75" customHeight="1">
      <c r="A99" s="14">
        <v>46113.424414768517</v>
      </c>
      <c r="B99" s="15" t="s">
        <v>192</v>
      </c>
      <c r="C99" s="16">
        <v>46108</v>
      </c>
      <c r="D99" s="17">
        <v>0.48819444444444438</v>
      </c>
      <c r="E99" s="17">
        <v>0.50138888888888888</v>
      </c>
      <c r="F99" s="18" t="s">
        <v>1849</v>
      </c>
      <c r="G99" s="19" t="s">
        <v>1850</v>
      </c>
      <c r="H99" s="18">
        <v>10</v>
      </c>
      <c r="I99" s="20" t="s">
        <v>1851</v>
      </c>
      <c r="J99" s="18">
        <v>5</v>
      </c>
      <c r="K99" s="20" t="s">
        <v>1852</v>
      </c>
      <c r="L99" s="18">
        <v>5</v>
      </c>
      <c r="M99" s="20" t="s">
        <v>1853</v>
      </c>
      <c r="N99" s="18">
        <v>5</v>
      </c>
      <c r="O99" s="20" t="s">
        <v>1854</v>
      </c>
      <c r="P99" s="18">
        <v>5</v>
      </c>
      <c r="Q99" s="21" t="s">
        <v>1855</v>
      </c>
      <c r="R99" s="18">
        <v>5</v>
      </c>
      <c r="S99" s="21" t="s">
        <v>1856</v>
      </c>
      <c r="T99" s="18">
        <v>4</v>
      </c>
      <c r="U99" s="20" t="s">
        <v>1857</v>
      </c>
      <c r="V99" s="18">
        <v>8</v>
      </c>
      <c r="W99" s="20" t="s">
        <v>1858</v>
      </c>
      <c r="X99" s="18">
        <v>5</v>
      </c>
      <c r="Y99" s="20" t="s">
        <v>1859</v>
      </c>
      <c r="Z99" s="18">
        <v>5</v>
      </c>
      <c r="AA99" s="20" t="s">
        <v>1860</v>
      </c>
      <c r="AB99" s="18">
        <v>4</v>
      </c>
      <c r="AC99" s="20" t="s">
        <v>1861</v>
      </c>
      <c r="AD99" s="18">
        <v>4</v>
      </c>
      <c r="AE99" s="20" t="s">
        <v>1862</v>
      </c>
      <c r="AF99" s="18">
        <v>5</v>
      </c>
      <c r="AG99" s="20" t="s">
        <v>1863</v>
      </c>
      <c r="AH99" s="18">
        <v>5</v>
      </c>
      <c r="AI99" s="20" t="s">
        <v>1864</v>
      </c>
      <c r="AJ99" s="18">
        <v>10</v>
      </c>
      <c r="AK99" s="20" t="s">
        <v>1865</v>
      </c>
      <c r="AL99" s="18">
        <v>3</v>
      </c>
      <c r="AM99" s="20" t="s">
        <v>1866</v>
      </c>
      <c r="AN99" s="18">
        <v>5</v>
      </c>
      <c r="AO99" s="20" t="s">
        <v>1867</v>
      </c>
      <c r="AP99" s="18" t="s">
        <v>87</v>
      </c>
      <c r="AQ99" s="20" t="s">
        <v>1868</v>
      </c>
      <c r="AR99" s="18"/>
      <c r="AS99" s="22">
        <f t="shared" si="10"/>
        <v>93</v>
      </c>
      <c r="AT99" s="16">
        <f t="shared" si="11"/>
        <v>46082</v>
      </c>
      <c r="AU99" s="23" t="str">
        <f t="shared" si="12"/>
        <v>March 2026</v>
      </c>
      <c r="AV99" s="16">
        <f t="shared" si="13"/>
        <v>46104</v>
      </c>
      <c r="AW99" s="16">
        <f t="shared" si="14"/>
        <v>46110</v>
      </c>
      <c r="AX99" s="18" t="str">
        <f t="shared" si="15"/>
        <v>23/03/2026 - 29/03/2026</v>
      </c>
      <c r="AY99" s="18">
        <f>IF($B99="","",COUNTIFS($B$5:$B99,$B99,$AT$5:$AT99,$AT99))</f>
        <v>9</v>
      </c>
      <c r="AZ99" s="18">
        <f>IF($B99="","",COUNTIFS($B$5:$B99,$B99,$AV$5:$AV99,$AV99))</f>
        <v>3</v>
      </c>
      <c r="BA99" s="18" t="str">
        <f t="shared" si="16"/>
        <v>09|Wachiraporn chailittichai|20260301</v>
      </c>
      <c r="BB99" s="18" t="str">
        <f t="shared" si="17"/>
        <v>03|Wachiraporn chailittichai|20260323</v>
      </c>
      <c r="BC99" s="18">
        <f t="shared" si="18"/>
        <v>0</v>
      </c>
      <c r="BD99" s="24"/>
      <c r="BE99" s="24"/>
      <c r="BF99" s="24" t="str">
        <f t="shared" si="19"/>
        <v>March 2026</v>
      </c>
    </row>
    <row r="100" spans="1:58" ht="24.75" customHeight="1">
      <c r="A100" s="14">
        <v>46113.452650462961</v>
      </c>
      <c r="B100" s="15" t="s">
        <v>192</v>
      </c>
      <c r="C100" s="16">
        <v>46108</v>
      </c>
      <c r="D100" s="17">
        <v>0.51944444444444449</v>
      </c>
      <c r="E100" s="17">
        <v>0.52777777777777779</v>
      </c>
      <c r="F100" s="18" t="s">
        <v>1869</v>
      </c>
      <c r="G100" s="43" t="s">
        <v>1870</v>
      </c>
      <c r="H100" s="18">
        <v>9</v>
      </c>
      <c r="I100" s="20" t="s">
        <v>1871</v>
      </c>
      <c r="J100" s="18">
        <v>4</v>
      </c>
      <c r="K100" s="20" t="s">
        <v>1872</v>
      </c>
      <c r="L100" s="18">
        <v>3</v>
      </c>
      <c r="M100" s="20" t="s">
        <v>1873</v>
      </c>
      <c r="N100" s="18">
        <v>2</v>
      </c>
      <c r="O100" s="20" t="s">
        <v>1874</v>
      </c>
      <c r="P100" s="18">
        <v>3</v>
      </c>
      <c r="Q100" s="21" t="s">
        <v>1875</v>
      </c>
      <c r="R100" s="18">
        <v>3</v>
      </c>
      <c r="S100" s="21" t="s">
        <v>1876</v>
      </c>
      <c r="T100" s="18">
        <v>3</v>
      </c>
      <c r="U100" s="20" t="s">
        <v>1877</v>
      </c>
      <c r="V100" s="18">
        <v>5</v>
      </c>
      <c r="W100" s="20" t="s">
        <v>1878</v>
      </c>
      <c r="X100" s="18">
        <v>4</v>
      </c>
      <c r="Y100" s="20" t="s">
        <v>1879</v>
      </c>
      <c r="Z100" s="18">
        <v>2</v>
      </c>
      <c r="AA100" s="20" t="s">
        <v>1880</v>
      </c>
      <c r="AB100" s="18">
        <v>3</v>
      </c>
      <c r="AC100" s="20" t="s">
        <v>1881</v>
      </c>
      <c r="AD100" s="18">
        <v>3</v>
      </c>
      <c r="AE100" s="20" t="s">
        <v>1882</v>
      </c>
      <c r="AF100" s="18">
        <v>5</v>
      </c>
      <c r="AG100" s="20" t="s">
        <v>1883</v>
      </c>
      <c r="AH100" s="18">
        <v>3</v>
      </c>
      <c r="AI100" s="20" t="s">
        <v>1884</v>
      </c>
      <c r="AJ100" s="18">
        <v>6</v>
      </c>
      <c r="AK100" s="20" t="s">
        <v>1885</v>
      </c>
      <c r="AL100" s="18">
        <v>4</v>
      </c>
      <c r="AM100" s="20" t="s">
        <v>1886</v>
      </c>
      <c r="AN100" s="18">
        <v>5</v>
      </c>
      <c r="AO100" s="20" t="s">
        <v>1887</v>
      </c>
      <c r="AP100" s="18" t="s">
        <v>87</v>
      </c>
      <c r="AQ100" s="20" t="s">
        <v>1888</v>
      </c>
      <c r="AR100" s="18"/>
      <c r="AS100" s="22">
        <f t="shared" si="10"/>
        <v>67</v>
      </c>
      <c r="AT100" s="16">
        <f t="shared" si="11"/>
        <v>46082</v>
      </c>
      <c r="AU100" s="23" t="str">
        <f t="shared" si="12"/>
        <v>March 2026</v>
      </c>
      <c r="AV100" s="16">
        <f t="shared" si="13"/>
        <v>46104</v>
      </c>
      <c r="AW100" s="16">
        <f t="shared" si="14"/>
        <v>46110</v>
      </c>
      <c r="AX100" s="18" t="str">
        <f t="shared" si="15"/>
        <v>23/03/2026 - 29/03/2026</v>
      </c>
      <c r="AY100" s="18">
        <f>IF($B100="","",COUNTIFS($B$5:$B100,$B100,$AT$5:$AT100,$AT100))</f>
        <v>10</v>
      </c>
      <c r="AZ100" s="18">
        <f>IF($B100="","",COUNTIFS($B$5:$B100,$B100,$AV$5:$AV100,$AV100))</f>
        <v>4</v>
      </c>
      <c r="BA100" s="18" t="str">
        <f t="shared" si="16"/>
        <v>10|Wachiraporn chailittichai|20260301</v>
      </c>
      <c r="BB100" s="18" t="str">
        <f t="shared" si="17"/>
        <v>04|Wachiraporn chailittichai|20260323</v>
      </c>
      <c r="BC100" s="18">
        <f t="shared" si="18"/>
        <v>0</v>
      </c>
      <c r="BD100" s="24"/>
      <c r="BE100" s="24"/>
      <c r="BF100" s="24" t="str">
        <f t="shared" si="19"/>
        <v>March 2026</v>
      </c>
    </row>
    <row r="101" spans="1:58" ht="24.75" customHeight="1">
      <c r="A101" s="14">
        <v>46112.622020567127</v>
      </c>
      <c r="B101" s="15" t="s">
        <v>89</v>
      </c>
      <c r="C101" s="16">
        <v>46109</v>
      </c>
      <c r="D101" s="17">
        <v>0.67569444444444449</v>
      </c>
      <c r="E101" s="17">
        <v>0.68194444444444446</v>
      </c>
      <c r="F101" s="18" t="s">
        <v>1889</v>
      </c>
      <c r="G101" s="19" t="s">
        <v>1890</v>
      </c>
      <c r="H101" s="18">
        <v>10</v>
      </c>
      <c r="I101" s="20" t="s">
        <v>1891</v>
      </c>
      <c r="J101" s="18">
        <v>5</v>
      </c>
      <c r="K101" s="20" t="s">
        <v>1892</v>
      </c>
      <c r="L101" s="18">
        <v>5</v>
      </c>
      <c r="M101" s="20" t="s">
        <v>1893</v>
      </c>
      <c r="N101" s="18">
        <v>5</v>
      </c>
      <c r="O101" s="20" t="s">
        <v>1894</v>
      </c>
      <c r="P101" s="18">
        <v>4</v>
      </c>
      <c r="Q101" s="21" t="s">
        <v>1895</v>
      </c>
      <c r="R101" s="18">
        <v>5</v>
      </c>
      <c r="S101" s="21" t="s">
        <v>1896</v>
      </c>
      <c r="T101" s="18">
        <v>5</v>
      </c>
      <c r="U101" s="20" t="s">
        <v>1897</v>
      </c>
      <c r="V101" s="18">
        <v>7</v>
      </c>
      <c r="W101" s="20" t="s">
        <v>1898</v>
      </c>
      <c r="X101" s="18">
        <v>4</v>
      </c>
      <c r="Y101" s="20" t="s">
        <v>1899</v>
      </c>
      <c r="Z101" s="18">
        <v>4</v>
      </c>
      <c r="AA101" s="20" t="s">
        <v>1900</v>
      </c>
      <c r="AB101" s="18">
        <v>5</v>
      </c>
      <c r="AC101" s="20" t="s">
        <v>1901</v>
      </c>
      <c r="AD101" s="18">
        <v>5</v>
      </c>
      <c r="AE101" s="20" t="s">
        <v>1511</v>
      </c>
      <c r="AF101" s="18">
        <v>5</v>
      </c>
      <c r="AG101" s="20" t="s">
        <v>1512</v>
      </c>
      <c r="AH101" s="18">
        <v>5</v>
      </c>
      <c r="AI101" s="20" t="s">
        <v>1902</v>
      </c>
      <c r="AJ101" s="18">
        <v>10</v>
      </c>
      <c r="AK101" s="20" t="s">
        <v>1903</v>
      </c>
      <c r="AL101" s="18">
        <v>5</v>
      </c>
      <c r="AM101" s="20" t="s">
        <v>1904</v>
      </c>
      <c r="AN101" s="18">
        <v>5</v>
      </c>
      <c r="AO101" s="20" t="s">
        <v>1516</v>
      </c>
      <c r="AP101" s="18" t="s">
        <v>87</v>
      </c>
      <c r="AQ101" s="20" t="s">
        <v>1905</v>
      </c>
      <c r="AR101" s="18"/>
      <c r="AS101" s="22">
        <f t="shared" si="10"/>
        <v>94</v>
      </c>
      <c r="AT101" s="16">
        <f t="shared" si="11"/>
        <v>46082</v>
      </c>
      <c r="AU101" s="23" t="str">
        <f t="shared" si="12"/>
        <v>March 2026</v>
      </c>
      <c r="AV101" s="16">
        <f t="shared" si="13"/>
        <v>46104</v>
      </c>
      <c r="AW101" s="16">
        <f t="shared" si="14"/>
        <v>46110</v>
      </c>
      <c r="AX101" s="18" t="str">
        <f t="shared" si="15"/>
        <v>23/03/2026 - 29/03/2026</v>
      </c>
      <c r="AY101" s="18">
        <f>IF($B101="","",COUNTIFS($B$5:$B101,$B101,$AT$5:$AT101,$AT101))</f>
        <v>7</v>
      </c>
      <c r="AZ101" s="18">
        <f>IF($B101="","",COUNTIFS($B$5:$B101,$B101,$AV$5:$AV101,$AV101))</f>
        <v>1</v>
      </c>
      <c r="BA101" s="18" t="str">
        <f t="shared" si="16"/>
        <v>07|Jureeporn Piddum|20260301</v>
      </c>
      <c r="BB101" s="18" t="str">
        <f t="shared" si="17"/>
        <v>01|Jureeporn Piddum|20260323</v>
      </c>
      <c r="BC101" s="18">
        <f t="shared" si="18"/>
        <v>0</v>
      </c>
      <c r="BD101" s="24"/>
      <c r="BE101" s="24"/>
      <c r="BF101" s="24" t="str">
        <f t="shared" si="19"/>
        <v>March 2026</v>
      </c>
    </row>
    <row r="102" spans="1:58" ht="24.75" customHeight="1">
      <c r="A102" s="14">
        <v>46112.626292893518</v>
      </c>
      <c r="B102" s="15" t="s">
        <v>89</v>
      </c>
      <c r="C102" s="16">
        <v>46109</v>
      </c>
      <c r="D102" s="17">
        <v>0.36527777777777781</v>
      </c>
      <c r="E102" s="17">
        <v>0.37013888888888891</v>
      </c>
      <c r="F102" s="18" t="s">
        <v>1906</v>
      </c>
      <c r="G102" s="19" t="s">
        <v>1907</v>
      </c>
      <c r="H102" s="18">
        <v>10</v>
      </c>
      <c r="I102" s="20" t="s">
        <v>1908</v>
      </c>
      <c r="J102" s="18">
        <v>5</v>
      </c>
      <c r="K102" s="20" t="s">
        <v>1909</v>
      </c>
      <c r="L102" s="18">
        <v>5</v>
      </c>
      <c r="M102" s="20" t="s">
        <v>1910</v>
      </c>
      <c r="N102" s="18">
        <v>5</v>
      </c>
      <c r="O102" s="20" t="s">
        <v>1911</v>
      </c>
      <c r="P102" s="18">
        <v>4</v>
      </c>
      <c r="Q102" s="21" t="s">
        <v>1912</v>
      </c>
      <c r="R102" s="18">
        <v>4</v>
      </c>
      <c r="S102" s="21" t="s">
        <v>1913</v>
      </c>
      <c r="T102" s="18">
        <v>5</v>
      </c>
      <c r="U102" s="20" t="s">
        <v>1914</v>
      </c>
      <c r="V102" s="18">
        <v>8</v>
      </c>
      <c r="W102" s="20" t="s">
        <v>1915</v>
      </c>
      <c r="X102" s="18">
        <v>5</v>
      </c>
      <c r="Y102" s="20" t="s">
        <v>1916</v>
      </c>
      <c r="Z102" s="18">
        <v>4</v>
      </c>
      <c r="AA102" s="20" t="s">
        <v>1917</v>
      </c>
      <c r="AB102" s="18">
        <v>5</v>
      </c>
      <c r="AC102" s="20" t="s">
        <v>1918</v>
      </c>
      <c r="AD102" s="18">
        <v>5</v>
      </c>
      <c r="AE102" s="20" t="s">
        <v>1511</v>
      </c>
      <c r="AF102" s="18">
        <v>5</v>
      </c>
      <c r="AG102" s="20" t="s">
        <v>1919</v>
      </c>
      <c r="AH102" s="18">
        <v>5</v>
      </c>
      <c r="AI102" s="20" t="s">
        <v>1920</v>
      </c>
      <c r="AJ102" s="18">
        <v>10</v>
      </c>
      <c r="AK102" s="20" t="s">
        <v>1787</v>
      </c>
      <c r="AL102" s="18">
        <v>5</v>
      </c>
      <c r="AM102" s="20" t="s">
        <v>1515</v>
      </c>
      <c r="AN102" s="18">
        <v>5</v>
      </c>
      <c r="AO102" s="20" t="s">
        <v>1516</v>
      </c>
      <c r="AP102" s="18" t="s">
        <v>87</v>
      </c>
      <c r="AQ102" s="20" t="s">
        <v>1921</v>
      </c>
      <c r="AR102" s="18"/>
      <c r="AS102" s="22">
        <f t="shared" si="10"/>
        <v>95</v>
      </c>
      <c r="AT102" s="16">
        <f t="shared" si="11"/>
        <v>46082</v>
      </c>
      <c r="AU102" s="23" t="str">
        <f t="shared" si="12"/>
        <v>March 2026</v>
      </c>
      <c r="AV102" s="16">
        <f t="shared" si="13"/>
        <v>46104</v>
      </c>
      <c r="AW102" s="16">
        <f t="shared" si="14"/>
        <v>46110</v>
      </c>
      <c r="AX102" s="18" t="str">
        <f t="shared" si="15"/>
        <v>23/03/2026 - 29/03/2026</v>
      </c>
      <c r="AY102" s="18">
        <f>IF($B102="","",COUNTIFS($B$5:$B102,$B102,$AT$5:$AT102,$AT102))</f>
        <v>8</v>
      </c>
      <c r="AZ102" s="18">
        <f>IF($B102="","",COUNTIFS($B$5:$B102,$B102,$AV$5:$AV102,$AV102))</f>
        <v>2</v>
      </c>
      <c r="BA102" s="18" t="str">
        <f t="shared" si="16"/>
        <v>08|Jureeporn Piddum|20260301</v>
      </c>
      <c r="BB102" s="18" t="str">
        <f t="shared" si="17"/>
        <v>02|Jureeporn Piddum|20260323</v>
      </c>
      <c r="BC102" s="18">
        <f t="shared" si="18"/>
        <v>0</v>
      </c>
      <c r="BD102" s="24"/>
      <c r="BE102" s="24"/>
      <c r="BF102" s="24" t="str">
        <f t="shared" si="19"/>
        <v>March 2026</v>
      </c>
    </row>
    <row r="103" spans="1:58" ht="24.75" customHeight="1">
      <c r="A103" s="14">
        <v>46112.699501504627</v>
      </c>
      <c r="B103" s="15" t="s">
        <v>393</v>
      </c>
      <c r="C103" s="16">
        <v>46109</v>
      </c>
      <c r="D103" s="17">
        <v>0.70486111111111116</v>
      </c>
      <c r="E103" s="17">
        <v>0.7104166666666667</v>
      </c>
      <c r="F103" s="18" t="s">
        <v>1922</v>
      </c>
      <c r="G103" s="19" t="s">
        <v>1923</v>
      </c>
      <c r="H103" s="18">
        <v>10</v>
      </c>
      <c r="I103" s="20" t="s">
        <v>1924</v>
      </c>
      <c r="J103" s="18">
        <v>5</v>
      </c>
      <c r="K103" s="20" t="s">
        <v>1925</v>
      </c>
      <c r="L103" s="18">
        <v>5</v>
      </c>
      <c r="M103" s="20" t="s">
        <v>1926</v>
      </c>
      <c r="N103" s="18">
        <v>5</v>
      </c>
      <c r="O103" s="20" t="s">
        <v>1927</v>
      </c>
      <c r="P103" s="18">
        <v>5</v>
      </c>
      <c r="Q103" s="21" t="s">
        <v>1928</v>
      </c>
      <c r="R103" s="18">
        <v>4</v>
      </c>
      <c r="S103" s="21" t="s">
        <v>1929</v>
      </c>
      <c r="T103" s="18">
        <v>5</v>
      </c>
      <c r="U103" s="20" t="s">
        <v>1930</v>
      </c>
      <c r="V103" s="18">
        <v>9</v>
      </c>
      <c r="W103" s="20" t="s">
        <v>1931</v>
      </c>
      <c r="X103" s="18">
        <v>5</v>
      </c>
      <c r="Y103" s="20" t="s">
        <v>1932</v>
      </c>
      <c r="Z103" s="18">
        <v>4</v>
      </c>
      <c r="AA103" s="20" t="s">
        <v>1933</v>
      </c>
      <c r="AB103" s="18">
        <v>5</v>
      </c>
      <c r="AC103" s="20" t="s">
        <v>1934</v>
      </c>
      <c r="AD103" s="18">
        <v>5</v>
      </c>
      <c r="AE103" s="20" t="s">
        <v>1935</v>
      </c>
      <c r="AF103" s="18">
        <v>5</v>
      </c>
      <c r="AG103" s="20" t="s">
        <v>1936</v>
      </c>
      <c r="AH103" s="18">
        <v>5</v>
      </c>
      <c r="AI103" s="20" t="s">
        <v>1937</v>
      </c>
      <c r="AJ103" s="18">
        <v>10</v>
      </c>
      <c r="AK103" s="20" t="s">
        <v>1938</v>
      </c>
      <c r="AL103" s="18">
        <v>5</v>
      </c>
      <c r="AM103" s="20" t="s">
        <v>1939</v>
      </c>
      <c r="AN103" s="18">
        <v>5</v>
      </c>
      <c r="AO103" s="20" t="s">
        <v>1940</v>
      </c>
      <c r="AP103" s="18" t="s">
        <v>87</v>
      </c>
      <c r="AQ103" s="20" t="s">
        <v>1941</v>
      </c>
      <c r="AR103" s="18"/>
      <c r="AS103" s="22">
        <f t="shared" si="10"/>
        <v>97</v>
      </c>
      <c r="AT103" s="16">
        <f t="shared" si="11"/>
        <v>46082</v>
      </c>
      <c r="AU103" s="23" t="str">
        <f t="shared" si="12"/>
        <v>March 2026</v>
      </c>
      <c r="AV103" s="16">
        <f t="shared" si="13"/>
        <v>46104</v>
      </c>
      <c r="AW103" s="16">
        <f t="shared" si="14"/>
        <v>46110</v>
      </c>
      <c r="AX103" s="18" t="str">
        <f t="shared" si="15"/>
        <v>23/03/2026 - 29/03/2026</v>
      </c>
      <c r="AY103" s="18">
        <f>IF($B103="","",COUNTIFS($B$5:$B103,$B103,$AT$5:$AT103,$AT103))</f>
        <v>8</v>
      </c>
      <c r="AZ103" s="18">
        <f>IF($B103="","",COUNTIFS($B$5:$B103,$B103,$AV$5:$AV103,$AV103))</f>
        <v>2</v>
      </c>
      <c r="BA103" s="18" t="str">
        <f t="shared" si="16"/>
        <v>08|Natcha Chai-in|20260301</v>
      </c>
      <c r="BB103" s="18" t="str">
        <f t="shared" si="17"/>
        <v>02|Natcha Chai-in|20260323</v>
      </c>
      <c r="BC103" s="18">
        <f t="shared" si="18"/>
        <v>0</v>
      </c>
      <c r="BD103" s="24"/>
      <c r="BE103" s="24"/>
      <c r="BF103" s="24" t="str">
        <f t="shared" si="19"/>
        <v>March 2026</v>
      </c>
    </row>
    <row r="104" spans="1:58" ht="24.75" customHeight="1">
      <c r="A104" s="14">
        <v>46112.709061643523</v>
      </c>
      <c r="B104" s="15" t="s">
        <v>393</v>
      </c>
      <c r="C104" s="16">
        <v>46109</v>
      </c>
      <c r="D104" s="17">
        <v>0.50208333333333333</v>
      </c>
      <c r="E104" s="17">
        <v>0.50486111111111109</v>
      </c>
      <c r="F104" s="18" t="s">
        <v>1942</v>
      </c>
      <c r="G104" s="19" t="s">
        <v>1943</v>
      </c>
      <c r="H104" s="18">
        <v>10</v>
      </c>
      <c r="I104" s="20" t="s">
        <v>1944</v>
      </c>
      <c r="J104" s="18">
        <v>5</v>
      </c>
      <c r="K104" s="20" t="s">
        <v>1945</v>
      </c>
      <c r="L104" s="18">
        <v>3</v>
      </c>
      <c r="M104" s="20" t="s">
        <v>1946</v>
      </c>
      <c r="N104" s="18">
        <v>5</v>
      </c>
      <c r="O104" s="20" t="s">
        <v>1947</v>
      </c>
      <c r="P104" s="18">
        <v>4</v>
      </c>
      <c r="Q104" s="21" t="s">
        <v>1948</v>
      </c>
      <c r="R104" s="18">
        <v>4</v>
      </c>
      <c r="S104" s="21" t="s">
        <v>1949</v>
      </c>
      <c r="T104" s="18">
        <v>5</v>
      </c>
      <c r="U104" s="20" t="s">
        <v>1950</v>
      </c>
      <c r="V104" s="18">
        <v>8</v>
      </c>
      <c r="W104" s="20" t="s">
        <v>1951</v>
      </c>
      <c r="X104" s="18">
        <v>5</v>
      </c>
      <c r="Y104" s="20" t="s">
        <v>1952</v>
      </c>
      <c r="Z104" s="18">
        <v>4</v>
      </c>
      <c r="AA104" s="20" t="s">
        <v>1953</v>
      </c>
      <c r="AB104" s="18">
        <v>5</v>
      </c>
      <c r="AC104" s="20" t="s">
        <v>1954</v>
      </c>
      <c r="AD104" s="18">
        <v>5</v>
      </c>
      <c r="AE104" s="20" t="s">
        <v>1955</v>
      </c>
      <c r="AF104" s="18">
        <v>5</v>
      </c>
      <c r="AG104" s="20" t="s">
        <v>1956</v>
      </c>
      <c r="AH104" s="18">
        <v>5</v>
      </c>
      <c r="AI104" s="20" t="s">
        <v>1957</v>
      </c>
      <c r="AJ104" s="18">
        <v>10</v>
      </c>
      <c r="AK104" s="20" t="s">
        <v>1958</v>
      </c>
      <c r="AL104" s="18">
        <v>5</v>
      </c>
      <c r="AM104" s="20" t="s">
        <v>1959</v>
      </c>
      <c r="AN104" s="18">
        <v>5</v>
      </c>
      <c r="AO104" s="20" t="s">
        <v>1960</v>
      </c>
      <c r="AP104" s="18" t="s">
        <v>87</v>
      </c>
      <c r="AQ104" s="20" t="s">
        <v>1961</v>
      </c>
      <c r="AR104" s="18"/>
      <c r="AS104" s="22">
        <f t="shared" si="10"/>
        <v>93</v>
      </c>
      <c r="AT104" s="16">
        <f t="shared" si="11"/>
        <v>46082</v>
      </c>
      <c r="AU104" s="23" t="str">
        <f t="shared" si="12"/>
        <v>March 2026</v>
      </c>
      <c r="AV104" s="16">
        <f t="shared" si="13"/>
        <v>46104</v>
      </c>
      <c r="AW104" s="16">
        <f t="shared" si="14"/>
        <v>46110</v>
      </c>
      <c r="AX104" s="18" t="str">
        <f t="shared" si="15"/>
        <v>23/03/2026 - 29/03/2026</v>
      </c>
      <c r="AY104" s="18">
        <f>IF($B104="","",COUNTIFS($B$5:$B104,$B104,$AT$5:$AT104,$AT104))</f>
        <v>9</v>
      </c>
      <c r="AZ104" s="18">
        <f>IF($B104="","",COUNTIFS($B$5:$B104,$B104,$AV$5:$AV104,$AV104))</f>
        <v>3</v>
      </c>
      <c r="BA104" s="18" t="str">
        <f t="shared" si="16"/>
        <v>09|Natcha Chai-in|20260301</v>
      </c>
      <c r="BB104" s="18" t="str">
        <f t="shared" si="17"/>
        <v>03|Natcha Chai-in|20260323</v>
      </c>
      <c r="BC104" s="18">
        <f t="shared" si="18"/>
        <v>0</v>
      </c>
      <c r="BD104" s="24"/>
      <c r="BE104" s="24"/>
      <c r="BF104" s="24" t="str">
        <f t="shared" si="19"/>
        <v>March 2026</v>
      </c>
    </row>
    <row r="105" spans="1:58" ht="24.75" customHeight="1">
      <c r="A105" s="14">
        <v>46112.896852465281</v>
      </c>
      <c r="B105" s="15" t="s">
        <v>264</v>
      </c>
      <c r="C105" s="16">
        <v>46109</v>
      </c>
      <c r="D105" s="17">
        <v>0.66388888888888886</v>
      </c>
      <c r="E105" s="17">
        <v>0.6694444444444444</v>
      </c>
      <c r="F105" s="18" t="s">
        <v>1962</v>
      </c>
      <c r="G105" s="19" t="s">
        <v>1963</v>
      </c>
      <c r="H105" s="18">
        <v>9</v>
      </c>
      <c r="I105" s="20" t="s">
        <v>1964</v>
      </c>
      <c r="J105" s="18">
        <v>5</v>
      </c>
      <c r="K105" s="20" t="s">
        <v>1965</v>
      </c>
      <c r="L105" s="18">
        <v>5</v>
      </c>
      <c r="M105" s="20" t="s">
        <v>1966</v>
      </c>
      <c r="N105" s="18">
        <v>5</v>
      </c>
      <c r="O105" s="20" t="s">
        <v>1966</v>
      </c>
      <c r="P105" s="18">
        <v>4</v>
      </c>
      <c r="Q105" s="21" t="s">
        <v>1967</v>
      </c>
      <c r="R105" s="18">
        <v>4</v>
      </c>
      <c r="S105" s="21" t="s">
        <v>1968</v>
      </c>
      <c r="T105" s="18">
        <v>5</v>
      </c>
      <c r="U105" s="20" t="s">
        <v>1969</v>
      </c>
      <c r="V105" s="18">
        <v>8</v>
      </c>
      <c r="W105" s="20" t="s">
        <v>1970</v>
      </c>
      <c r="X105" s="18">
        <v>5</v>
      </c>
      <c r="Y105" s="20" t="s">
        <v>1970</v>
      </c>
      <c r="Z105" s="18">
        <v>4</v>
      </c>
      <c r="AA105" s="20" t="s">
        <v>1971</v>
      </c>
      <c r="AB105" s="18">
        <v>5</v>
      </c>
      <c r="AC105" s="20" t="s">
        <v>1972</v>
      </c>
      <c r="AD105" s="18">
        <v>5</v>
      </c>
      <c r="AE105" s="20" t="s">
        <v>1973</v>
      </c>
      <c r="AF105" s="18">
        <v>5</v>
      </c>
      <c r="AG105" s="20" t="s">
        <v>1974</v>
      </c>
      <c r="AH105" s="18">
        <v>5</v>
      </c>
      <c r="AI105" s="20" t="s">
        <v>1975</v>
      </c>
      <c r="AJ105" s="18">
        <v>10</v>
      </c>
      <c r="AK105" s="20" t="s">
        <v>1976</v>
      </c>
      <c r="AL105" s="18">
        <v>5</v>
      </c>
      <c r="AM105" s="20" t="s">
        <v>1977</v>
      </c>
      <c r="AN105" s="18">
        <v>5</v>
      </c>
      <c r="AO105" s="20" t="s">
        <v>1978</v>
      </c>
      <c r="AP105" s="18" t="s">
        <v>87</v>
      </c>
      <c r="AQ105" s="20" t="s">
        <v>1979</v>
      </c>
      <c r="AR105" s="18"/>
      <c r="AS105" s="22">
        <f t="shared" si="10"/>
        <v>94</v>
      </c>
      <c r="AT105" s="16">
        <f t="shared" si="11"/>
        <v>46082</v>
      </c>
      <c r="AU105" s="23" t="str">
        <f t="shared" si="12"/>
        <v>March 2026</v>
      </c>
      <c r="AV105" s="16">
        <f t="shared" si="13"/>
        <v>46104</v>
      </c>
      <c r="AW105" s="16">
        <f t="shared" si="14"/>
        <v>46110</v>
      </c>
      <c r="AX105" s="18" t="str">
        <f t="shared" si="15"/>
        <v>23/03/2026 - 29/03/2026</v>
      </c>
      <c r="AY105" s="18">
        <f>IF($B105="","",COUNTIFS($B$5:$B105,$B105,$AT$5:$AT105,$AT105))</f>
        <v>9</v>
      </c>
      <c r="AZ105" s="18">
        <f>IF($B105="","",COUNTIFS($B$5:$B105,$B105,$AV$5:$AV105,$AV105))</f>
        <v>2</v>
      </c>
      <c r="BA105" s="18" t="str">
        <f t="shared" si="16"/>
        <v>09|Supakrit Promkhamnoi|20260301</v>
      </c>
      <c r="BB105" s="18" t="str">
        <f t="shared" si="17"/>
        <v>02|Supakrit Promkhamnoi|20260323</v>
      </c>
      <c r="BC105" s="18">
        <f t="shared" si="18"/>
        <v>0</v>
      </c>
      <c r="BD105" s="24"/>
      <c r="BE105" s="24"/>
      <c r="BF105" s="24" t="str">
        <f t="shared" si="19"/>
        <v>March 2026</v>
      </c>
    </row>
    <row r="106" spans="1:58" ht="24.75" customHeight="1">
      <c r="A106" s="14">
        <v>46113.510331909732</v>
      </c>
      <c r="B106" s="15" t="s">
        <v>511</v>
      </c>
      <c r="C106" s="16">
        <v>46109</v>
      </c>
      <c r="D106" s="17">
        <v>0.58750000000000002</v>
      </c>
      <c r="E106" s="17">
        <v>0.59305555555555556</v>
      </c>
      <c r="F106" s="18" t="s">
        <v>1980</v>
      </c>
      <c r="G106" s="19" t="s">
        <v>1981</v>
      </c>
      <c r="H106" s="18">
        <v>10</v>
      </c>
      <c r="I106" s="20" t="s">
        <v>1982</v>
      </c>
      <c r="J106" s="18">
        <v>4</v>
      </c>
      <c r="K106" s="20" t="s">
        <v>1983</v>
      </c>
      <c r="L106" s="18">
        <v>5</v>
      </c>
      <c r="M106" s="20" t="s">
        <v>1984</v>
      </c>
      <c r="N106" s="18">
        <v>3</v>
      </c>
      <c r="O106" s="20" t="s">
        <v>1985</v>
      </c>
      <c r="P106" s="18">
        <v>3</v>
      </c>
      <c r="Q106" s="21" t="s">
        <v>1986</v>
      </c>
      <c r="R106" s="18">
        <v>3</v>
      </c>
      <c r="S106" s="21" t="s">
        <v>1987</v>
      </c>
      <c r="T106" s="18">
        <v>3</v>
      </c>
      <c r="U106" s="20" t="s">
        <v>1988</v>
      </c>
      <c r="V106" s="18">
        <v>4</v>
      </c>
      <c r="W106" s="20" t="s">
        <v>1989</v>
      </c>
      <c r="X106" s="18">
        <v>4</v>
      </c>
      <c r="Y106" s="20" t="s">
        <v>1990</v>
      </c>
      <c r="Z106" s="18">
        <v>3</v>
      </c>
      <c r="AA106" s="20" t="s">
        <v>1991</v>
      </c>
      <c r="AB106" s="18">
        <v>4</v>
      </c>
      <c r="AC106" s="20" t="s">
        <v>1992</v>
      </c>
      <c r="AD106" s="18">
        <v>4</v>
      </c>
      <c r="AE106" s="20" t="s">
        <v>1993</v>
      </c>
      <c r="AF106" s="18">
        <v>5</v>
      </c>
      <c r="AG106" s="20" t="s">
        <v>1994</v>
      </c>
      <c r="AH106" s="18">
        <v>4</v>
      </c>
      <c r="AI106" s="20" t="s">
        <v>1995</v>
      </c>
      <c r="AJ106" s="18">
        <v>8</v>
      </c>
      <c r="AK106" s="20" t="s">
        <v>1996</v>
      </c>
      <c r="AL106" s="18">
        <v>5</v>
      </c>
      <c r="AM106" s="20" t="s">
        <v>1997</v>
      </c>
      <c r="AN106" s="18">
        <v>5</v>
      </c>
      <c r="AO106" s="20" t="s">
        <v>1998</v>
      </c>
      <c r="AP106" s="18" t="s">
        <v>87</v>
      </c>
      <c r="AQ106" s="20" t="s">
        <v>1999</v>
      </c>
      <c r="AR106" s="18"/>
      <c r="AS106" s="22">
        <f t="shared" si="10"/>
        <v>77</v>
      </c>
      <c r="AT106" s="16">
        <f t="shared" si="11"/>
        <v>46082</v>
      </c>
      <c r="AU106" s="23" t="str">
        <f t="shared" si="12"/>
        <v>March 2026</v>
      </c>
      <c r="AV106" s="16">
        <f t="shared" si="13"/>
        <v>46104</v>
      </c>
      <c r="AW106" s="16">
        <f t="shared" si="14"/>
        <v>46110</v>
      </c>
      <c r="AX106" s="18" t="str">
        <f t="shared" si="15"/>
        <v>23/03/2026 - 29/03/2026</v>
      </c>
      <c r="AY106" s="18">
        <f>IF($B106="","",COUNTIFS($B$5:$B106,$B106,$AT$5:$AT106,$AT106))</f>
        <v>8</v>
      </c>
      <c r="AZ106" s="18">
        <f>IF($B106="","",COUNTIFS($B$5:$B106,$B106,$AV$5:$AV106,$AV106))</f>
        <v>3</v>
      </c>
      <c r="BA106" s="18" t="str">
        <f t="shared" si="16"/>
        <v>08|Wassana Phothong|20260301</v>
      </c>
      <c r="BB106" s="18" t="str">
        <f t="shared" si="17"/>
        <v>03|Wassana Phothong|20260323</v>
      </c>
      <c r="BC106" s="18">
        <f t="shared" si="18"/>
        <v>0</v>
      </c>
      <c r="BD106" s="24"/>
      <c r="BE106" s="24"/>
      <c r="BF106" s="24" t="str">
        <f t="shared" si="19"/>
        <v>March 2026</v>
      </c>
    </row>
    <row r="107" spans="1:58" ht="24.75" customHeight="1">
      <c r="A107" s="14">
        <v>46112.692819155091</v>
      </c>
      <c r="B107" s="15" t="s">
        <v>393</v>
      </c>
      <c r="C107" s="16">
        <v>46110</v>
      </c>
      <c r="D107" s="17">
        <v>0.82777777777777772</v>
      </c>
      <c r="E107" s="17">
        <v>0.8305555555555556</v>
      </c>
      <c r="F107" s="18" t="s">
        <v>2000</v>
      </c>
      <c r="G107" s="19" t="s">
        <v>2001</v>
      </c>
      <c r="H107" s="18">
        <v>10</v>
      </c>
      <c r="I107" s="20" t="s">
        <v>2002</v>
      </c>
      <c r="J107" s="18">
        <v>5</v>
      </c>
      <c r="K107" s="20" t="s">
        <v>2003</v>
      </c>
      <c r="L107" s="18">
        <v>5</v>
      </c>
      <c r="M107" s="20" t="s">
        <v>2004</v>
      </c>
      <c r="N107" s="18">
        <v>5</v>
      </c>
      <c r="O107" s="20" t="s">
        <v>2005</v>
      </c>
      <c r="P107" s="18">
        <v>5</v>
      </c>
      <c r="Q107" s="21" t="s">
        <v>2006</v>
      </c>
      <c r="R107" s="18">
        <v>5</v>
      </c>
      <c r="S107" s="21" t="s">
        <v>2007</v>
      </c>
      <c r="T107" s="18">
        <v>5</v>
      </c>
      <c r="U107" s="20" t="s">
        <v>2008</v>
      </c>
      <c r="V107" s="18">
        <v>10</v>
      </c>
      <c r="W107" s="20" t="s">
        <v>2009</v>
      </c>
      <c r="X107" s="18">
        <v>5</v>
      </c>
      <c r="Y107" s="20" t="s">
        <v>2010</v>
      </c>
      <c r="Z107" s="18">
        <v>4</v>
      </c>
      <c r="AA107" s="20" t="s">
        <v>2011</v>
      </c>
      <c r="AB107" s="18">
        <v>5</v>
      </c>
      <c r="AC107" s="20" t="s">
        <v>2012</v>
      </c>
      <c r="AD107" s="18">
        <v>5</v>
      </c>
      <c r="AE107" s="20" t="s">
        <v>1511</v>
      </c>
      <c r="AF107" s="18">
        <v>5</v>
      </c>
      <c r="AG107" s="20" t="s">
        <v>2013</v>
      </c>
      <c r="AH107" s="18">
        <v>5</v>
      </c>
      <c r="AI107" s="20" t="s">
        <v>2014</v>
      </c>
      <c r="AJ107" s="18">
        <v>10</v>
      </c>
      <c r="AK107" s="20" t="s">
        <v>2015</v>
      </c>
      <c r="AL107" s="18">
        <v>5</v>
      </c>
      <c r="AM107" s="20" t="s">
        <v>2016</v>
      </c>
      <c r="AN107" s="18">
        <v>5</v>
      </c>
      <c r="AO107" s="20" t="s">
        <v>1516</v>
      </c>
      <c r="AP107" s="18" t="s">
        <v>87</v>
      </c>
      <c r="AQ107" s="20" t="s">
        <v>2017</v>
      </c>
      <c r="AR107" s="18"/>
      <c r="AS107" s="22">
        <f t="shared" si="10"/>
        <v>99</v>
      </c>
      <c r="AT107" s="16">
        <f t="shared" si="11"/>
        <v>46082</v>
      </c>
      <c r="AU107" s="23" t="str">
        <f t="shared" si="12"/>
        <v>March 2026</v>
      </c>
      <c r="AV107" s="16">
        <f t="shared" si="13"/>
        <v>46104</v>
      </c>
      <c r="AW107" s="16">
        <f t="shared" si="14"/>
        <v>46110</v>
      </c>
      <c r="AX107" s="18" t="str">
        <f t="shared" si="15"/>
        <v>23/03/2026 - 29/03/2026</v>
      </c>
      <c r="AY107" s="18">
        <f>IF($B107="","",COUNTIFS($B$5:$B107,$B107,$AT$5:$AT107,$AT107))</f>
        <v>10</v>
      </c>
      <c r="AZ107" s="18">
        <f>IF($B107="","",COUNTIFS($B$5:$B107,$B107,$AV$5:$AV107,$AV107))</f>
        <v>4</v>
      </c>
      <c r="BA107" s="18" t="str">
        <f t="shared" si="16"/>
        <v>10|Natcha Chai-in|20260301</v>
      </c>
      <c r="BB107" s="18" t="str">
        <f t="shared" si="17"/>
        <v>04|Natcha Chai-in|20260323</v>
      </c>
      <c r="BC107" s="18">
        <f t="shared" si="18"/>
        <v>0</v>
      </c>
      <c r="BD107" s="24"/>
      <c r="BE107" s="24"/>
      <c r="BF107" s="24" t="str">
        <f t="shared" si="19"/>
        <v>March 2026</v>
      </c>
    </row>
    <row r="108" spans="1:58" ht="24.75" customHeight="1">
      <c r="A108" s="14">
        <v>46112.852248680552</v>
      </c>
      <c r="B108" s="15" t="s">
        <v>451</v>
      </c>
      <c r="C108" s="16">
        <v>46110</v>
      </c>
      <c r="D108" s="17">
        <v>0.8979166666666667</v>
      </c>
      <c r="E108" s="17">
        <v>0.89930555555555558</v>
      </c>
      <c r="F108" s="18" t="s">
        <v>2018</v>
      </c>
      <c r="G108" s="19" t="s">
        <v>2019</v>
      </c>
      <c r="H108" s="18">
        <v>8</v>
      </c>
      <c r="I108" s="20" t="s">
        <v>2020</v>
      </c>
      <c r="J108" s="18">
        <v>4</v>
      </c>
      <c r="K108" s="20" t="s">
        <v>2021</v>
      </c>
      <c r="L108" s="18">
        <v>5</v>
      </c>
      <c r="M108" s="20" t="s">
        <v>2022</v>
      </c>
      <c r="N108" s="18">
        <v>3</v>
      </c>
      <c r="O108" s="20" t="s">
        <v>2023</v>
      </c>
      <c r="P108" s="18">
        <v>2</v>
      </c>
      <c r="Q108" s="21" t="s">
        <v>2024</v>
      </c>
      <c r="R108" s="18">
        <v>2</v>
      </c>
      <c r="S108" s="21" t="s">
        <v>2025</v>
      </c>
      <c r="T108" s="18">
        <v>4</v>
      </c>
      <c r="U108" s="20" t="s">
        <v>2025</v>
      </c>
      <c r="V108" s="18">
        <v>5</v>
      </c>
      <c r="W108" s="20" t="s">
        <v>2026</v>
      </c>
      <c r="X108" s="18">
        <v>4</v>
      </c>
      <c r="Y108" s="20" t="s">
        <v>2027</v>
      </c>
      <c r="Z108" s="18">
        <v>2</v>
      </c>
      <c r="AA108" s="20" t="s">
        <v>2027</v>
      </c>
      <c r="AB108" s="18">
        <v>4</v>
      </c>
      <c r="AC108" s="20" t="s">
        <v>2028</v>
      </c>
      <c r="AD108" s="18">
        <v>5</v>
      </c>
      <c r="AE108" s="20" t="s">
        <v>2028</v>
      </c>
      <c r="AF108" s="18">
        <v>5</v>
      </c>
      <c r="AG108" s="20" t="s">
        <v>2029</v>
      </c>
      <c r="AH108" s="18">
        <v>4</v>
      </c>
      <c r="AI108" s="20" t="s">
        <v>2029</v>
      </c>
      <c r="AJ108" s="18">
        <v>7</v>
      </c>
      <c r="AK108" s="20" t="s">
        <v>2030</v>
      </c>
      <c r="AL108" s="18">
        <v>5</v>
      </c>
      <c r="AM108" s="20" t="s">
        <v>2031</v>
      </c>
      <c r="AN108" s="18">
        <v>4</v>
      </c>
      <c r="AO108" s="20" t="s">
        <v>2032</v>
      </c>
      <c r="AP108" s="18" t="s">
        <v>87</v>
      </c>
      <c r="AQ108" s="20" t="s">
        <v>2020</v>
      </c>
      <c r="AR108" s="18"/>
      <c r="AS108" s="22">
        <f t="shared" si="10"/>
        <v>73</v>
      </c>
      <c r="AT108" s="16">
        <f t="shared" si="11"/>
        <v>46082</v>
      </c>
      <c r="AU108" s="23" t="str">
        <f t="shared" si="12"/>
        <v>March 2026</v>
      </c>
      <c r="AV108" s="16">
        <f t="shared" si="13"/>
        <v>46104</v>
      </c>
      <c r="AW108" s="16">
        <f t="shared" si="14"/>
        <v>46110</v>
      </c>
      <c r="AX108" s="18" t="str">
        <f t="shared" si="15"/>
        <v>23/03/2026 - 29/03/2026</v>
      </c>
      <c r="AY108" s="18">
        <f>IF($B108="","",COUNTIFS($B$5:$B108,$B108,$AT$5:$AT108,$AT108))</f>
        <v>8</v>
      </c>
      <c r="AZ108" s="18">
        <f>IF($B108="","",COUNTIFS($B$5:$B108,$B108,$AV$5:$AV108,$AV108))</f>
        <v>2</v>
      </c>
      <c r="BA108" s="18" t="str">
        <f t="shared" si="16"/>
        <v>08|Sunijtra Siritip|20260301</v>
      </c>
      <c r="BB108" s="18" t="str">
        <f t="shared" si="17"/>
        <v>02|Sunijtra Siritip|20260323</v>
      </c>
      <c r="BC108" s="18">
        <f t="shared" si="18"/>
        <v>0</v>
      </c>
      <c r="BD108" s="24"/>
      <c r="BE108" s="24"/>
      <c r="BF108" s="24" t="str">
        <f t="shared" si="19"/>
        <v>March 2026</v>
      </c>
    </row>
    <row r="109" spans="1:58" ht="24.75" customHeight="1">
      <c r="A109" s="14">
        <v>46112.86766074074</v>
      </c>
      <c r="B109" s="15" t="s">
        <v>451</v>
      </c>
      <c r="C109" s="16">
        <v>46110</v>
      </c>
      <c r="D109" s="17">
        <v>0.88472222222222219</v>
      </c>
      <c r="E109" s="17">
        <v>0.89583333333333337</v>
      </c>
      <c r="F109" s="18" t="s">
        <v>2033</v>
      </c>
      <c r="G109" s="19" t="s">
        <v>1664</v>
      </c>
      <c r="H109" s="18">
        <v>8</v>
      </c>
      <c r="I109" s="20" t="s">
        <v>2034</v>
      </c>
      <c r="J109" s="18">
        <v>4</v>
      </c>
      <c r="K109" s="20" t="s">
        <v>2035</v>
      </c>
      <c r="L109" s="18">
        <v>5</v>
      </c>
      <c r="M109" s="20" t="s">
        <v>2036</v>
      </c>
      <c r="N109" s="18">
        <v>4</v>
      </c>
      <c r="O109" s="20" t="s">
        <v>2037</v>
      </c>
      <c r="P109" s="18">
        <v>4</v>
      </c>
      <c r="Q109" s="21" t="s">
        <v>2038</v>
      </c>
      <c r="R109" s="18">
        <v>4</v>
      </c>
      <c r="S109" s="21" t="s">
        <v>2039</v>
      </c>
      <c r="T109" s="18">
        <v>4</v>
      </c>
      <c r="U109" s="20" t="s">
        <v>2039</v>
      </c>
      <c r="V109" s="18">
        <v>8</v>
      </c>
      <c r="W109" s="20" t="s">
        <v>2040</v>
      </c>
      <c r="X109" s="18">
        <v>4</v>
      </c>
      <c r="Y109" s="20" t="s">
        <v>2040</v>
      </c>
      <c r="Z109" s="18">
        <v>4</v>
      </c>
      <c r="AA109" s="20" t="s">
        <v>2041</v>
      </c>
      <c r="AB109" s="18">
        <v>4</v>
      </c>
      <c r="AC109" s="20" t="s">
        <v>2042</v>
      </c>
      <c r="AD109" s="18">
        <v>4</v>
      </c>
      <c r="AE109" s="20" t="s">
        <v>2042</v>
      </c>
      <c r="AF109" s="18">
        <v>5</v>
      </c>
      <c r="AG109" s="20" t="s">
        <v>2043</v>
      </c>
      <c r="AH109" s="18">
        <v>4</v>
      </c>
      <c r="AI109" s="20" t="s">
        <v>2044</v>
      </c>
      <c r="AJ109" s="18">
        <v>9</v>
      </c>
      <c r="AK109" s="20" t="s">
        <v>2045</v>
      </c>
      <c r="AL109" s="18">
        <v>3</v>
      </c>
      <c r="AM109" s="20" t="s">
        <v>2046</v>
      </c>
      <c r="AN109" s="18">
        <v>5</v>
      </c>
      <c r="AO109" s="20" t="s">
        <v>2047</v>
      </c>
      <c r="AP109" s="18" t="s">
        <v>87</v>
      </c>
      <c r="AQ109" s="20" t="s">
        <v>2048</v>
      </c>
      <c r="AR109" s="18"/>
      <c r="AS109" s="22">
        <f t="shared" si="10"/>
        <v>83</v>
      </c>
      <c r="AT109" s="16">
        <f t="shared" si="11"/>
        <v>46082</v>
      </c>
      <c r="AU109" s="23" t="str">
        <f t="shared" si="12"/>
        <v>March 2026</v>
      </c>
      <c r="AV109" s="16">
        <f t="shared" si="13"/>
        <v>46104</v>
      </c>
      <c r="AW109" s="16">
        <f t="shared" si="14"/>
        <v>46110</v>
      </c>
      <c r="AX109" s="18" t="str">
        <f t="shared" si="15"/>
        <v>23/03/2026 - 29/03/2026</v>
      </c>
      <c r="AY109" s="18">
        <f>IF($B109="","",COUNTIFS($B$5:$B109,$B109,$AT$5:$AT109,$AT109))</f>
        <v>9</v>
      </c>
      <c r="AZ109" s="18">
        <f>IF($B109="","",COUNTIFS($B$5:$B109,$B109,$AV$5:$AV109,$AV109))</f>
        <v>3</v>
      </c>
      <c r="BA109" s="18" t="str">
        <f t="shared" si="16"/>
        <v>09|Sunijtra Siritip|20260301</v>
      </c>
      <c r="BB109" s="18" t="str">
        <f t="shared" si="17"/>
        <v>03|Sunijtra Siritip|20260323</v>
      </c>
      <c r="BC109" s="18">
        <f t="shared" si="18"/>
        <v>0</v>
      </c>
      <c r="BD109" s="24"/>
      <c r="BE109" s="24"/>
      <c r="BF109" s="24" t="str">
        <f t="shared" si="19"/>
        <v>March 2026</v>
      </c>
    </row>
    <row r="110" spans="1:58" ht="24.75" customHeight="1">
      <c r="A110" s="14">
        <v>46113.527247442129</v>
      </c>
      <c r="B110" s="15" t="s">
        <v>511</v>
      </c>
      <c r="C110" s="16">
        <v>46110</v>
      </c>
      <c r="D110" s="17">
        <v>0.5708333333333333</v>
      </c>
      <c r="E110" s="17">
        <v>0.57291666666666663</v>
      </c>
      <c r="F110" s="18" t="s">
        <v>2049</v>
      </c>
      <c r="G110" s="19" t="s">
        <v>2050</v>
      </c>
      <c r="H110" s="18">
        <v>9</v>
      </c>
      <c r="I110" s="20" t="s">
        <v>2051</v>
      </c>
      <c r="J110" s="18">
        <v>4</v>
      </c>
      <c r="K110" s="20" t="s">
        <v>2052</v>
      </c>
      <c r="L110" s="18">
        <v>5</v>
      </c>
      <c r="M110" s="20" t="s">
        <v>2053</v>
      </c>
      <c r="N110" s="18">
        <v>4</v>
      </c>
      <c r="O110" s="20" t="s">
        <v>2054</v>
      </c>
      <c r="P110" s="18">
        <v>3</v>
      </c>
      <c r="Q110" s="21" t="s">
        <v>2055</v>
      </c>
      <c r="R110" s="18">
        <v>3</v>
      </c>
      <c r="S110" s="21" t="s">
        <v>2056</v>
      </c>
      <c r="T110" s="18">
        <v>4</v>
      </c>
      <c r="U110" s="20" t="s">
        <v>2057</v>
      </c>
      <c r="V110" s="18">
        <v>5</v>
      </c>
      <c r="W110" s="20" t="s">
        <v>2058</v>
      </c>
      <c r="X110" s="18">
        <v>4</v>
      </c>
      <c r="Y110" s="20" t="s">
        <v>2059</v>
      </c>
      <c r="Z110" s="18">
        <v>3</v>
      </c>
      <c r="AA110" s="20" t="s">
        <v>2060</v>
      </c>
      <c r="AB110" s="18">
        <v>4</v>
      </c>
      <c r="AC110" s="20" t="s">
        <v>2061</v>
      </c>
      <c r="AD110" s="18">
        <v>4</v>
      </c>
      <c r="AE110" s="20" t="s">
        <v>2062</v>
      </c>
      <c r="AF110" s="18">
        <v>5</v>
      </c>
      <c r="AG110" s="20" t="s">
        <v>2063</v>
      </c>
      <c r="AH110" s="18">
        <v>4</v>
      </c>
      <c r="AI110" s="20" t="s">
        <v>2064</v>
      </c>
      <c r="AJ110" s="18">
        <v>8</v>
      </c>
      <c r="AK110" s="20" t="s">
        <v>2065</v>
      </c>
      <c r="AL110" s="18">
        <v>5</v>
      </c>
      <c r="AM110" s="20" t="s">
        <v>2066</v>
      </c>
      <c r="AN110" s="18">
        <v>5</v>
      </c>
      <c r="AO110" s="20" t="s">
        <v>2067</v>
      </c>
      <c r="AP110" s="18" t="s">
        <v>87</v>
      </c>
      <c r="AQ110" s="20" t="s">
        <v>2068</v>
      </c>
      <c r="AR110" s="18"/>
      <c r="AS110" s="22">
        <f t="shared" si="10"/>
        <v>79</v>
      </c>
      <c r="AT110" s="16">
        <f t="shared" si="11"/>
        <v>46082</v>
      </c>
      <c r="AU110" s="23" t="str">
        <f t="shared" si="12"/>
        <v>March 2026</v>
      </c>
      <c r="AV110" s="16">
        <f t="shared" si="13"/>
        <v>46104</v>
      </c>
      <c r="AW110" s="16">
        <f t="shared" si="14"/>
        <v>46110</v>
      </c>
      <c r="AX110" s="18" t="str">
        <f t="shared" si="15"/>
        <v>23/03/2026 - 29/03/2026</v>
      </c>
      <c r="AY110" s="18">
        <f>IF($B110="","",COUNTIFS($B$5:$B110,$B110,$AT$5:$AT110,$AT110))</f>
        <v>9</v>
      </c>
      <c r="AZ110" s="18">
        <f>IF($B110="","",COUNTIFS($B$5:$B110,$B110,$AV$5:$AV110,$AV110))</f>
        <v>4</v>
      </c>
      <c r="BA110" s="18" t="str">
        <f t="shared" si="16"/>
        <v>09|Wassana Phothong|20260301</v>
      </c>
      <c r="BB110" s="18" t="str">
        <f t="shared" si="17"/>
        <v>04|Wassana Phothong|20260323</v>
      </c>
      <c r="BC110" s="18">
        <f t="shared" si="18"/>
        <v>0</v>
      </c>
      <c r="BD110" s="24"/>
      <c r="BE110" s="24"/>
      <c r="BF110" s="24" t="str">
        <f t="shared" si="19"/>
        <v>March 2026</v>
      </c>
    </row>
    <row r="111" spans="1:58" ht="24.75" customHeight="1">
      <c r="A111" s="14">
        <v>46112.683366493053</v>
      </c>
      <c r="B111" s="15" t="s">
        <v>1138</v>
      </c>
      <c r="C111" s="16">
        <v>46111</v>
      </c>
      <c r="D111" s="17">
        <v>0.71736111111111112</v>
      </c>
      <c r="E111" s="17">
        <v>0.72222222222222221</v>
      </c>
      <c r="F111" s="18" t="s">
        <v>2069</v>
      </c>
      <c r="G111" s="19" t="s">
        <v>2070</v>
      </c>
      <c r="H111" s="18">
        <v>9</v>
      </c>
      <c r="I111" s="20" t="s">
        <v>2071</v>
      </c>
      <c r="J111" s="18">
        <v>5</v>
      </c>
      <c r="K111" s="20" t="s">
        <v>2072</v>
      </c>
      <c r="L111" s="18">
        <v>5</v>
      </c>
      <c r="M111" s="20" t="s">
        <v>2073</v>
      </c>
      <c r="N111" s="18">
        <v>5</v>
      </c>
      <c r="O111" s="20" t="s">
        <v>2074</v>
      </c>
      <c r="P111" s="18">
        <v>5</v>
      </c>
      <c r="Q111" s="21" t="s">
        <v>2075</v>
      </c>
      <c r="R111" s="18">
        <v>4</v>
      </c>
      <c r="S111" s="21" t="s">
        <v>2076</v>
      </c>
      <c r="T111" s="18">
        <v>5</v>
      </c>
      <c r="U111" s="20" t="s">
        <v>2077</v>
      </c>
      <c r="V111" s="18">
        <v>10</v>
      </c>
      <c r="W111" s="20" t="s">
        <v>2078</v>
      </c>
      <c r="X111" s="18">
        <v>5</v>
      </c>
      <c r="Y111" s="20" t="s">
        <v>2079</v>
      </c>
      <c r="Z111" s="18">
        <v>5</v>
      </c>
      <c r="AA111" s="20" t="s">
        <v>2080</v>
      </c>
      <c r="AB111" s="18">
        <v>4</v>
      </c>
      <c r="AC111" s="20" t="s">
        <v>2081</v>
      </c>
      <c r="AD111" s="18">
        <v>5</v>
      </c>
      <c r="AE111" s="20" t="s">
        <v>2082</v>
      </c>
      <c r="AF111" s="18">
        <v>5</v>
      </c>
      <c r="AG111" s="20" t="s">
        <v>2083</v>
      </c>
      <c r="AH111" s="18">
        <v>4</v>
      </c>
      <c r="AI111" s="20" t="s">
        <v>2084</v>
      </c>
      <c r="AJ111" s="18">
        <v>10</v>
      </c>
      <c r="AK111" s="20" t="s">
        <v>2085</v>
      </c>
      <c r="AL111" s="18">
        <v>5</v>
      </c>
      <c r="AM111" s="20" t="s">
        <v>2086</v>
      </c>
      <c r="AN111" s="18">
        <v>5</v>
      </c>
      <c r="AO111" s="20" t="s">
        <v>2087</v>
      </c>
      <c r="AP111" s="18" t="s">
        <v>87</v>
      </c>
      <c r="AQ111" s="20" t="s">
        <v>2088</v>
      </c>
      <c r="AR111" s="18"/>
      <c r="AS111" s="22">
        <f t="shared" si="10"/>
        <v>96</v>
      </c>
      <c r="AT111" s="16">
        <f t="shared" si="11"/>
        <v>46082</v>
      </c>
      <c r="AU111" s="23" t="str">
        <f t="shared" si="12"/>
        <v>March 2026</v>
      </c>
      <c r="AV111" s="16">
        <f t="shared" si="13"/>
        <v>46111</v>
      </c>
      <c r="AW111" s="16">
        <f t="shared" si="14"/>
        <v>46117</v>
      </c>
      <c r="AX111" s="18" t="str">
        <f t="shared" si="15"/>
        <v>30/03/2026 - 05/04/2026</v>
      </c>
      <c r="AY111" s="18">
        <f>IF($B111="","",COUNTIFS($B$5:$B111,$B111,$AT$5:$AT111,$AT111))</f>
        <v>9</v>
      </c>
      <c r="AZ111" s="18">
        <f>IF($B111="","",COUNTIFS($B$5:$B111,$B111,$AV$5:$AV111,$AV111))</f>
        <v>1</v>
      </c>
      <c r="BA111" s="18" t="str">
        <f t="shared" si="16"/>
        <v>09|Krivut Vongkampan|20260301</v>
      </c>
      <c r="BB111" s="18" t="str">
        <f t="shared" si="17"/>
        <v>01|Krivut Vongkampan|20260330</v>
      </c>
      <c r="BC111" s="18">
        <f t="shared" si="18"/>
        <v>0</v>
      </c>
      <c r="BD111" s="24"/>
      <c r="BE111" s="24"/>
      <c r="BF111" s="24" t="str">
        <f t="shared" si="19"/>
        <v>March 2026</v>
      </c>
    </row>
    <row r="112" spans="1:58" ht="24.75" customHeight="1">
      <c r="A112" s="14">
        <v>46112.745826192127</v>
      </c>
      <c r="B112" s="15" t="s">
        <v>151</v>
      </c>
      <c r="C112" s="16">
        <v>46111</v>
      </c>
      <c r="D112" s="17">
        <v>0.63124999999999998</v>
      </c>
      <c r="E112" s="17">
        <v>0.63541666666666663</v>
      </c>
      <c r="F112" s="18" t="s">
        <v>2089</v>
      </c>
      <c r="G112" s="19" t="s">
        <v>2090</v>
      </c>
      <c r="H112" s="18">
        <v>8</v>
      </c>
      <c r="I112" s="20" t="s">
        <v>2091</v>
      </c>
      <c r="J112" s="18">
        <v>3</v>
      </c>
      <c r="K112" s="20" t="s">
        <v>2092</v>
      </c>
      <c r="L112" s="18">
        <v>5</v>
      </c>
      <c r="M112" s="20" t="s">
        <v>2093</v>
      </c>
      <c r="N112" s="18">
        <v>3</v>
      </c>
      <c r="O112" s="20" t="s">
        <v>2094</v>
      </c>
      <c r="P112" s="18">
        <v>2</v>
      </c>
      <c r="Q112" s="21" t="s">
        <v>2095</v>
      </c>
      <c r="R112" s="18">
        <v>3</v>
      </c>
      <c r="S112" s="21" t="s">
        <v>2096</v>
      </c>
      <c r="T112" s="18">
        <v>3</v>
      </c>
      <c r="U112" s="20" t="s">
        <v>2097</v>
      </c>
      <c r="V112" s="18">
        <v>4</v>
      </c>
      <c r="W112" s="20" t="s">
        <v>2098</v>
      </c>
      <c r="X112" s="18">
        <v>3</v>
      </c>
      <c r="Y112" s="20" t="s">
        <v>2099</v>
      </c>
      <c r="Z112" s="18">
        <v>3</v>
      </c>
      <c r="AA112" s="20" t="s">
        <v>2100</v>
      </c>
      <c r="AB112" s="18">
        <v>4</v>
      </c>
      <c r="AC112" s="20" t="s">
        <v>2101</v>
      </c>
      <c r="AD112" s="18">
        <v>5</v>
      </c>
      <c r="AE112" s="20" t="s">
        <v>2102</v>
      </c>
      <c r="AF112" s="18">
        <v>5</v>
      </c>
      <c r="AG112" s="20" t="s">
        <v>2103</v>
      </c>
      <c r="AH112" s="18">
        <v>4</v>
      </c>
      <c r="AI112" s="20" t="s">
        <v>2104</v>
      </c>
      <c r="AJ112" s="18">
        <v>6</v>
      </c>
      <c r="AK112" s="20" t="s">
        <v>2105</v>
      </c>
      <c r="AL112" s="18">
        <v>5</v>
      </c>
      <c r="AM112" s="20" t="s">
        <v>2106</v>
      </c>
      <c r="AN112" s="18">
        <v>4</v>
      </c>
      <c r="AO112" s="20" t="s">
        <v>2107</v>
      </c>
      <c r="AP112" s="18" t="s">
        <v>87</v>
      </c>
      <c r="AQ112" s="20" t="s">
        <v>2108</v>
      </c>
      <c r="AR112" s="18"/>
      <c r="AS112" s="22">
        <f t="shared" si="10"/>
        <v>70</v>
      </c>
      <c r="AT112" s="16">
        <f t="shared" si="11"/>
        <v>46082</v>
      </c>
      <c r="AU112" s="23" t="str">
        <f t="shared" si="12"/>
        <v>March 2026</v>
      </c>
      <c r="AV112" s="16">
        <f t="shared" si="13"/>
        <v>46111</v>
      </c>
      <c r="AW112" s="16">
        <f t="shared" si="14"/>
        <v>46117</v>
      </c>
      <c r="AX112" s="18" t="str">
        <f t="shared" si="15"/>
        <v>30/03/2026 - 05/04/2026</v>
      </c>
      <c r="AY112" s="18">
        <f>IF($B112="","",COUNTIFS($B$5:$B112,$B112,$AT$5:$AT112,$AT112))</f>
        <v>8</v>
      </c>
      <c r="AZ112" s="18">
        <f>IF($B112="","",COUNTIFS($B$5:$B112,$B112,$AV$5:$AV112,$AV112))</f>
        <v>1</v>
      </c>
      <c r="BA112" s="18" t="str">
        <f t="shared" si="16"/>
        <v>08|Nattapol Suprom|20260301</v>
      </c>
      <c r="BB112" s="18" t="str">
        <f t="shared" si="17"/>
        <v>01|Nattapol Suprom|20260330</v>
      </c>
      <c r="BC112" s="18">
        <f t="shared" si="18"/>
        <v>0</v>
      </c>
      <c r="BD112" s="24"/>
      <c r="BE112" s="24"/>
      <c r="BF112" s="24" t="str">
        <f t="shared" si="19"/>
        <v>March 2026</v>
      </c>
    </row>
    <row r="113" spans="1:58" ht="24.75" customHeight="1">
      <c r="A113" s="14">
        <v>46112.844090833343</v>
      </c>
      <c r="B113" s="15" t="s">
        <v>451</v>
      </c>
      <c r="C113" s="16">
        <v>46111</v>
      </c>
      <c r="D113" s="17">
        <v>0.91041666666666665</v>
      </c>
      <c r="E113" s="17">
        <v>0.91319444444444442</v>
      </c>
      <c r="F113" s="18" t="s">
        <v>2109</v>
      </c>
      <c r="G113" s="19" t="s">
        <v>2110</v>
      </c>
      <c r="H113" s="18">
        <v>8</v>
      </c>
      <c r="I113" s="20" t="s">
        <v>2111</v>
      </c>
      <c r="J113" s="18">
        <v>5</v>
      </c>
      <c r="K113" s="20" t="s">
        <v>2112</v>
      </c>
      <c r="L113" s="18">
        <v>4</v>
      </c>
      <c r="M113" s="20" t="s">
        <v>2113</v>
      </c>
      <c r="N113" s="18">
        <v>5</v>
      </c>
      <c r="O113" s="20" t="s">
        <v>2114</v>
      </c>
      <c r="P113" s="18">
        <v>4</v>
      </c>
      <c r="Q113" s="21" t="s">
        <v>2115</v>
      </c>
      <c r="R113" s="18">
        <v>4</v>
      </c>
      <c r="S113" s="21" t="s">
        <v>2115</v>
      </c>
      <c r="T113" s="18">
        <v>4</v>
      </c>
      <c r="U113" s="20" t="s">
        <v>2116</v>
      </c>
      <c r="V113" s="18">
        <v>8</v>
      </c>
      <c r="W113" s="20" t="s">
        <v>2117</v>
      </c>
      <c r="X113" s="18">
        <v>4</v>
      </c>
      <c r="Y113" s="20" t="s">
        <v>2118</v>
      </c>
      <c r="Z113" s="18">
        <v>4</v>
      </c>
      <c r="AA113" s="20" t="s">
        <v>2119</v>
      </c>
      <c r="AB113" s="18">
        <v>5</v>
      </c>
      <c r="AC113" s="20" t="s">
        <v>2120</v>
      </c>
      <c r="AD113" s="18">
        <v>5</v>
      </c>
      <c r="AE113" s="20" t="s">
        <v>2120</v>
      </c>
      <c r="AF113" s="18">
        <v>5</v>
      </c>
      <c r="AG113" s="20" t="s">
        <v>2121</v>
      </c>
      <c r="AH113" s="18">
        <v>5</v>
      </c>
      <c r="AI113" s="20" t="s">
        <v>2122</v>
      </c>
      <c r="AJ113" s="18">
        <v>8</v>
      </c>
      <c r="AK113" s="20" t="s">
        <v>2123</v>
      </c>
      <c r="AL113" s="18">
        <v>5</v>
      </c>
      <c r="AM113" s="20" t="s">
        <v>2124</v>
      </c>
      <c r="AN113" s="18">
        <v>4</v>
      </c>
      <c r="AO113" s="20" t="s">
        <v>2124</v>
      </c>
      <c r="AP113" s="18" t="s">
        <v>87</v>
      </c>
      <c r="AQ113" s="20" t="s">
        <v>2125</v>
      </c>
      <c r="AR113" s="18"/>
      <c r="AS113" s="22">
        <f t="shared" si="10"/>
        <v>87</v>
      </c>
      <c r="AT113" s="16">
        <f t="shared" si="11"/>
        <v>46082</v>
      </c>
      <c r="AU113" s="23" t="str">
        <f t="shared" si="12"/>
        <v>March 2026</v>
      </c>
      <c r="AV113" s="16">
        <f t="shared" si="13"/>
        <v>46111</v>
      </c>
      <c r="AW113" s="16">
        <f t="shared" si="14"/>
        <v>46117</v>
      </c>
      <c r="AX113" s="18" t="str">
        <f t="shared" si="15"/>
        <v>30/03/2026 - 05/04/2026</v>
      </c>
      <c r="AY113" s="18">
        <f>IF($B113="","",COUNTIFS($B$5:$B113,$B113,$AT$5:$AT113,$AT113))</f>
        <v>10</v>
      </c>
      <c r="AZ113" s="18">
        <f>IF($B113="","",COUNTIFS($B$5:$B113,$B113,$AV$5:$AV113,$AV113))</f>
        <v>1</v>
      </c>
      <c r="BA113" s="18" t="str">
        <f t="shared" si="16"/>
        <v>10|Sunijtra Siritip|20260301</v>
      </c>
      <c r="BB113" s="18" t="str">
        <f t="shared" si="17"/>
        <v>01|Sunijtra Siritip|20260330</v>
      </c>
      <c r="BC113" s="18">
        <f t="shared" si="18"/>
        <v>0</v>
      </c>
      <c r="BD113" s="24"/>
      <c r="BE113" s="24"/>
      <c r="BF113" s="24" t="str">
        <f t="shared" si="19"/>
        <v>March 2026</v>
      </c>
    </row>
    <row r="114" spans="1:58" ht="24.75" customHeight="1">
      <c r="A114" s="14">
        <v>46113.534013750002</v>
      </c>
      <c r="B114" s="15" t="s">
        <v>511</v>
      </c>
      <c r="C114" s="16">
        <v>46111</v>
      </c>
      <c r="D114" s="17">
        <v>0.47986111111111113</v>
      </c>
      <c r="E114" s="17">
        <v>0.48819444444444438</v>
      </c>
      <c r="F114" s="18" t="s">
        <v>2126</v>
      </c>
      <c r="G114" s="19" t="s">
        <v>2127</v>
      </c>
      <c r="H114" s="18">
        <v>9</v>
      </c>
      <c r="I114" s="20" t="s">
        <v>2128</v>
      </c>
      <c r="J114" s="18">
        <v>3</v>
      </c>
      <c r="K114" s="20" t="s">
        <v>2129</v>
      </c>
      <c r="L114" s="18">
        <v>5</v>
      </c>
      <c r="M114" s="20" t="s">
        <v>1736</v>
      </c>
      <c r="N114" s="18">
        <v>2</v>
      </c>
      <c r="O114" s="20" t="s">
        <v>2130</v>
      </c>
      <c r="P114" s="18">
        <v>2</v>
      </c>
      <c r="Q114" s="21" t="s">
        <v>2131</v>
      </c>
      <c r="R114" s="18">
        <v>2</v>
      </c>
      <c r="S114" s="21" t="s">
        <v>2132</v>
      </c>
      <c r="T114" s="18">
        <v>3</v>
      </c>
      <c r="U114" s="20" t="s">
        <v>2133</v>
      </c>
      <c r="V114" s="18">
        <v>3</v>
      </c>
      <c r="W114" s="20" t="s">
        <v>2134</v>
      </c>
      <c r="X114" s="18">
        <v>3</v>
      </c>
      <c r="Y114" s="20" t="s">
        <v>2135</v>
      </c>
      <c r="Z114" s="18">
        <v>2</v>
      </c>
      <c r="AA114" s="20" t="s">
        <v>2136</v>
      </c>
      <c r="AB114" s="18">
        <v>3</v>
      </c>
      <c r="AC114" s="20" t="s">
        <v>2137</v>
      </c>
      <c r="AD114" s="18">
        <v>3</v>
      </c>
      <c r="AE114" s="20" t="s">
        <v>2138</v>
      </c>
      <c r="AF114" s="18">
        <v>5</v>
      </c>
      <c r="AG114" s="20" t="s">
        <v>2139</v>
      </c>
      <c r="AH114" s="18">
        <v>3</v>
      </c>
      <c r="AI114" s="20" t="s">
        <v>2140</v>
      </c>
      <c r="AJ114" s="18">
        <v>6</v>
      </c>
      <c r="AK114" s="20" t="s">
        <v>2141</v>
      </c>
      <c r="AL114" s="18">
        <v>1</v>
      </c>
      <c r="AM114" s="20" t="s">
        <v>2142</v>
      </c>
      <c r="AN114" s="18">
        <v>5</v>
      </c>
      <c r="AO114" s="20" t="s">
        <v>1097</v>
      </c>
      <c r="AP114" s="18" t="s">
        <v>87</v>
      </c>
      <c r="AQ114" s="20" t="s">
        <v>2143</v>
      </c>
      <c r="AR114" s="18"/>
      <c r="AS114" s="22">
        <f t="shared" si="10"/>
        <v>60</v>
      </c>
      <c r="AT114" s="16">
        <f t="shared" si="11"/>
        <v>46082</v>
      </c>
      <c r="AU114" s="23" t="str">
        <f t="shared" si="12"/>
        <v>March 2026</v>
      </c>
      <c r="AV114" s="16">
        <f t="shared" si="13"/>
        <v>46111</v>
      </c>
      <c r="AW114" s="16">
        <f t="shared" si="14"/>
        <v>46117</v>
      </c>
      <c r="AX114" s="18" t="str">
        <f t="shared" si="15"/>
        <v>30/03/2026 - 05/04/2026</v>
      </c>
      <c r="AY114" s="18">
        <f>IF($B114="","",COUNTIFS($B$5:$B114,$B114,$AT$5:$AT114,$AT114))</f>
        <v>10</v>
      </c>
      <c r="AZ114" s="18">
        <f>IF($B114="","",COUNTIFS($B$5:$B114,$B114,$AV$5:$AV114,$AV114))</f>
        <v>1</v>
      </c>
      <c r="BA114" s="18" t="str">
        <f t="shared" si="16"/>
        <v>10|Wassana Phothong|20260301</v>
      </c>
      <c r="BB114" s="18" t="str">
        <f t="shared" si="17"/>
        <v>01|Wassana Phothong|20260330</v>
      </c>
      <c r="BC114" s="18">
        <f t="shared" si="18"/>
        <v>0</v>
      </c>
      <c r="BD114" s="24"/>
      <c r="BE114" s="24"/>
      <c r="BF114" s="24" t="str">
        <f t="shared" si="19"/>
        <v>March 2026</v>
      </c>
    </row>
    <row r="115" spans="1:58" ht="24.75" customHeight="1">
      <c r="A115" s="14">
        <v>46112.540128518522</v>
      </c>
      <c r="B115" s="15" t="s">
        <v>67</v>
      </c>
      <c r="C115" s="16">
        <v>46112</v>
      </c>
      <c r="D115" s="17">
        <v>0.46597222222222218</v>
      </c>
      <c r="E115" s="17">
        <v>0.47222222222222221</v>
      </c>
      <c r="F115" s="18" t="s">
        <v>2144</v>
      </c>
      <c r="G115" s="19" t="s">
        <v>2145</v>
      </c>
      <c r="H115" s="18">
        <v>8</v>
      </c>
      <c r="I115" s="20" t="s">
        <v>2146</v>
      </c>
      <c r="J115" s="18">
        <v>5</v>
      </c>
      <c r="K115" s="20" t="s">
        <v>2147</v>
      </c>
      <c r="L115" s="18">
        <v>5</v>
      </c>
      <c r="M115" s="20" t="s">
        <v>2148</v>
      </c>
      <c r="N115" s="18">
        <v>5</v>
      </c>
      <c r="O115" s="20" t="s">
        <v>2149</v>
      </c>
      <c r="P115" s="18">
        <v>4</v>
      </c>
      <c r="Q115" s="21" t="s">
        <v>2148</v>
      </c>
      <c r="R115" s="18">
        <v>3</v>
      </c>
      <c r="S115" s="21" t="s">
        <v>2150</v>
      </c>
      <c r="T115" s="18">
        <v>5</v>
      </c>
      <c r="U115" s="20" t="s">
        <v>2151</v>
      </c>
      <c r="V115" s="18">
        <v>6</v>
      </c>
      <c r="W115" s="20" t="s">
        <v>2152</v>
      </c>
      <c r="X115" s="18">
        <v>4</v>
      </c>
      <c r="Y115" s="20" t="s">
        <v>2153</v>
      </c>
      <c r="Z115" s="18">
        <v>3</v>
      </c>
      <c r="AA115" s="20" t="s">
        <v>2154</v>
      </c>
      <c r="AB115" s="18">
        <v>5</v>
      </c>
      <c r="AC115" s="20" t="s">
        <v>2155</v>
      </c>
      <c r="AD115" s="18">
        <v>5</v>
      </c>
      <c r="AE115" s="20" t="s">
        <v>2156</v>
      </c>
      <c r="AF115" s="18">
        <v>5</v>
      </c>
      <c r="AG115" s="20" t="s">
        <v>2157</v>
      </c>
      <c r="AH115" s="18">
        <v>4</v>
      </c>
      <c r="AI115" s="20" t="s">
        <v>2158</v>
      </c>
      <c r="AJ115" s="18">
        <v>8</v>
      </c>
      <c r="AK115" s="20" t="s">
        <v>2159</v>
      </c>
      <c r="AL115" s="18">
        <v>5</v>
      </c>
      <c r="AM115" s="20" t="s">
        <v>2160</v>
      </c>
      <c r="AN115" s="18">
        <v>5</v>
      </c>
      <c r="AO115" s="20" t="s">
        <v>2161</v>
      </c>
      <c r="AP115" s="18" t="s">
        <v>87</v>
      </c>
      <c r="AQ115" s="20" t="s">
        <v>2162</v>
      </c>
      <c r="AR115" s="18"/>
      <c r="AS115" s="22">
        <f t="shared" si="10"/>
        <v>85</v>
      </c>
      <c r="AT115" s="16">
        <f t="shared" si="11"/>
        <v>46082</v>
      </c>
      <c r="AU115" s="23" t="str">
        <f t="shared" si="12"/>
        <v>March 2026</v>
      </c>
      <c r="AV115" s="16">
        <f t="shared" si="13"/>
        <v>46111</v>
      </c>
      <c r="AW115" s="16">
        <f t="shared" si="14"/>
        <v>46117</v>
      </c>
      <c r="AX115" s="18" t="str">
        <f t="shared" si="15"/>
        <v>30/03/2026 - 05/04/2026</v>
      </c>
      <c r="AY115" s="18">
        <f>IF($B115="","",COUNTIFS($B$5:$B115,$B115,$AT$5:$AT115,$AT115))</f>
        <v>10</v>
      </c>
      <c r="AZ115" s="18">
        <f>IF($B115="","",COUNTIFS($B$5:$B115,$B115,$AV$5:$AV115,$AV115))</f>
        <v>1</v>
      </c>
      <c r="BA115" s="18" t="str">
        <f t="shared" si="16"/>
        <v>10|Chatkonnaphat Bhusomya|20260301</v>
      </c>
      <c r="BB115" s="18" t="str">
        <f t="shared" si="17"/>
        <v>01|Chatkonnaphat Bhusomya|20260330</v>
      </c>
      <c r="BC115" s="18">
        <f t="shared" si="18"/>
        <v>0</v>
      </c>
      <c r="BD115" s="24"/>
      <c r="BE115" s="24"/>
      <c r="BF115" s="24" t="str">
        <f t="shared" si="19"/>
        <v>March 2026</v>
      </c>
    </row>
    <row r="116" spans="1:58" ht="24.75" customHeight="1">
      <c r="A116" s="14">
        <v>46112.603490706017</v>
      </c>
      <c r="B116" s="15" t="s">
        <v>131</v>
      </c>
      <c r="C116" s="16">
        <v>46112</v>
      </c>
      <c r="D116" s="17">
        <v>0.56180555555555556</v>
      </c>
      <c r="E116" s="17">
        <v>0.56805555555555554</v>
      </c>
      <c r="F116" s="18" t="s">
        <v>2163</v>
      </c>
      <c r="G116" s="19" t="s">
        <v>2164</v>
      </c>
      <c r="H116" s="18">
        <v>10</v>
      </c>
      <c r="I116" s="20" t="s">
        <v>2165</v>
      </c>
      <c r="J116" s="18">
        <v>5</v>
      </c>
      <c r="K116" s="20" t="s">
        <v>2166</v>
      </c>
      <c r="L116" s="18">
        <v>5</v>
      </c>
      <c r="M116" s="20" t="s">
        <v>2167</v>
      </c>
      <c r="N116" s="18">
        <v>5</v>
      </c>
      <c r="O116" s="20" t="s">
        <v>2168</v>
      </c>
      <c r="P116" s="18">
        <v>4</v>
      </c>
      <c r="Q116" s="21" t="s">
        <v>2169</v>
      </c>
      <c r="R116" s="18">
        <v>4</v>
      </c>
      <c r="S116" s="21" t="s">
        <v>2170</v>
      </c>
      <c r="T116" s="18">
        <v>5</v>
      </c>
      <c r="U116" s="20" t="s">
        <v>2171</v>
      </c>
      <c r="V116" s="18">
        <v>7</v>
      </c>
      <c r="W116" s="20" t="s">
        <v>2172</v>
      </c>
      <c r="X116" s="18">
        <v>4</v>
      </c>
      <c r="Y116" s="20" t="s">
        <v>2173</v>
      </c>
      <c r="Z116" s="18">
        <v>4</v>
      </c>
      <c r="AA116" s="20" t="s">
        <v>2174</v>
      </c>
      <c r="AB116" s="18">
        <v>5</v>
      </c>
      <c r="AC116" s="20" t="s">
        <v>2175</v>
      </c>
      <c r="AD116" s="18">
        <v>5</v>
      </c>
      <c r="AE116" s="20" t="s">
        <v>1765</v>
      </c>
      <c r="AF116" s="18">
        <v>5</v>
      </c>
      <c r="AG116" s="20" t="s">
        <v>2176</v>
      </c>
      <c r="AH116" s="18">
        <v>5</v>
      </c>
      <c r="AI116" s="20" t="s">
        <v>2177</v>
      </c>
      <c r="AJ116" s="18">
        <v>10</v>
      </c>
      <c r="AK116" s="20" t="s">
        <v>2178</v>
      </c>
      <c r="AL116" s="18">
        <v>5</v>
      </c>
      <c r="AM116" s="20" t="s">
        <v>2179</v>
      </c>
      <c r="AN116" s="18">
        <v>5</v>
      </c>
      <c r="AO116" s="20" t="s">
        <v>2180</v>
      </c>
      <c r="AP116" s="18" t="s">
        <v>87</v>
      </c>
      <c r="AQ116" s="20" t="s">
        <v>2181</v>
      </c>
      <c r="AR116" s="18"/>
      <c r="AS116" s="22">
        <f t="shared" si="10"/>
        <v>93</v>
      </c>
      <c r="AT116" s="16">
        <f t="shared" si="11"/>
        <v>46082</v>
      </c>
      <c r="AU116" s="23" t="str">
        <f t="shared" si="12"/>
        <v>March 2026</v>
      </c>
      <c r="AV116" s="16">
        <f t="shared" si="13"/>
        <v>46111</v>
      </c>
      <c r="AW116" s="16">
        <f t="shared" si="14"/>
        <v>46117</v>
      </c>
      <c r="AX116" s="18" t="str">
        <f t="shared" si="15"/>
        <v>30/03/2026 - 05/04/2026</v>
      </c>
      <c r="AY116" s="18">
        <f>IF($B116="","",COUNTIFS($B$5:$B116,$B116,$AT$5:$AT116,$AT116))</f>
        <v>10</v>
      </c>
      <c r="AZ116" s="18">
        <f>IF($B116="","",COUNTIFS($B$5:$B116,$B116,$AV$5:$AV116,$AV116))</f>
        <v>1</v>
      </c>
      <c r="BA116" s="18" t="str">
        <f t="shared" si="16"/>
        <v>10|Jariyawadee Taboodda|20260301</v>
      </c>
      <c r="BB116" s="18" t="str">
        <f t="shared" si="17"/>
        <v>01|Jariyawadee Taboodda|20260330</v>
      </c>
      <c r="BC116" s="18">
        <f t="shared" si="18"/>
        <v>0</v>
      </c>
      <c r="BD116" s="24"/>
      <c r="BE116" s="24"/>
      <c r="BF116" s="24" t="str">
        <f t="shared" si="19"/>
        <v>March 2026</v>
      </c>
    </row>
    <row r="117" spans="1:58" ht="24.75" customHeight="1">
      <c r="A117" s="14">
        <v>46112.618333182872</v>
      </c>
      <c r="B117" s="15" t="s">
        <v>89</v>
      </c>
      <c r="C117" s="16">
        <v>46112</v>
      </c>
      <c r="D117" s="17">
        <v>0.5229166666666667</v>
      </c>
      <c r="E117" s="17">
        <v>0.52986111111111112</v>
      </c>
      <c r="F117" s="18" t="s">
        <v>2182</v>
      </c>
      <c r="G117" s="19" t="s">
        <v>2183</v>
      </c>
      <c r="H117" s="18">
        <v>10</v>
      </c>
      <c r="I117" s="20" t="s">
        <v>2184</v>
      </c>
      <c r="J117" s="18">
        <v>5</v>
      </c>
      <c r="K117" s="20" t="s">
        <v>2185</v>
      </c>
      <c r="L117" s="18">
        <v>5</v>
      </c>
      <c r="M117" s="20" t="s">
        <v>2186</v>
      </c>
      <c r="N117" s="18">
        <v>5</v>
      </c>
      <c r="O117" s="20" t="s">
        <v>2187</v>
      </c>
      <c r="P117" s="18">
        <v>5</v>
      </c>
      <c r="Q117" s="21" t="s">
        <v>2188</v>
      </c>
      <c r="R117" s="18">
        <v>5</v>
      </c>
      <c r="S117" s="21" t="s">
        <v>2189</v>
      </c>
      <c r="T117" s="18">
        <v>5</v>
      </c>
      <c r="U117" s="20" t="s">
        <v>2190</v>
      </c>
      <c r="V117" s="18">
        <v>9</v>
      </c>
      <c r="W117" s="20" t="s">
        <v>2191</v>
      </c>
      <c r="X117" s="18">
        <v>5</v>
      </c>
      <c r="Y117" s="20" t="s">
        <v>2192</v>
      </c>
      <c r="Z117" s="18">
        <v>5</v>
      </c>
      <c r="AA117" s="20" t="s">
        <v>2193</v>
      </c>
      <c r="AB117" s="18">
        <v>5</v>
      </c>
      <c r="AC117" s="20" t="s">
        <v>2194</v>
      </c>
      <c r="AD117" s="18">
        <v>5</v>
      </c>
      <c r="AE117" s="20" t="s">
        <v>2195</v>
      </c>
      <c r="AF117" s="18">
        <v>5</v>
      </c>
      <c r="AG117" s="20" t="s">
        <v>1919</v>
      </c>
      <c r="AH117" s="18">
        <v>5</v>
      </c>
      <c r="AI117" s="20" t="s">
        <v>2196</v>
      </c>
      <c r="AJ117" s="18">
        <v>10</v>
      </c>
      <c r="AK117" s="20" t="s">
        <v>1903</v>
      </c>
      <c r="AL117" s="18">
        <v>5</v>
      </c>
      <c r="AM117" s="20" t="s">
        <v>1904</v>
      </c>
      <c r="AN117" s="18">
        <v>5</v>
      </c>
      <c r="AO117" s="20" t="s">
        <v>2197</v>
      </c>
      <c r="AP117" s="18" t="s">
        <v>87</v>
      </c>
      <c r="AQ117" s="20" t="s">
        <v>2198</v>
      </c>
      <c r="AR117" s="18"/>
      <c r="AS117" s="22">
        <f t="shared" si="10"/>
        <v>99</v>
      </c>
      <c r="AT117" s="16">
        <f t="shared" si="11"/>
        <v>46082</v>
      </c>
      <c r="AU117" s="23" t="str">
        <f t="shared" si="12"/>
        <v>March 2026</v>
      </c>
      <c r="AV117" s="16">
        <f t="shared" si="13"/>
        <v>46111</v>
      </c>
      <c r="AW117" s="16">
        <f t="shared" si="14"/>
        <v>46117</v>
      </c>
      <c r="AX117" s="18" t="str">
        <f t="shared" si="15"/>
        <v>30/03/2026 - 05/04/2026</v>
      </c>
      <c r="AY117" s="18">
        <f>IF($B117="","",COUNTIFS($B$5:$B117,$B117,$AT$5:$AT117,$AT117))</f>
        <v>9</v>
      </c>
      <c r="AZ117" s="18">
        <f>IF($B117="","",COUNTIFS($B$5:$B117,$B117,$AV$5:$AV117,$AV117))</f>
        <v>1</v>
      </c>
      <c r="BA117" s="18" t="str">
        <f t="shared" si="16"/>
        <v>09|Jureeporn Piddum|20260301</v>
      </c>
      <c r="BB117" s="18" t="str">
        <f t="shared" si="17"/>
        <v>01|Jureeporn Piddum|20260330</v>
      </c>
      <c r="BC117" s="18">
        <f t="shared" si="18"/>
        <v>0</v>
      </c>
      <c r="BD117" s="24"/>
      <c r="BE117" s="24"/>
      <c r="BF117" s="24" t="str">
        <f t="shared" si="19"/>
        <v>March 2026</v>
      </c>
    </row>
    <row r="118" spans="1:58" ht="24.75" customHeight="1">
      <c r="A118" s="14">
        <v>46112.66009996528</v>
      </c>
      <c r="B118" s="15" t="s">
        <v>1138</v>
      </c>
      <c r="C118" s="16">
        <v>46112</v>
      </c>
      <c r="D118" s="17">
        <v>0.48472222222222222</v>
      </c>
      <c r="E118" s="17">
        <v>0.49305555555555558</v>
      </c>
      <c r="F118" s="18" t="s">
        <v>2199</v>
      </c>
      <c r="G118" s="19" t="s">
        <v>2200</v>
      </c>
      <c r="H118" s="18">
        <v>8</v>
      </c>
      <c r="I118" s="20" t="s">
        <v>2201</v>
      </c>
      <c r="J118" s="18">
        <v>5</v>
      </c>
      <c r="K118" s="20" t="s">
        <v>2202</v>
      </c>
      <c r="L118" s="18">
        <v>5</v>
      </c>
      <c r="M118" s="20" t="s">
        <v>2203</v>
      </c>
      <c r="N118" s="18">
        <v>4</v>
      </c>
      <c r="O118" s="20" t="s">
        <v>2204</v>
      </c>
      <c r="P118" s="18">
        <v>3</v>
      </c>
      <c r="Q118" s="21" t="s">
        <v>2205</v>
      </c>
      <c r="R118" s="18">
        <v>3</v>
      </c>
      <c r="S118" s="21" t="s">
        <v>2206</v>
      </c>
      <c r="T118" s="18">
        <v>5</v>
      </c>
      <c r="U118" s="20" t="s">
        <v>2207</v>
      </c>
      <c r="V118" s="18">
        <v>7</v>
      </c>
      <c r="W118" s="20" t="s">
        <v>2208</v>
      </c>
      <c r="X118" s="18">
        <v>4</v>
      </c>
      <c r="Y118" s="20" t="s">
        <v>2209</v>
      </c>
      <c r="Z118" s="18">
        <v>3</v>
      </c>
      <c r="AA118" s="20" t="s">
        <v>2210</v>
      </c>
      <c r="AB118" s="18">
        <v>4</v>
      </c>
      <c r="AC118" s="20" t="s">
        <v>2211</v>
      </c>
      <c r="AD118" s="18">
        <v>5</v>
      </c>
      <c r="AE118" s="20" t="s">
        <v>1511</v>
      </c>
      <c r="AF118" s="18">
        <v>5</v>
      </c>
      <c r="AG118" s="20" t="s">
        <v>1803</v>
      </c>
      <c r="AH118" s="18">
        <v>4</v>
      </c>
      <c r="AI118" s="20" t="s">
        <v>2212</v>
      </c>
      <c r="AJ118" s="18">
        <v>8</v>
      </c>
      <c r="AK118" s="20" t="s">
        <v>2213</v>
      </c>
      <c r="AL118" s="18">
        <v>5</v>
      </c>
      <c r="AM118" s="20" t="s">
        <v>1806</v>
      </c>
      <c r="AN118" s="18">
        <v>5</v>
      </c>
      <c r="AO118" s="20" t="s">
        <v>1807</v>
      </c>
      <c r="AP118" s="18" t="s">
        <v>87</v>
      </c>
      <c r="AQ118" s="20" t="s">
        <v>2214</v>
      </c>
      <c r="AR118" s="18"/>
      <c r="AS118" s="22">
        <f t="shared" si="10"/>
        <v>83</v>
      </c>
      <c r="AT118" s="16">
        <f t="shared" si="11"/>
        <v>46082</v>
      </c>
      <c r="AU118" s="23" t="str">
        <f t="shared" si="12"/>
        <v>March 2026</v>
      </c>
      <c r="AV118" s="16">
        <f t="shared" si="13"/>
        <v>46111</v>
      </c>
      <c r="AW118" s="16">
        <f t="shared" si="14"/>
        <v>46117</v>
      </c>
      <c r="AX118" s="18" t="str">
        <f t="shared" si="15"/>
        <v>30/03/2026 - 05/04/2026</v>
      </c>
      <c r="AY118" s="18">
        <f>IF($B118="","",COUNTIFS($B$5:$B118,$B118,$AT$5:$AT118,$AT118))</f>
        <v>10</v>
      </c>
      <c r="AZ118" s="18">
        <f>IF($B118="","",COUNTIFS($B$5:$B118,$B118,$AV$5:$AV118,$AV118))</f>
        <v>2</v>
      </c>
      <c r="BA118" s="18" t="str">
        <f t="shared" si="16"/>
        <v>10|Krivut Vongkampan|20260301</v>
      </c>
      <c r="BB118" s="18" t="str">
        <f t="shared" si="17"/>
        <v>02|Krivut Vongkampan|20260330</v>
      </c>
      <c r="BC118" s="18">
        <f t="shared" si="18"/>
        <v>0</v>
      </c>
      <c r="BD118" s="24"/>
      <c r="BE118" s="24"/>
      <c r="BF118" s="24" t="str">
        <f t="shared" si="19"/>
        <v>March 2026</v>
      </c>
    </row>
    <row r="119" spans="1:58" ht="24.75" customHeight="1">
      <c r="A119" s="14">
        <v>46112.721794027777</v>
      </c>
      <c r="B119" s="15" t="s">
        <v>151</v>
      </c>
      <c r="C119" s="16">
        <v>46112</v>
      </c>
      <c r="D119" s="17">
        <v>0.5805555555555556</v>
      </c>
      <c r="E119" s="17">
        <v>0.5805555555555556</v>
      </c>
      <c r="F119" s="18" t="s">
        <v>2215</v>
      </c>
      <c r="G119" s="19" t="s">
        <v>2216</v>
      </c>
      <c r="H119" s="18">
        <v>10</v>
      </c>
      <c r="I119" s="20" t="s">
        <v>2217</v>
      </c>
      <c r="J119" s="18">
        <v>5</v>
      </c>
      <c r="K119" s="20" t="s">
        <v>2218</v>
      </c>
      <c r="L119" s="18">
        <v>5</v>
      </c>
      <c r="M119" s="20" t="s">
        <v>2219</v>
      </c>
      <c r="N119" s="18">
        <v>5</v>
      </c>
      <c r="O119" s="20" t="s">
        <v>2220</v>
      </c>
      <c r="P119" s="18">
        <v>4</v>
      </c>
      <c r="Q119" s="21" t="s">
        <v>2221</v>
      </c>
      <c r="R119" s="18">
        <v>4</v>
      </c>
      <c r="S119" s="21" t="s">
        <v>2222</v>
      </c>
      <c r="T119" s="18">
        <v>5</v>
      </c>
      <c r="U119" s="20" t="s">
        <v>2223</v>
      </c>
      <c r="V119" s="18">
        <v>9</v>
      </c>
      <c r="W119" s="20" t="s">
        <v>2224</v>
      </c>
      <c r="X119" s="18">
        <v>5</v>
      </c>
      <c r="Y119" s="20" t="s">
        <v>2225</v>
      </c>
      <c r="Z119" s="18">
        <v>4</v>
      </c>
      <c r="AA119" s="20" t="s">
        <v>2226</v>
      </c>
      <c r="AB119" s="18">
        <v>5</v>
      </c>
      <c r="AC119" s="20" t="s">
        <v>2227</v>
      </c>
      <c r="AD119" s="18">
        <v>5</v>
      </c>
      <c r="AE119" s="20" t="s">
        <v>2228</v>
      </c>
      <c r="AF119" s="18">
        <v>5</v>
      </c>
      <c r="AG119" s="20" t="s">
        <v>2229</v>
      </c>
      <c r="AH119" s="18">
        <v>5</v>
      </c>
      <c r="AI119" s="20" t="s">
        <v>2230</v>
      </c>
      <c r="AJ119" s="18">
        <v>10</v>
      </c>
      <c r="AK119" s="20" t="s">
        <v>2231</v>
      </c>
      <c r="AL119" s="18">
        <v>5</v>
      </c>
      <c r="AM119" s="20" t="s">
        <v>2232</v>
      </c>
      <c r="AN119" s="18">
        <v>5</v>
      </c>
      <c r="AO119" s="20" t="s">
        <v>2233</v>
      </c>
      <c r="AP119" s="18" t="s">
        <v>87</v>
      </c>
      <c r="AQ119" s="20" t="s">
        <v>2234</v>
      </c>
      <c r="AR119" s="18"/>
      <c r="AS119" s="22">
        <f t="shared" si="10"/>
        <v>96</v>
      </c>
      <c r="AT119" s="16">
        <f t="shared" si="11"/>
        <v>46082</v>
      </c>
      <c r="AU119" s="23" t="str">
        <f t="shared" si="12"/>
        <v>March 2026</v>
      </c>
      <c r="AV119" s="16">
        <f t="shared" si="13"/>
        <v>46111</v>
      </c>
      <c r="AW119" s="16">
        <f t="shared" si="14"/>
        <v>46117</v>
      </c>
      <c r="AX119" s="18" t="str">
        <f t="shared" si="15"/>
        <v>30/03/2026 - 05/04/2026</v>
      </c>
      <c r="AY119" s="18">
        <f>IF($B119="","",COUNTIFS($B$5:$B119,$B119,$AT$5:$AT119,$AT119))</f>
        <v>9</v>
      </c>
      <c r="AZ119" s="18">
        <f>IF($B119="","",COUNTIFS($B$5:$B119,$B119,$AV$5:$AV119,$AV119))</f>
        <v>2</v>
      </c>
      <c r="BA119" s="18" t="str">
        <f t="shared" si="16"/>
        <v>09|Nattapol Suprom|20260301</v>
      </c>
      <c r="BB119" s="18" t="str">
        <f t="shared" si="17"/>
        <v>02|Nattapol Suprom|20260330</v>
      </c>
      <c r="BC119" s="18">
        <f t="shared" si="18"/>
        <v>0</v>
      </c>
      <c r="BD119" s="24"/>
      <c r="BE119" s="24"/>
      <c r="BF119" s="24" t="str">
        <f t="shared" si="19"/>
        <v>March 2026</v>
      </c>
    </row>
    <row r="120" spans="1:58" ht="24.75" customHeight="1">
      <c r="A120" s="14">
        <v>46112.73545886574</v>
      </c>
      <c r="B120" s="15" t="s">
        <v>151</v>
      </c>
      <c r="C120" s="16">
        <v>46112</v>
      </c>
      <c r="D120" s="17">
        <v>0.42986111111111108</v>
      </c>
      <c r="E120" s="17">
        <v>0.43541666666666667</v>
      </c>
      <c r="F120" s="18" t="s">
        <v>2235</v>
      </c>
      <c r="G120" s="19" t="s">
        <v>2236</v>
      </c>
      <c r="H120" s="18">
        <v>10</v>
      </c>
      <c r="I120" s="20" t="s">
        <v>2237</v>
      </c>
      <c r="J120" s="18">
        <v>5</v>
      </c>
      <c r="K120" s="20" t="s">
        <v>2238</v>
      </c>
      <c r="L120" s="18">
        <v>5</v>
      </c>
      <c r="M120" s="20" t="s">
        <v>2239</v>
      </c>
      <c r="N120" s="18">
        <v>5</v>
      </c>
      <c r="O120" s="20" t="s">
        <v>2240</v>
      </c>
      <c r="P120" s="18">
        <v>5</v>
      </c>
      <c r="Q120" s="21" t="s">
        <v>2241</v>
      </c>
      <c r="R120" s="18">
        <v>4</v>
      </c>
      <c r="S120" s="21" t="s">
        <v>2242</v>
      </c>
      <c r="T120" s="18">
        <v>5</v>
      </c>
      <c r="U120" s="20" t="s">
        <v>2243</v>
      </c>
      <c r="V120" s="18">
        <v>8</v>
      </c>
      <c r="W120" s="20" t="s">
        <v>2244</v>
      </c>
      <c r="X120" s="18">
        <v>5</v>
      </c>
      <c r="Y120" s="20" t="s">
        <v>2245</v>
      </c>
      <c r="Z120" s="18">
        <v>5</v>
      </c>
      <c r="AA120" s="20" t="s">
        <v>2246</v>
      </c>
      <c r="AB120" s="18">
        <v>5</v>
      </c>
      <c r="AC120" s="20" t="s">
        <v>2247</v>
      </c>
      <c r="AD120" s="18">
        <v>5</v>
      </c>
      <c r="AE120" s="20" t="s">
        <v>2248</v>
      </c>
      <c r="AF120" s="18">
        <v>5</v>
      </c>
      <c r="AG120" s="20" t="s">
        <v>2249</v>
      </c>
      <c r="AH120" s="18">
        <v>5</v>
      </c>
      <c r="AI120" s="20" t="s">
        <v>2250</v>
      </c>
      <c r="AJ120" s="18">
        <v>9</v>
      </c>
      <c r="AK120" s="20" t="s">
        <v>2251</v>
      </c>
      <c r="AL120" s="18">
        <v>5</v>
      </c>
      <c r="AM120" s="20" t="s">
        <v>2252</v>
      </c>
      <c r="AN120" s="18">
        <v>5</v>
      </c>
      <c r="AO120" s="20" t="s">
        <v>2253</v>
      </c>
      <c r="AP120" s="18" t="s">
        <v>87</v>
      </c>
      <c r="AQ120" s="20" t="s">
        <v>2254</v>
      </c>
      <c r="AR120" s="18"/>
      <c r="AS120" s="22">
        <f t="shared" si="10"/>
        <v>96</v>
      </c>
      <c r="AT120" s="16">
        <f t="shared" si="11"/>
        <v>46082</v>
      </c>
      <c r="AU120" s="23" t="str">
        <f t="shared" si="12"/>
        <v>March 2026</v>
      </c>
      <c r="AV120" s="16">
        <f t="shared" si="13"/>
        <v>46111</v>
      </c>
      <c r="AW120" s="16">
        <f t="shared" si="14"/>
        <v>46117</v>
      </c>
      <c r="AX120" s="18" t="str">
        <f t="shared" si="15"/>
        <v>30/03/2026 - 05/04/2026</v>
      </c>
      <c r="AY120" s="18">
        <f>IF($B120="","",COUNTIFS($B$5:$B120,$B120,$AT$5:$AT120,$AT120))</f>
        <v>10</v>
      </c>
      <c r="AZ120" s="18">
        <f>IF($B120="","",COUNTIFS($B$5:$B120,$B120,$AV$5:$AV120,$AV120))</f>
        <v>3</v>
      </c>
      <c r="BA120" s="18" t="str">
        <f t="shared" si="16"/>
        <v>10|Nattapol Suprom|20260301</v>
      </c>
      <c r="BB120" s="18" t="str">
        <f t="shared" si="17"/>
        <v>03|Nattapol Suprom|20260330</v>
      </c>
      <c r="BC120" s="18">
        <f t="shared" si="18"/>
        <v>0</v>
      </c>
      <c r="BD120" s="24"/>
      <c r="BE120" s="24"/>
      <c r="BF120" s="24" t="str">
        <f t="shared" si="19"/>
        <v>March 2026</v>
      </c>
    </row>
    <row r="121" spans="1:58" ht="24.75" customHeight="1">
      <c r="A121" s="14">
        <v>46112.825902500001</v>
      </c>
      <c r="B121" s="15" t="s">
        <v>89</v>
      </c>
      <c r="C121" s="16">
        <v>46112</v>
      </c>
      <c r="D121" s="17">
        <v>0.75208333333333333</v>
      </c>
      <c r="E121" s="17">
        <v>0.75624999999999998</v>
      </c>
      <c r="F121" s="18" t="s">
        <v>2255</v>
      </c>
      <c r="G121" s="19" t="s">
        <v>2256</v>
      </c>
      <c r="H121" s="18">
        <v>9</v>
      </c>
      <c r="I121" s="20" t="s">
        <v>2257</v>
      </c>
      <c r="J121" s="18">
        <v>3</v>
      </c>
      <c r="K121" s="20" t="s">
        <v>2258</v>
      </c>
      <c r="L121" s="18">
        <v>5</v>
      </c>
      <c r="M121" s="20" t="s">
        <v>2259</v>
      </c>
      <c r="N121" s="18">
        <v>3</v>
      </c>
      <c r="O121" s="20" t="s">
        <v>2260</v>
      </c>
      <c r="P121" s="18">
        <v>3</v>
      </c>
      <c r="Q121" s="21" t="s">
        <v>2261</v>
      </c>
      <c r="R121" s="18">
        <v>3</v>
      </c>
      <c r="S121" s="21" t="s">
        <v>2262</v>
      </c>
      <c r="T121" s="18">
        <v>3</v>
      </c>
      <c r="U121" s="20" t="s">
        <v>2262</v>
      </c>
      <c r="V121" s="18">
        <v>7</v>
      </c>
      <c r="W121" s="20" t="s">
        <v>2263</v>
      </c>
      <c r="X121" s="18">
        <v>3</v>
      </c>
      <c r="Y121" s="20" t="s">
        <v>2264</v>
      </c>
      <c r="Z121" s="18">
        <v>3</v>
      </c>
      <c r="AA121" s="20" t="s">
        <v>2265</v>
      </c>
      <c r="AB121" s="18">
        <v>5</v>
      </c>
      <c r="AC121" s="20" t="s">
        <v>2266</v>
      </c>
      <c r="AD121" s="18">
        <v>5</v>
      </c>
      <c r="AE121" s="20" t="s">
        <v>2102</v>
      </c>
      <c r="AF121" s="18">
        <v>5</v>
      </c>
      <c r="AG121" s="20" t="s">
        <v>2102</v>
      </c>
      <c r="AH121" s="18">
        <v>4</v>
      </c>
      <c r="AI121" s="20" t="s">
        <v>2267</v>
      </c>
      <c r="AJ121" s="18">
        <v>7</v>
      </c>
      <c r="AK121" s="20" t="s">
        <v>2268</v>
      </c>
      <c r="AL121" s="18">
        <v>5</v>
      </c>
      <c r="AM121" s="20" t="s">
        <v>2269</v>
      </c>
      <c r="AN121" s="18">
        <v>5</v>
      </c>
      <c r="AO121" s="20" t="s">
        <v>2269</v>
      </c>
      <c r="AP121" s="18" t="s">
        <v>87</v>
      </c>
      <c r="AQ121" s="20" t="s">
        <v>2270</v>
      </c>
      <c r="AR121" s="18"/>
      <c r="AS121" s="22">
        <f t="shared" si="10"/>
        <v>78</v>
      </c>
      <c r="AT121" s="16">
        <f t="shared" si="11"/>
        <v>46082</v>
      </c>
      <c r="AU121" s="23" t="str">
        <f t="shared" si="12"/>
        <v>March 2026</v>
      </c>
      <c r="AV121" s="16">
        <f t="shared" si="13"/>
        <v>46111</v>
      </c>
      <c r="AW121" s="16">
        <f t="shared" si="14"/>
        <v>46117</v>
      </c>
      <c r="AX121" s="18" t="str">
        <f t="shared" si="15"/>
        <v>30/03/2026 - 05/04/2026</v>
      </c>
      <c r="AY121" s="18">
        <f>IF($B121="","",COUNTIFS($B$5:$B121,$B121,$AT$5:$AT121,$AT121))</f>
        <v>10</v>
      </c>
      <c r="AZ121" s="18">
        <f>IF($B121="","",COUNTIFS($B$5:$B121,$B121,$AV$5:$AV121,$AV121))</f>
        <v>2</v>
      </c>
      <c r="BA121" s="18" t="str">
        <f t="shared" si="16"/>
        <v>10|Jureeporn Piddum|20260301</v>
      </c>
      <c r="BB121" s="18" t="str">
        <f t="shared" si="17"/>
        <v>02|Jureeporn Piddum|20260330</v>
      </c>
      <c r="BC121" s="18">
        <f t="shared" si="18"/>
        <v>0</v>
      </c>
      <c r="BD121" s="24"/>
      <c r="BE121" s="24"/>
      <c r="BF121" s="24" t="str">
        <f t="shared" si="19"/>
        <v>March 2026</v>
      </c>
    </row>
    <row r="122" spans="1:58" ht="24.75" customHeight="1">
      <c r="A122" s="14">
        <v>46112.908410069453</v>
      </c>
      <c r="B122" s="15" t="s">
        <v>264</v>
      </c>
      <c r="C122" s="16">
        <v>46112</v>
      </c>
      <c r="D122" s="17">
        <v>0.6</v>
      </c>
      <c r="E122" s="17">
        <v>0.60833333333333328</v>
      </c>
      <c r="F122" s="18" t="s">
        <v>2271</v>
      </c>
      <c r="G122" s="19" t="s">
        <v>300</v>
      </c>
      <c r="H122" s="18">
        <v>9</v>
      </c>
      <c r="I122" s="20" t="s">
        <v>2272</v>
      </c>
      <c r="J122" s="18">
        <v>4</v>
      </c>
      <c r="K122" s="20" t="s">
        <v>2273</v>
      </c>
      <c r="L122" s="18">
        <v>1</v>
      </c>
      <c r="M122" s="20" t="s">
        <v>2274</v>
      </c>
      <c r="N122" s="18">
        <v>4</v>
      </c>
      <c r="O122" s="20" t="s">
        <v>2275</v>
      </c>
      <c r="P122" s="18">
        <v>4</v>
      </c>
      <c r="Q122" s="21" t="s">
        <v>2276</v>
      </c>
      <c r="R122" s="18">
        <v>4</v>
      </c>
      <c r="S122" s="21" t="s">
        <v>2277</v>
      </c>
      <c r="T122" s="18">
        <v>5</v>
      </c>
      <c r="U122" s="20" t="s">
        <v>2278</v>
      </c>
      <c r="V122" s="18">
        <v>8</v>
      </c>
      <c r="W122" s="20" t="s">
        <v>2279</v>
      </c>
      <c r="X122" s="18">
        <v>5</v>
      </c>
      <c r="Y122" s="20" t="s">
        <v>2280</v>
      </c>
      <c r="Z122" s="18">
        <v>4</v>
      </c>
      <c r="AA122" s="20" t="s">
        <v>2281</v>
      </c>
      <c r="AB122" s="18">
        <v>4</v>
      </c>
      <c r="AC122" s="20" t="s">
        <v>2282</v>
      </c>
      <c r="AD122" s="18">
        <v>4</v>
      </c>
      <c r="AE122" s="20" t="s">
        <v>2283</v>
      </c>
      <c r="AF122" s="18">
        <v>5</v>
      </c>
      <c r="AG122" s="20" t="s">
        <v>2284</v>
      </c>
      <c r="AH122" s="18">
        <v>4</v>
      </c>
      <c r="AI122" s="20" t="s">
        <v>2285</v>
      </c>
      <c r="AJ122" s="18">
        <v>7</v>
      </c>
      <c r="AK122" s="20" t="s">
        <v>2286</v>
      </c>
      <c r="AL122" s="18">
        <v>5</v>
      </c>
      <c r="AM122" s="20" t="s">
        <v>2287</v>
      </c>
      <c r="AN122" s="18">
        <v>5</v>
      </c>
      <c r="AO122" s="20" t="s">
        <v>2288</v>
      </c>
      <c r="AP122" s="18" t="s">
        <v>87</v>
      </c>
      <c r="AQ122" s="20" t="s">
        <v>2289</v>
      </c>
      <c r="AR122" s="18"/>
      <c r="AS122" s="22">
        <f t="shared" si="10"/>
        <v>82</v>
      </c>
      <c r="AT122" s="16">
        <f t="shared" si="11"/>
        <v>46082</v>
      </c>
      <c r="AU122" s="23" t="str">
        <f t="shared" si="12"/>
        <v>March 2026</v>
      </c>
      <c r="AV122" s="16">
        <f t="shared" si="13"/>
        <v>46111</v>
      </c>
      <c r="AW122" s="16">
        <f t="shared" si="14"/>
        <v>46117</v>
      </c>
      <c r="AX122" s="18" t="str">
        <f t="shared" si="15"/>
        <v>30/03/2026 - 05/04/2026</v>
      </c>
      <c r="AY122" s="18">
        <f>IF($B122="","",COUNTIFS($B$5:$B122,$B122,$AT$5:$AT122,$AT122))</f>
        <v>10</v>
      </c>
      <c r="AZ122" s="18">
        <f>IF($B122="","",COUNTIFS($B$5:$B122,$B122,$AV$5:$AV122,$AV122))</f>
        <v>1</v>
      </c>
      <c r="BA122" s="18" t="str">
        <f t="shared" si="16"/>
        <v>10|Supakrit Promkhamnoi|20260301</v>
      </c>
      <c r="BB122" s="18" t="str">
        <f t="shared" si="17"/>
        <v>01|Supakrit Promkhamnoi|20260330</v>
      </c>
      <c r="BC122" s="18">
        <f t="shared" si="18"/>
        <v>0</v>
      </c>
      <c r="BD122" s="24"/>
      <c r="BE122" s="24"/>
      <c r="BF122" s="24" t="str">
        <f t="shared" si="19"/>
        <v>March 2026</v>
      </c>
    </row>
    <row r="123" spans="1:58" ht="24.75" customHeight="1">
      <c r="A123" s="14">
        <v>46112.95673096065</v>
      </c>
      <c r="B123" s="15" t="s">
        <v>298</v>
      </c>
      <c r="C123" s="16">
        <v>46112</v>
      </c>
      <c r="D123" s="17">
        <v>0.5395833333333333</v>
      </c>
      <c r="E123" s="17">
        <v>0.55000000000000004</v>
      </c>
      <c r="F123" s="18" t="s">
        <v>2290</v>
      </c>
      <c r="G123" s="19" t="s">
        <v>2291</v>
      </c>
      <c r="H123" s="18">
        <v>9</v>
      </c>
      <c r="I123" s="20" t="s">
        <v>2292</v>
      </c>
      <c r="J123" s="18">
        <v>4</v>
      </c>
      <c r="K123" s="20" t="s">
        <v>2293</v>
      </c>
      <c r="L123" s="18">
        <v>5</v>
      </c>
      <c r="M123" s="20" t="s">
        <v>2294</v>
      </c>
      <c r="N123" s="18">
        <v>4</v>
      </c>
      <c r="O123" s="20" t="s">
        <v>2295</v>
      </c>
      <c r="P123" s="18">
        <v>4</v>
      </c>
      <c r="Q123" s="21" t="s">
        <v>2296</v>
      </c>
      <c r="R123" s="18">
        <v>5</v>
      </c>
      <c r="S123" s="21" t="s">
        <v>2297</v>
      </c>
      <c r="T123" s="18">
        <v>5</v>
      </c>
      <c r="U123" s="20" t="s">
        <v>2298</v>
      </c>
      <c r="V123" s="18">
        <v>7</v>
      </c>
      <c r="W123" s="20" t="s">
        <v>2299</v>
      </c>
      <c r="X123" s="18">
        <v>4</v>
      </c>
      <c r="Y123" s="20" t="s">
        <v>2300</v>
      </c>
      <c r="Z123" s="18">
        <v>3</v>
      </c>
      <c r="AA123" s="20" t="s">
        <v>2301</v>
      </c>
      <c r="AB123" s="18">
        <v>5</v>
      </c>
      <c r="AC123" s="20" t="s">
        <v>2302</v>
      </c>
      <c r="AD123" s="18">
        <v>5</v>
      </c>
      <c r="AE123" s="20" t="s">
        <v>2303</v>
      </c>
      <c r="AF123" s="18">
        <v>5</v>
      </c>
      <c r="AG123" s="20" t="s">
        <v>2304</v>
      </c>
      <c r="AH123" s="18">
        <v>4</v>
      </c>
      <c r="AI123" s="20" t="s">
        <v>2305</v>
      </c>
      <c r="AJ123" s="18">
        <v>10</v>
      </c>
      <c r="AK123" s="20" t="s">
        <v>2306</v>
      </c>
      <c r="AL123" s="18">
        <v>4</v>
      </c>
      <c r="AM123" s="20" t="s">
        <v>2307</v>
      </c>
      <c r="AN123" s="18">
        <v>5</v>
      </c>
      <c r="AO123" s="20" t="s">
        <v>1097</v>
      </c>
      <c r="AP123" s="18" t="s">
        <v>87</v>
      </c>
      <c r="AQ123" s="20" t="s">
        <v>2308</v>
      </c>
      <c r="AR123" s="18"/>
      <c r="AS123" s="22">
        <f t="shared" si="10"/>
        <v>88</v>
      </c>
      <c r="AT123" s="16">
        <f t="shared" si="11"/>
        <v>46082</v>
      </c>
      <c r="AU123" s="23" t="str">
        <f t="shared" si="12"/>
        <v>March 2026</v>
      </c>
      <c r="AV123" s="16">
        <f t="shared" si="13"/>
        <v>46111</v>
      </c>
      <c r="AW123" s="16">
        <f t="shared" si="14"/>
        <v>46117</v>
      </c>
      <c r="AX123" s="18" t="str">
        <f t="shared" si="15"/>
        <v>30/03/2026 - 05/04/2026</v>
      </c>
      <c r="AY123" s="18">
        <f>IF($B123="","",COUNTIFS($B$5:$B123,$B123,$AT$5:$AT123,$AT123))</f>
        <v>9</v>
      </c>
      <c r="AZ123" s="18">
        <f>IF($B123="","",COUNTIFS($B$5:$B123,$B123,$AV$5:$AV123,$AV123))</f>
        <v>1</v>
      </c>
      <c r="BA123" s="18" t="str">
        <f t="shared" si="16"/>
        <v>09|Suphitcha Keawliam|20260301</v>
      </c>
      <c r="BB123" s="18" t="str">
        <f t="shared" si="17"/>
        <v>01|Suphitcha Keawliam|20260330</v>
      </c>
      <c r="BC123" s="18">
        <f t="shared" si="18"/>
        <v>0</v>
      </c>
      <c r="BD123" s="24"/>
      <c r="BE123" s="24"/>
      <c r="BF123" s="24" t="str">
        <f t="shared" si="19"/>
        <v>March 2026</v>
      </c>
    </row>
    <row r="124" spans="1:58" ht="24.75" customHeight="1">
      <c r="A124" s="14">
        <v>46112.966253136583</v>
      </c>
      <c r="B124" s="15" t="s">
        <v>298</v>
      </c>
      <c r="C124" s="16">
        <v>46112</v>
      </c>
      <c r="D124" s="17">
        <v>0.59583333333333333</v>
      </c>
      <c r="E124" s="17">
        <v>0.59791666666666665</v>
      </c>
      <c r="F124" s="18" t="s">
        <v>2309</v>
      </c>
      <c r="G124" s="19" t="s">
        <v>2310</v>
      </c>
      <c r="H124" s="18">
        <v>9</v>
      </c>
      <c r="I124" s="20" t="s">
        <v>2311</v>
      </c>
      <c r="J124" s="18">
        <v>4</v>
      </c>
      <c r="K124" s="20" t="s">
        <v>2312</v>
      </c>
      <c r="L124" s="18">
        <v>5</v>
      </c>
      <c r="M124" s="20" t="s">
        <v>2313</v>
      </c>
      <c r="N124" s="18">
        <v>3</v>
      </c>
      <c r="O124" s="20" t="s">
        <v>2314</v>
      </c>
      <c r="P124" s="18">
        <v>3</v>
      </c>
      <c r="Q124" s="21" t="s">
        <v>2315</v>
      </c>
      <c r="R124" s="18">
        <v>3</v>
      </c>
      <c r="S124" s="21" t="s">
        <v>2316</v>
      </c>
      <c r="T124" s="18">
        <v>2</v>
      </c>
      <c r="U124" s="20" t="s">
        <v>2317</v>
      </c>
      <c r="V124" s="18">
        <v>5</v>
      </c>
      <c r="W124" s="20" t="s">
        <v>2318</v>
      </c>
      <c r="X124" s="18">
        <v>3</v>
      </c>
      <c r="Y124" s="20" t="s">
        <v>2319</v>
      </c>
      <c r="Z124" s="18">
        <v>3</v>
      </c>
      <c r="AA124" s="20" t="s">
        <v>2320</v>
      </c>
      <c r="AB124" s="18">
        <v>4</v>
      </c>
      <c r="AC124" s="20" t="s">
        <v>2321</v>
      </c>
      <c r="AD124" s="18">
        <v>4</v>
      </c>
      <c r="AE124" s="20" t="s">
        <v>2322</v>
      </c>
      <c r="AF124" s="18">
        <v>5</v>
      </c>
      <c r="AG124" s="20" t="s">
        <v>2323</v>
      </c>
      <c r="AH124" s="18">
        <v>3</v>
      </c>
      <c r="AI124" s="20" t="s">
        <v>2324</v>
      </c>
      <c r="AJ124" s="18">
        <v>6</v>
      </c>
      <c r="AK124" s="20" t="s">
        <v>2325</v>
      </c>
      <c r="AL124" s="18">
        <v>5</v>
      </c>
      <c r="AM124" s="20" t="s">
        <v>2326</v>
      </c>
      <c r="AN124" s="18">
        <v>5</v>
      </c>
      <c r="AO124" s="20" t="s">
        <v>2327</v>
      </c>
      <c r="AP124" s="18" t="s">
        <v>87</v>
      </c>
      <c r="AQ124" s="20" t="s">
        <v>2328</v>
      </c>
      <c r="AR124" s="18"/>
      <c r="AS124" s="22">
        <f t="shared" si="10"/>
        <v>72</v>
      </c>
      <c r="AT124" s="16">
        <f t="shared" si="11"/>
        <v>46082</v>
      </c>
      <c r="AU124" s="23" t="str">
        <f t="shared" si="12"/>
        <v>March 2026</v>
      </c>
      <c r="AV124" s="16">
        <f t="shared" si="13"/>
        <v>46111</v>
      </c>
      <c r="AW124" s="16">
        <f t="shared" si="14"/>
        <v>46117</v>
      </c>
      <c r="AX124" s="18" t="str">
        <f t="shared" si="15"/>
        <v>30/03/2026 - 05/04/2026</v>
      </c>
      <c r="AY124" s="18">
        <f>IF($B124="","",COUNTIFS($B$5:$B124,$B124,$AT$5:$AT124,$AT124))</f>
        <v>10</v>
      </c>
      <c r="AZ124" s="18">
        <f>IF($B124="","",COUNTIFS($B$5:$B124,$B124,$AV$5:$AV124,$AV124))</f>
        <v>2</v>
      </c>
      <c r="BA124" s="18" t="str">
        <f t="shared" si="16"/>
        <v>10|Suphitcha Keawliam|20260301</v>
      </c>
      <c r="BB124" s="18" t="str">
        <f t="shared" si="17"/>
        <v>02|Suphitcha Keawliam|20260330</v>
      </c>
      <c r="BC124" s="18">
        <f t="shared" si="18"/>
        <v>0</v>
      </c>
      <c r="BD124" s="24"/>
      <c r="BE124" s="24"/>
      <c r="BF124" s="24" t="str">
        <f t="shared" si="19"/>
        <v>March 2026</v>
      </c>
    </row>
    <row r="125" spans="1:58" ht="15" customHeight="1">
      <c r="A125" s="44">
        <v>46119.871758125002</v>
      </c>
      <c r="B125" s="45" t="s">
        <v>2329</v>
      </c>
      <c r="C125" s="46">
        <v>46114</v>
      </c>
      <c r="D125" s="47">
        <v>0.69930555555555551</v>
      </c>
      <c r="E125" s="47">
        <v>0.70347222222222228</v>
      </c>
      <c r="F125" s="48" t="s">
        <v>2330</v>
      </c>
      <c r="G125" s="49" t="s">
        <v>2331</v>
      </c>
      <c r="H125" s="48">
        <v>0</v>
      </c>
      <c r="I125" s="50" t="s">
        <v>2332</v>
      </c>
      <c r="J125" s="48">
        <v>10</v>
      </c>
      <c r="K125" s="50" t="s">
        <v>2333</v>
      </c>
      <c r="L125" s="48">
        <v>9</v>
      </c>
      <c r="M125" s="50" t="s">
        <v>2334</v>
      </c>
      <c r="N125" s="48">
        <v>10</v>
      </c>
      <c r="O125" s="50" t="s">
        <v>2335</v>
      </c>
      <c r="P125" s="48">
        <v>8</v>
      </c>
      <c r="Q125" s="51" t="s">
        <v>2336</v>
      </c>
      <c r="R125" s="48">
        <v>5</v>
      </c>
      <c r="S125" s="51" t="s">
        <v>2337</v>
      </c>
      <c r="T125" s="48"/>
      <c r="U125" s="52"/>
      <c r="V125" s="48">
        <v>14</v>
      </c>
      <c r="W125" s="50" t="s">
        <v>2338</v>
      </c>
      <c r="X125" s="48">
        <v>7</v>
      </c>
      <c r="Y125" s="50" t="s">
        <v>2339</v>
      </c>
      <c r="Z125" s="48"/>
      <c r="AA125" s="52"/>
      <c r="AB125" s="48">
        <v>5</v>
      </c>
      <c r="AC125" s="50" t="s">
        <v>2340</v>
      </c>
      <c r="AD125" s="48">
        <v>5</v>
      </c>
      <c r="AE125" s="50" t="s">
        <v>2341</v>
      </c>
      <c r="AF125" s="48">
        <v>8</v>
      </c>
      <c r="AG125" s="50" t="s">
        <v>2342</v>
      </c>
      <c r="AH125" s="48"/>
      <c r="AI125" s="52"/>
      <c r="AJ125" s="48"/>
      <c r="AK125" s="52"/>
      <c r="AL125" s="48"/>
      <c r="AM125" s="52"/>
      <c r="AN125" s="48"/>
      <c r="AO125" s="52"/>
      <c r="AP125" s="48" t="s">
        <v>87</v>
      </c>
      <c r="AQ125" s="52" t="s">
        <v>2343</v>
      </c>
      <c r="AR125" s="48"/>
      <c r="AS125" s="53">
        <f t="shared" si="10"/>
        <v>81</v>
      </c>
      <c r="AT125" s="46">
        <f t="shared" si="11"/>
        <v>46113</v>
      </c>
      <c r="AU125" s="54" t="str">
        <f t="shared" si="12"/>
        <v>April 2026</v>
      </c>
      <c r="AV125" s="46">
        <f t="shared" si="13"/>
        <v>46111</v>
      </c>
      <c r="AW125" s="46">
        <f t="shared" si="14"/>
        <v>46117</v>
      </c>
      <c r="AX125" s="48" t="str">
        <f t="shared" si="15"/>
        <v>30/03/2026 - 05/04/2026</v>
      </c>
      <c r="AY125" s="48">
        <f>IF($B125="","",COUNTIFS($B$5:$B125,$B125,$AT$5:$AT125,$AT125))</f>
        <v>1</v>
      </c>
      <c r="AZ125" s="48">
        <f>IF($B125="","",COUNTIFS($B$5:$B125,$B125,$AV$5:$AV125,$AV125))</f>
        <v>1</v>
      </c>
      <c r="BA125" s="48" t="str">
        <f t="shared" si="16"/>
        <v>01|Anucha Makundin|20260401</v>
      </c>
      <c r="BB125" s="48" t="str">
        <f t="shared" si="17"/>
        <v>01|Anucha Makundin|20260330</v>
      </c>
      <c r="BC125" s="48">
        <f t="shared" si="18"/>
        <v>0</v>
      </c>
      <c r="BD125" s="55" t="s">
        <v>2344</v>
      </c>
      <c r="BE125" s="56" t="s">
        <v>2345</v>
      </c>
      <c r="BF125" s="56" t="str">
        <f t="shared" si="19"/>
        <v>April 2026</v>
      </c>
    </row>
    <row r="126" spans="1:58" ht="15" customHeight="1">
      <c r="A126" s="14">
        <v>46119.881761192133</v>
      </c>
      <c r="B126" s="15" t="s">
        <v>2329</v>
      </c>
      <c r="C126" s="16">
        <v>46115</v>
      </c>
      <c r="D126" s="17">
        <v>0.58402777777777781</v>
      </c>
      <c r="E126" s="17">
        <v>0.59166666666666667</v>
      </c>
      <c r="F126" s="18" t="s">
        <v>2346</v>
      </c>
      <c r="G126" s="57" t="s">
        <v>2347</v>
      </c>
      <c r="H126" s="18">
        <v>0</v>
      </c>
      <c r="I126" s="26" t="s">
        <v>2348</v>
      </c>
      <c r="J126" s="18">
        <v>10</v>
      </c>
      <c r="K126" s="26" t="s">
        <v>2349</v>
      </c>
      <c r="L126" s="18">
        <v>8</v>
      </c>
      <c r="M126" s="26" t="s">
        <v>2350</v>
      </c>
      <c r="N126" s="18">
        <v>6</v>
      </c>
      <c r="O126" s="26" t="s">
        <v>2351</v>
      </c>
      <c r="P126" s="18">
        <v>4</v>
      </c>
      <c r="Q126" s="27" t="s">
        <v>2352</v>
      </c>
      <c r="R126" s="18">
        <v>3</v>
      </c>
      <c r="S126" s="27" t="s">
        <v>2353</v>
      </c>
      <c r="T126" s="18"/>
      <c r="U126" s="20"/>
      <c r="V126" s="18">
        <v>6</v>
      </c>
      <c r="W126" s="26" t="s">
        <v>2354</v>
      </c>
      <c r="X126" s="18">
        <v>4</v>
      </c>
      <c r="Y126" s="26" t="s">
        <v>2355</v>
      </c>
      <c r="Z126" s="18"/>
      <c r="AA126" s="20"/>
      <c r="AB126" s="18">
        <v>4</v>
      </c>
      <c r="AC126" s="26" t="s">
        <v>2356</v>
      </c>
      <c r="AD126" s="18">
        <v>5</v>
      </c>
      <c r="AE126" s="26" t="s">
        <v>2357</v>
      </c>
      <c r="AF126" s="18">
        <v>7</v>
      </c>
      <c r="AG126" s="26" t="s">
        <v>2358</v>
      </c>
      <c r="AH126" s="18"/>
      <c r="AI126" s="20"/>
      <c r="AJ126" s="18"/>
      <c r="AK126" s="20"/>
      <c r="AL126" s="18"/>
      <c r="AM126" s="20"/>
      <c r="AN126" s="18"/>
      <c r="AO126" s="20"/>
      <c r="AP126" s="18" t="s">
        <v>87</v>
      </c>
      <c r="AQ126" s="20" t="s">
        <v>2359</v>
      </c>
      <c r="AR126" s="18"/>
      <c r="AS126" s="22">
        <f t="shared" si="10"/>
        <v>57</v>
      </c>
      <c r="AT126" s="16">
        <f t="shared" si="11"/>
        <v>46113</v>
      </c>
      <c r="AU126" s="23" t="str">
        <f t="shared" si="12"/>
        <v>April 2026</v>
      </c>
      <c r="AV126" s="16">
        <f t="shared" si="13"/>
        <v>46111</v>
      </c>
      <c r="AW126" s="16">
        <f t="shared" si="14"/>
        <v>46117</v>
      </c>
      <c r="AX126" s="18" t="str">
        <f t="shared" si="15"/>
        <v>30/03/2026 - 05/04/2026</v>
      </c>
      <c r="AY126" s="18">
        <f>IF($B126="","",COUNTIFS($B$5:$B126,$B126,$AT$5:$AT126,$AT126))</f>
        <v>2</v>
      </c>
      <c r="AZ126" s="18">
        <f>IF($B126="","",COUNTIFS($B$5:$B126,$B126,$AV$5:$AV126,$AV126))</f>
        <v>2</v>
      </c>
      <c r="BA126" s="18" t="str">
        <f t="shared" si="16"/>
        <v>02|Anucha Makundin|20260401</v>
      </c>
      <c r="BB126" s="18" t="str">
        <f t="shared" si="17"/>
        <v>02|Anucha Makundin|20260330</v>
      </c>
      <c r="BC126" s="18">
        <f t="shared" si="18"/>
        <v>0</v>
      </c>
      <c r="BD126" s="58" t="s">
        <v>2360</v>
      </c>
      <c r="BE126" t="s">
        <v>2361</v>
      </c>
      <c r="BF126" t="str">
        <f t="shared" si="19"/>
        <v>April 2026</v>
      </c>
    </row>
    <row r="127" spans="1:58" ht="15" customHeight="1">
      <c r="A127" s="14">
        <v>46119.907322430547</v>
      </c>
      <c r="B127" s="15" t="s">
        <v>131</v>
      </c>
      <c r="C127" s="16">
        <v>46115</v>
      </c>
      <c r="D127" s="17">
        <v>0.88263888888888886</v>
      </c>
      <c r="E127" s="17">
        <v>0.88611111111111107</v>
      </c>
      <c r="F127" s="18" t="s">
        <v>2362</v>
      </c>
      <c r="G127" s="19" t="s">
        <v>2363</v>
      </c>
      <c r="H127" s="18">
        <v>10</v>
      </c>
      <c r="I127" s="20" t="s">
        <v>2364</v>
      </c>
      <c r="J127" s="18">
        <v>10</v>
      </c>
      <c r="K127" s="20" t="s">
        <v>2365</v>
      </c>
      <c r="L127" s="18">
        <v>8</v>
      </c>
      <c r="M127" s="20" t="s">
        <v>2366</v>
      </c>
      <c r="N127" s="18">
        <v>6</v>
      </c>
      <c r="O127" s="26" t="s">
        <v>2367</v>
      </c>
      <c r="P127" s="18">
        <v>6</v>
      </c>
      <c r="Q127" s="27" t="s">
        <v>2368</v>
      </c>
      <c r="R127" s="18">
        <v>4</v>
      </c>
      <c r="S127" s="27" t="s">
        <v>2369</v>
      </c>
      <c r="T127" s="18"/>
      <c r="U127" s="20"/>
      <c r="V127" s="18">
        <v>9</v>
      </c>
      <c r="W127" s="26" t="s">
        <v>2370</v>
      </c>
      <c r="X127" s="18">
        <v>9</v>
      </c>
      <c r="Y127" s="26" t="s">
        <v>2371</v>
      </c>
      <c r="Z127" s="18"/>
      <c r="AA127" s="20"/>
      <c r="AB127" s="18">
        <v>5</v>
      </c>
      <c r="AC127" s="20" t="s">
        <v>2372</v>
      </c>
      <c r="AD127" s="18">
        <v>5</v>
      </c>
      <c r="AE127" s="20" t="s">
        <v>2373</v>
      </c>
      <c r="AF127" s="18">
        <v>10</v>
      </c>
      <c r="AG127" s="20" t="s">
        <v>2374</v>
      </c>
      <c r="AH127" s="18"/>
      <c r="AI127" s="20"/>
      <c r="AJ127" s="18"/>
      <c r="AK127" s="20"/>
      <c r="AL127" s="18"/>
      <c r="AM127" s="20"/>
      <c r="AN127" s="18"/>
      <c r="AO127" s="20"/>
      <c r="AP127" s="18" t="s">
        <v>87</v>
      </c>
      <c r="AQ127" s="20" t="s">
        <v>2375</v>
      </c>
      <c r="AR127" s="18"/>
      <c r="AS127" s="22">
        <f t="shared" si="10"/>
        <v>82</v>
      </c>
      <c r="AT127" s="16">
        <f t="shared" si="11"/>
        <v>46113</v>
      </c>
      <c r="AU127" s="23" t="str">
        <f t="shared" si="12"/>
        <v>April 2026</v>
      </c>
      <c r="AV127" s="16">
        <f t="shared" si="13"/>
        <v>46111</v>
      </c>
      <c r="AW127" s="16">
        <f t="shared" si="14"/>
        <v>46117</v>
      </c>
      <c r="AX127" s="18" t="str">
        <f t="shared" si="15"/>
        <v>30/03/2026 - 05/04/2026</v>
      </c>
      <c r="AY127" s="18">
        <f>IF($B127="","",COUNTIFS($B$5:$B127,$B127,$AT$5:$AT127,$AT127))</f>
        <v>1</v>
      </c>
      <c r="AZ127" s="18">
        <f>IF($B127="","",COUNTIFS($B$5:$B127,$B127,$AV$5:$AV127,$AV127))</f>
        <v>2</v>
      </c>
      <c r="BA127" s="18" t="str">
        <f t="shared" si="16"/>
        <v>01|Jariyawadee Taboodda|20260401</v>
      </c>
      <c r="BB127" s="18" t="str">
        <f t="shared" si="17"/>
        <v>02|Jariyawadee Taboodda|20260330</v>
      </c>
      <c r="BC127" s="18">
        <f t="shared" si="18"/>
        <v>0</v>
      </c>
      <c r="BD127" s="58" t="s">
        <v>2376</v>
      </c>
      <c r="BE127" t="s">
        <v>2377</v>
      </c>
      <c r="BF127" t="str">
        <f t="shared" si="19"/>
        <v>April 2026</v>
      </c>
    </row>
    <row r="128" spans="1:58" ht="15" customHeight="1">
      <c r="A128" s="14">
        <v>46119.913929594913</v>
      </c>
      <c r="B128" s="15" t="s">
        <v>131</v>
      </c>
      <c r="C128" s="16">
        <v>46115</v>
      </c>
      <c r="D128" s="17">
        <v>0.65138888888888891</v>
      </c>
      <c r="E128" s="17">
        <v>0.65972222222222221</v>
      </c>
      <c r="F128" s="18" t="s">
        <v>2378</v>
      </c>
      <c r="G128" s="19" t="s">
        <v>2379</v>
      </c>
      <c r="H128" s="18">
        <v>10</v>
      </c>
      <c r="I128" s="20" t="s">
        <v>2364</v>
      </c>
      <c r="J128" s="18">
        <v>10</v>
      </c>
      <c r="K128" s="20" t="s">
        <v>2365</v>
      </c>
      <c r="L128" s="18">
        <v>10</v>
      </c>
      <c r="M128" s="20" t="s">
        <v>2380</v>
      </c>
      <c r="N128" s="18">
        <v>9</v>
      </c>
      <c r="O128" s="26" t="s">
        <v>2381</v>
      </c>
      <c r="P128" s="18">
        <v>9</v>
      </c>
      <c r="Q128" s="27" t="s">
        <v>2382</v>
      </c>
      <c r="R128" s="18">
        <v>5</v>
      </c>
      <c r="S128" s="21" t="s">
        <v>2383</v>
      </c>
      <c r="T128" s="18"/>
      <c r="U128" s="20"/>
      <c r="V128" s="18">
        <v>13</v>
      </c>
      <c r="W128" s="26" t="s">
        <v>2384</v>
      </c>
      <c r="X128" s="18">
        <v>10</v>
      </c>
      <c r="Y128" s="20" t="s">
        <v>2385</v>
      </c>
      <c r="Z128" s="18"/>
      <c r="AA128" s="20"/>
      <c r="AB128" s="18">
        <v>5</v>
      </c>
      <c r="AC128" s="20" t="s">
        <v>2386</v>
      </c>
      <c r="AD128" s="18">
        <v>5</v>
      </c>
      <c r="AE128" s="20" t="s">
        <v>2387</v>
      </c>
      <c r="AF128" s="18">
        <v>10</v>
      </c>
      <c r="AG128" s="20" t="s">
        <v>2374</v>
      </c>
      <c r="AH128" s="18"/>
      <c r="AI128" s="20"/>
      <c r="AJ128" s="18"/>
      <c r="AK128" s="20"/>
      <c r="AL128" s="18"/>
      <c r="AM128" s="20"/>
      <c r="AN128" s="18"/>
      <c r="AO128" s="20"/>
      <c r="AP128" s="18" t="s">
        <v>87</v>
      </c>
      <c r="AQ128" s="20" t="s">
        <v>2388</v>
      </c>
      <c r="AR128" s="18"/>
      <c r="AS128" s="22">
        <f t="shared" si="10"/>
        <v>96</v>
      </c>
      <c r="AT128" s="16">
        <f t="shared" si="11"/>
        <v>46113</v>
      </c>
      <c r="AU128" s="23" t="str">
        <f t="shared" si="12"/>
        <v>April 2026</v>
      </c>
      <c r="AV128" s="16">
        <f t="shared" si="13"/>
        <v>46111</v>
      </c>
      <c r="AW128" s="16">
        <f t="shared" si="14"/>
        <v>46117</v>
      </c>
      <c r="AX128" s="18" t="str">
        <f t="shared" si="15"/>
        <v>30/03/2026 - 05/04/2026</v>
      </c>
      <c r="AY128" s="18">
        <f>IF($B128="","",COUNTIFS($B$5:$B128,$B128,$AT$5:$AT128,$AT128))</f>
        <v>2</v>
      </c>
      <c r="AZ128" s="18">
        <f>IF($B128="","",COUNTIFS($B$5:$B128,$B128,$AV$5:$AV128,$AV128))</f>
        <v>3</v>
      </c>
      <c r="BA128" s="18" t="str">
        <f t="shared" si="16"/>
        <v>02|Jariyawadee Taboodda|20260401</v>
      </c>
      <c r="BB128" s="18" t="str">
        <f t="shared" si="17"/>
        <v>03|Jariyawadee Taboodda|20260330</v>
      </c>
      <c r="BC128" s="18">
        <f t="shared" si="18"/>
        <v>0</v>
      </c>
      <c r="BD128" s="58" t="s">
        <v>2389</v>
      </c>
      <c r="BE128" t="s">
        <v>2390</v>
      </c>
      <c r="BF128" t="str">
        <f t="shared" si="19"/>
        <v>April 2026</v>
      </c>
    </row>
    <row r="129" spans="1:58" ht="15" customHeight="1">
      <c r="A129" s="14">
        <v>46119.938766979169</v>
      </c>
      <c r="B129" s="15" t="s">
        <v>1138</v>
      </c>
      <c r="C129" s="16">
        <v>46115</v>
      </c>
      <c r="D129" s="17">
        <v>0.48472222222222222</v>
      </c>
      <c r="E129" s="17">
        <v>0.48819444444444438</v>
      </c>
      <c r="F129" s="18" t="s">
        <v>2391</v>
      </c>
      <c r="G129" s="19" t="s">
        <v>2392</v>
      </c>
      <c r="H129" s="18">
        <v>10</v>
      </c>
      <c r="I129" s="26" t="s">
        <v>2393</v>
      </c>
      <c r="J129" s="18">
        <v>10</v>
      </c>
      <c r="K129" s="26" t="s">
        <v>2394</v>
      </c>
      <c r="L129" s="18">
        <v>10</v>
      </c>
      <c r="M129" s="26" t="s">
        <v>2394</v>
      </c>
      <c r="N129" s="18">
        <v>9</v>
      </c>
      <c r="O129" s="26" t="s">
        <v>2395</v>
      </c>
      <c r="P129" s="18">
        <v>9</v>
      </c>
      <c r="Q129" s="27" t="s">
        <v>2396</v>
      </c>
      <c r="R129" s="18">
        <v>5</v>
      </c>
      <c r="S129" s="27" t="s">
        <v>2397</v>
      </c>
      <c r="T129" s="18"/>
      <c r="U129" s="20"/>
      <c r="V129" s="18">
        <v>15</v>
      </c>
      <c r="W129" s="26" t="s">
        <v>2398</v>
      </c>
      <c r="X129" s="18">
        <v>10</v>
      </c>
      <c r="Y129" s="26" t="s">
        <v>2399</v>
      </c>
      <c r="Z129" s="18"/>
      <c r="AA129" s="20"/>
      <c r="AB129" s="18">
        <v>5</v>
      </c>
      <c r="AC129" s="26" t="s">
        <v>2400</v>
      </c>
      <c r="AD129" s="18">
        <v>5</v>
      </c>
      <c r="AE129" s="20" t="s">
        <v>2401</v>
      </c>
      <c r="AF129" s="18">
        <v>10</v>
      </c>
      <c r="AG129" s="26" t="s">
        <v>2402</v>
      </c>
      <c r="AH129" s="18"/>
      <c r="AI129" s="20"/>
      <c r="AJ129" s="18"/>
      <c r="AK129" s="20"/>
      <c r="AL129" s="18"/>
      <c r="AM129" s="20"/>
      <c r="AN129" s="18"/>
      <c r="AO129" s="20"/>
      <c r="AP129" s="18" t="s">
        <v>87</v>
      </c>
      <c r="AQ129" s="20" t="s">
        <v>2403</v>
      </c>
      <c r="AR129" s="18"/>
      <c r="AS129" s="22">
        <f t="shared" si="10"/>
        <v>98</v>
      </c>
      <c r="AT129" s="16">
        <f t="shared" si="11"/>
        <v>46113</v>
      </c>
      <c r="AU129" s="23" t="str">
        <f t="shared" si="12"/>
        <v>April 2026</v>
      </c>
      <c r="AV129" s="16">
        <f t="shared" si="13"/>
        <v>46111</v>
      </c>
      <c r="AW129" s="16">
        <f t="shared" si="14"/>
        <v>46117</v>
      </c>
      <c r="AX129" s="18" t="str">
        <f t="shared" si="15"/>
        <v>30/03/2026 - 05/04/2026</v>
      </c>
      <c r="AY129" s="18">
        <f>IF($B129="","",COUNTIFS($B$5:$B129,$B129,$AT$5:$AT129,$AT129))</f>
        <v>1</v>
      </c>
      <c r="AZ129" s="18">
        <f>IF($B129="","",COUNTIFS($B$5:$B129,$B129,$AV$5:$AV129,$AV129))</f>
        <v>3</v>
      </c>
      <c r="BA129" s="18" t="str">
        <f t="shared" si="16"/>
        <v>01|Krivut Vongkampan|20260401</v>
      </c>
      <c r="BB129" s="18" t="str">
        <f t="shared" si="17"/>
        <v>03|Krivut Vongkampan|20260330</v>
      </c>
      <c r="BC129" s="18">
        <f t="shared" si="18"/>
        <v>0</v>
      </c>
      <c r="BD129" s="58" t="s">
        <v>2404</v>
      </c>
      <c r="BE129" t="s">
        <v>2405</v>
      </c>
      <c r="BF129" t="str">
        <f t="shared" si="19"/>
        <v>April 2026</v>
      </c>
    </row>
    <row r="130" spans="1:58" ht="15" customHeight="1">
      <c r="A130" s="14">
        <v>46119.943607893518</v>
      </c>
      <c r="B130" s="15" t="s">
        <v>1138</v>
      </c>
      <c r="C130" s="16">
        <v>46115</v>
      </c>
      <c r="D130" s="17">
        <v>0.48749999999999999</v>
      </c>
      <c r="E130" s="17">
        <v>0.49722222222222218</v>
      </c>
      <c r="F130" s="18" t="s">
        <v>2406</v>
      </c>
      <c r="G130" s="19" t="s">
        <v>2407</v>
      </c>
      <c r="H130" s="18">
        <v>10</v>
      </c>
      <c r="I130" s="20" t="s">
        <v>2408</v>
      </c>
      <c r="J130" s="18">
        <v>10</v>
      </c>
      <c r="K130" s="20" t="s">
        <v>2409</v>
      </c>
      <c r="L130" s="18">
        <v>7</v>
      </c>
      <c r="M130" s="20" t="s">
        <v>2410</v>
      </c>
      <c r="N130" s="18">
        <v>10</v>
      </c>
      <c r="O130" s="20" t="s">
        <v>2411</v>
      </c>
      <c r="P130" s="18">
        <v>9</v>
      </c>
      <c r="Q130" s="27" t="s">
        <v>2412</v>
      </c>
      <c r="R130" s="18">
        <v>4</v>
      </c>
      <c r="S130" s="27" t="s">
        <v>2413</v>
      </c>
      <c r="T130" s="18"/>
      <c r="U130" s="20"/>
      <c r="V130" s="18">
        <v>14</v>
      </c>
      <c r="W130" s="26" t="s">
        <v>2414</v>
      </c>
      <c r="X130" s="18">
        <v>9</v>
      </c>
      <c r="Y130" s="26" t="s">
        <v>2415</v>
      </c>
      <c r="Z130" s="18"/>
      <c r="AA130" s="20"/>
      <c r="AB130" s="18">
        <v>5</v>
      </c>
      <c r="AC130" s="20" t="s">
        <v>2416</v>
      </c>
      <c r="AD130" s="18">
        <v>5</v>
      </c>
      <c r="AE130" s="20" t="s">
        <v>2417</v>
      </c>
      <c r="AF130" s="18">
        <v>10</v>
      </c>
      <c r="AG130" s="20" t="s">
        <v>2418</v>
      </c>
      <c r="AH130" s="18"/>
      <c r="AI130" s="20"/>
      <c r="AJ130" s="18"/>
      <c r="AK130" s="20"/>
      <c r="AL130" s="18"/>
      <c r="AM130" s="20"/>
      <c r="AN130" s="18"/>
      <c r="AO130" s="20"/>
      <c r="AP130" s="18" t="s">
        <v>87</v>
      </c>
      <c r="AQ130" s="20" t="s">
        <v>2419</v>
      </c>
      <c r="AR130" s="18"/>
      <c r="AS130" s="22">
        <f t="shared" si="10"/>
        <v>93</v>
      </c>
      <c r="AT130" s="16">
        <f t="shared" si="11"/>
        <v>46113</v>
      </c>
      <c r="AU130" s="23" t="str">
        <f t="shared" si="12"/>
        <v>April 2026</v>
      </c>
      <c r="AV130" s="16">
        <f t="shared" si="13"/>
        <v>46111</v>
      </c>
      <c r="AW130" s="16">
        <f t="shared" si="14"/>
        <v>46117</v>
      </c>
      <c r="AX130" s="18" t="str">
        <f t="shared" si="15"/>
        <v>30/03/2026 - 05/04/2026</v>
      </c>
      <c r="AY130" s="18">
        <f>IF($B130="","",COUNTIFS($B$5:$B130,$B130,$AT$5:$AT130,$AT130))</f>
        <v>2</v>
      </c>
      <c r="AZ130" s="18">
        <f>IF($B130="","",COUNTIFS($B$5:$B130,$B130,$AV$5:$AV130,$AV130))</f>
        <v>4</v>
      </c>
      <c r="BA130" s="18" t="str">
        <f t="shared" si="16"/>
        <v>02|Krivut Vongkampan|20260401</v>
      </c>
      <c r="BB130" s="18" t="str">
        <f t="shared" si="17"/>
        <v>04|Krivut Vongkampan|20260330</v>
      </c>
      <c r="BC130" s="18">
        <f t="shared" si="18"/>
        <v>0</v>
      </c>
      <c r="BD130" s="58" t="s">
        <v>2420</v>
      </c>
      <c r="BE130" t="s">
        <v>2421</v>
      </c>
      <c r="BF130" t="str">
        <f t="shared" si="19"/>
        <v>April 2026</v>
      </c>
    </row>
    <row r="131" spans="1:58" ht="15" customHeight="1">
      <c r="A131" s="14">
        <v>46120.439169548612</v>
      </c>
      <c r="B131" s="15" t="s">
        <v>298</v>
      </c>
      <c r="C131" s="16">
        <v>46115</v>
      </c>
      <c r="D131" s="17">
        <v>0.83402777777777781</v>
      </c>
      <c r="E131" s="17">
        <v>0.84375</v>
      </c>
      <c r="F131" s="18" t="s">
        <v>2422</v>
      </c>
      <c r="G131" s="19" t="s">
        <v>2423</v>
      </c>
      <c r="H131" s="18">
        <v>7</v>
      </c>
      <c r="I131" s="26" t="s">
        <v>2424</v>
      </c>
      <c r="J131" s="18">
        <v>10</v>
      </c>
      <c r="K131" s="20" t="s">
        <v>2425</v>
      </c>
      <c r="L131" s="18">
        <v>10</v>
      </c>
      <c r="M131" s="26" t="s">
        <v>2426</v>
      </c>
      <c r="N131" s="18">
        <v>9</v>
      </c>
      <c r="O131" s="26" t="s">
        <v>2427</v>
      </c>
      <c r="P131" s="18">
        <v>9</v>
      </c>
      <c r="Q131" s="27" t="s">
        <v>2428</v>
      </c>
      <c r="R131" s="18">
        <v>4</v>
      </c>
      <c r="S131" s="27" t="s">
        <v>2429</v>
      </c>
      <c r="T131" s="18"/>
      <c r="U131" s="20"/>
      <c r="V131" s="18">
        <v>15</v>
      </c>
      <c r="W131" s="20" t="s">
        <v>2430</v>
      </c>
      <c r="X131" s="18">
        <v>9</v>
      </c>
      <c r="Y131" s="26" t="s">
        <v>2431</v>
      </c>
      <c r="Z131" s="18"/>
      <c r="AA131" s="20"/>
      <c r="AB131" s="18">
        <v>5</v>
      </c>
      <c r="AC131" s="20" t="s">
        <v>2432</v>
      </c>
      <c r="AD131" s="18">
        <v>5</v>
      </c>
      <c r="AE131" s="20" t="s">
        <v>2433</v>
      </c>
      <c r="AF131" s="18">
        <v>10</v>
      </c>
      <c r="AG131" s="20" t="s">
        <v>2434</v>
      </c>
      <c r="AH131" s="18"/>
      <c r="AI131" s="20"/>
      <c r="AJ131" s="18"/>
      <c r="AK131" s="20"/>
      <c r="AL131" s="18"/>
      <c r="AM131" s="20"/>
      <c r="AN131" s="18"/>
      <c r="AO131" s="20"/>
      <c r="AP131" s="18" t="s">
        <v>87</v>
      </c>
      <c r="AQ131" s="20" t="s">
        <v>2435</v>
      </c>
      <c r="AR131" s="18"/>
      <c r="AS131" s="22">
        <f t="shared" si="10"/>
        <v>93</v>
      </c>
      <c r="AT131" s="16">
        <f t="shared" si="11"/>
        <v>46113</v>
      </c>
      <c r="AU131" s="23" t="str">
        <f t="shared" si="12"/>
        <v>April 2026</v>
      </c>
      <c r="AV131" s="16">
        <f t="shared" si="13"/>
        <v>46111</v>
      </c>
      <c r="AW131" s="16">
        <f t="shared" si="14"/>
        <v>46117</v>
      </c>
      <c r="AX131" s="18" t="str">
        <f t="shared" si="15"/>
        <v>30/03/2026 - 05/04/2026</v>
      </c>
      <c r="AY131" s="18">
        <f>IF($B131="","",COUNTIFS($B$5:$B131,$B131,$AT$5:$AT131,$AT131))</f>
        <v>1</v>
      </c>
      <c r="AZ131" s="18">
        <f>IF($B131="","",COUNTIFS($B$5:$B131,$B131,$AV$5:$AV131,$AV131))</f>
        <v>3</v>
      </c>
      <c r="BA131" s="18" t="str">
        <f t="shared" si="16"/>
        <v>01|Suphitcha Keawliam|20260401</v>
      </c>
      <c r="BB131" s="18" t="str">
        <f t="shared" si="17"/>
        <v>03|Suphitcha Keawliam|20260330</v>
      </c>
      <c r="BC131" s="18">
        <f t="shared" si="18"/>
        <v>0</v>
      </c>
      <c r="BD131" s="58" t="s">
        <v>2436</v>
      </c>
      <c r="BE131" t="s">
        <v>2437</v>
      </c>
      <c r="BF131" t="str">
        <f t="shared" si="19"/>
        <v>April 2026</v>
      </c>
    </row>
    <row r="132" spans="1:58" ht="15" customHeight="1">
      <c r="A132" s="14">
        <v>46119.892674537034</v>
      </c>
      <c r="B132" s="15" t="s">
        <v>67</v>
      </c>
      <c r="C132" s="16">
        <v>46116</v>
      </c>
      <c r="D132" s="17">
        <v>0.85902777777777772</v>
      </c>
      <c r="E132" s="17">
        <v>0.86319444444444449</v>
      </c>
      <c r="F132" s="18" t="s">
        <v>2438</v>
      </c>
      <c r="G132" s="19" t="s">
        <v>2439</v>
      </c>
      <c r="H132" s="18">
        <v>10</v>
      </c>
      <c r="I132" s="20" t="s">
        <v>2440</v>
      </c>
      <c r="J132" s="18">
        <v>10</v>
      </c>
      <c r="K132" s="20" t="s">
        <v>2441</v>
      </c>
      <c r="L132" s="18">
        <v>10</v>
      </c>
      <c r="M132" s="20" t="s">
        <v>2442</v>
      </c>
      <c r="N132" s="18">
        <v>10</v>
      </c>
      <c r="O132" s="20" t="s">
        <v>2443</v>
      </c>
      <c r="P132" s="18">
        <v>9</v>
      </c>
      <c r="Q132" s="27" t="s">
        <v>2444</v>
      </c>
      <c r="R132" s="18">
        <v>4</v>
      </c>
      <c r="S132" s="27" t="s">
        <v>2445</v>
      </c>
      <c r="T132" s="18"/>
      <c r="U132" s="20"/>
      <c r="V132" s="18">
        <v>14</v>
      </c>
      <c r="W132" s="26" t="s">
        <v>2446</v>
      </c>
      <c r="X132" s="18">
        <v>9</v>
      </c>
      <c r="Y132" s="26" t="s">
        <v>2447</v>
      </c>
      <c r="Z132" s="18"/>
      <c r="AA132" s="20"/>
      <c r="AB132" s="18">
        <v>4</v>
      </c>
      <c r="AC132" s="26" t="s">
        <v>2448</v>
      </c>
      <c r="AD132" s="18">
        <v>5</v>
      </c>
      <c r="AE132" s="20" t="s">
        <v>2449</v>
      </c>
      <c r="AF132" s="18">
        <v>10</v>
      </c>
      <c r="AG132" s="20" t="s">
        <v>2450</v>
      </c>
      <c r="AH132" s="18"/>
      <c r="AI132" s="20"/>
      <c r="AJ132" s="18"/>
      <c r="AK132" s="20"/>
      <c r="AL132" s="18"/>
      <c r="AM132" s="20"/>
      <c r="AN132" s="18"/>
      <c r="AO132" s="20"/>
      <c r="AP132" s="18" t="s">
        <v>87</v>
      </c>
      <c r="AQ132" s="20" t="s">
        <v>2451</v>
      </c>
      <c r="AR132" s="18"/>
      <c r="AS132" s="22">
        <f t="shared" si="10"/>
        <v>95</v>
      </c>
      <c r="AT132" s="16">
        <f t="shared" si="11"/>
        <v>46113</v>
      </c>
      <c r="AU132" s="23" t="str">
        <f t="shared" si="12"/>
        <v>April 2026</v>
      </c>
      <c r="AV132" s="16">
        <f t="shared" si="13"/>
        <v>46111</v>
      </c>
      <c r="AW132" s="16">
        <f t="shared" si="14"/>
        <v>46117</v>
      </c>
      <c r="AX132" s="18" t="str">
        <f t="shared" si="15"/>
        <v>30/03/2026 - 05/04/2026</v>
      </c>
      <c r="AY132" s="18">
        <f>IF($B132="","",COUNTIFS($B$5:$B132,$B132,$AT$5:$AT132,$AT132))</f>
        <v>1</v>
      </c>
      <c r="AZ132" s="18">
        <f>IF($B132="","",COUNTIFS($B$5:$B132,$B132,$AV$5:$AV132,$AV132))</f>
        <v>2</v>
      </c>
      <c r="BA132" s="18" t="str">
        <f t="shared" si="16"/>
        <v>01|Chatkonnaphat Bhusomya|20260401</v>
      </c>
      <c r="BB132" s="18" t="str">
        <f t="shared" si="17"/>
        <v>02|Chatkonnaphat Bhusomya|20260330</v>
      </c>
      <c r="BC132" s="18">
        <f t="shared" si="18"/>
        <v>0</v>
      </c>
      <c r="BD132" s="58" t="s">
        <v>2452</v>
      </c>
      <c r="BE132" t="s">
        <v>2453</v>
      </c>
      <c r="BF132" t="str">
        <f t="shared" si="19"/>
        <v>April 2026</v>
      </c>
    </row>
    <row r="133" spans="1:58" ht="15" customHeight="1">
      <c r="A133" s="14">
        <v>46119.898460636578</v>
      </c>
      <c r="B133" s="15" t="s">
        <v>67</v>
      </c>
      <c r="C133" s="16">
        <v>46116</v>
      </c>
      <c r="D133" s="17">
        <v>0.8354166666666667</v>
      </c>
      <c r="E133" s="17">
        <v>0.83819444444444446</v>
      </c>
      <c r="F133" s="18" t="s">
        <v>2454</v>
      </c>
      <c r="G133" s="19" t="s">
        <v>2455</v>
      </c>
      <c r="H133" s="18">
        <v>10</v>
      </c>
      <c r="I133" s="20" t="s">
        <v>2456</v>
      </c>
      <c r="J133" s="18">
        <v>10</v>
      </c>
      <c r="K133" s="20" t="s">
        <v>2457</v>
      </c>
      <c r="L133" s="18">
        <v>8</v>
      </c>
      <c r="M133" s="20" t="s">
        <v>2458</v>
      </c>
      <c r="N133" s="18">
        <v>10</v>
      </c>
      <c r="O133" s="20" t="s">
        <v>2459</v>
      </c>
      <c r="P133" s="18">
        <v>9</v>
      </c>
      <c r="Q133" s="27" t="s">
        <v>2460</v>
      </c>
      <c r="R133" s="18">
        <v>5</v>
      </c>
      <c r="S133" s="21" t="s">
        <v>2461</v>
      </c>
      <c r="T133" s="18"/>
      <c r="U133" s="20"/>
      <c r="V133" s="18">
        <v>14</v>
      </c>
      <c r="W133" s="26" t="s">
        <v>2462</v>
      </c>
      <c r="X133" s="18">
        <v>10</v>
      </c>
      <c r="Y133" s="20" t="s">
        <v>2463</v>
      </c>
      <c r="Z133" s="18"/>
      <c r="AA133" s="20"/>
      <c r="AB133" s="18">
        <v>5</v>
      </c>
      <c r="AC133" s="20" t="s">
        <v>2464</v>
      </c>
      <c r="AD133" s="18">
        <v>5</v>
      </c>
      <c r="AE133" s="20" t="s">
        <v>2465</v>
      </c>
      <c r="AF133" s="18">
        <v>10</v>
      </c>
      <c r="AG133" s="20" t="s">
        <v>2466</v>
      </c>
      <c r="AH133" s="18"/>
      <c r="AI133" s="20"/>
      <c r="AJ133" s="18"/>
      <c r="AK133" s="20"/>
      <c r="AL133" s="18"/>
      <c r="AM133" s="20"/>
      <c r="AN133" s="18"/>
      <c r="AO133" s="20"/>
      <c r="AP133" s="18" t="s">
        <v>87</v>
      </c>
      <c r="AQ133" s="20" t="s">
        <v>2467</v>
      </c>
      <c r="AR133" s="18"/>
      <c r="AS133" s="22">
        <f t="shared" ref="AS133:AS196" si="20">IF($B133="","",SUM($H133,$J133,$L133,$N133,$P133,$R133,$T133,$V133,$X133,$Z133,$AB133,$AD133,$AF133,$AH133,$AJ133,$AL133,$AN133))</f>
        <v>96</v>
      </c>
      <c r="AT133" s="16">
        <f t="shared" ref="AT133:AT196" si="21">IF($C133="","",DATE(YEAR($C133),MONTH($C133),1))</f>
        <v>46113</v>
      </c>
      <c r="AU133" s="23" t="str">
        <f t="shared" ref="AU133:AU196" si="22">IF($AT133="","",TEXT($AT133,"mmmm yyyy"))</f>
        <v>April 2026</v>
      </c>
      <c r="AV133" s="16">
        <f t="shared" ref="AV133:AV196" si="23">IF($C133="","",$C133-WEEKDAY($C133,2)+1)</f>
        <v>46111</v>
      </c>
      <c r="AW133" s="16">
        <f t="shared" ref="AW133:AW196" si="24">IF($AV133="","",$AV133+6)</f>
        <v>46117</v>
      </c>
      <c r="AX133" s="18" t="str">
        <f t="shared" ref="AX133:AX196" si="25">IF($AV133="","",TEXT($AV133,"dd/mm/yyyy")&amp;" - "&amp;TEXT($AW133,"dd/mm/yyyy"))</f>
        <v>30/03/2026 - 05/04/2026</v>
      </c>
      <c r="AY133" s="18">
        <f>IF($B133="","",COUNTIFS($B$5:$B133,$B133,$AT$5:$AT133,$AT133))</f>
        <v>2</v>
      </c>
      <c r="AZ133" s="18">
        <f>IF($B133="","",COUNTIFS($B$5:$B133,$B133,$AV$5:$AV133,$AV133))</f>
        <v>3</v>
      </c>
      <c r="BA133" s="18" t="str">
        <f t="shared" ref="BA133:BA196" si="26">IF($B133="","",TEXT($AY133,"00")&amp;"|"&amp;$B133&amp;"|"&amp;TEXT($AT133,"yyyymmdd"))</f>
        <v>02|Chatkonnaphat Bhusomya|20260401</v>
      </c>
      <c r="BB133" s="18" t="str">
        <f t="shared" ref="BB133:BB196" si="27">IF($B133="","",TEXT($AZ133,"00")&amp;"|"&amp;$B133&amp;"|"&amp;TEXT($AV133,"yyyymmdd"))</f>
        <v>03|Chatkonnaphat Bhusomya|20260330</v>
      </c>
      <c r="BC133" s="18">
        <f t="shared" ref="BC133:BC196" si="28">IF(OR($AP133="YES",$AP133="Yes",$AP133="Y",$AP133=1),1,0)</f>
        <v>0</v>
      </c>
      <c r="BD133" s="58" t="s">
        <v>2468</v>
      </c>
      <c r="BE133" t="s">
        <v>2469</v>
      </c>
      <c r="BF133" t="str">
        <f t="shared" ref="BF133:BF196" si="29">IF($C133="","",IF($C133&gt;=DATE(2026,6,1),"QA-2026-06",IF($C133&gt;=DATE(2026,5,1),"May 2026+",IF($C133&gt;=DATE(2026,4,1),"April 2026",IF($C133&gt;=DATE(2026,3,1),"March 2026","Jan-Feb 2026")))))</f>
        <v>April 2026</v>
      </c>
    </row>
    <row r="134" spans="1:58" ht="15" customHeight="1">
      <c r="A134" s="14">
        <v>46119.922994155088</v>
      </c>
      <c r="B134" s="15" t="s">
        <v>89</v>
      </c>
      <c r="C134" s="16">
        <v>46116</v>
      </c>
      <c r="D134" s="17">
        <v>0.69930555555555551</v>
      </c>
      <c r="E134" s="17">
        <v>0.73888888888888893</v>
      </c>
      <c r="F134" s="18" t="s">
        <v>2470</v>
      </c>
      <c r="G134" s="19" t="s">
        <v>2471</v>
      </c>
      <c r="H134" s="18">
        <v>10</v>
      </c>
      <c r="I134" s="20" t="s">
        <v>2364</v>
      </c>
      <c r="J134" s="18">
        <v>10</v>
      </c>
      <c r="K134" s="20" t="s">
        <v>2472</v>
      </c>
      <c r="L134" s="18">
        <v>10</v>
      </c>
      <c r="M134" s="20" t="s">
        <v>2473</v>
      </c>
      <c r="N134" s="18">
        <v>8</v>
      </c>
      <c r="O134" s="26" t="s">
        <v>2474</v>
      </c>
      <c r="P134" s="18">
        <v>8</v>
      </c>
      <c r="Q134" s="27" t="s">
        <v>2475</v>
      </c>
      <c r="R134" s="18">
        <v>4</v>
      </c>
      <c r="S134" s="27" t="s">
        <v>2476</v>
      </c>
      <c r="T134" s="18"/>
      <c r="U134" s="20"/>
      <c r="V134" s="18">
        <v>12</v>
      </c>
      <c r="W134" s="26" t="s">
        <v>2477</v>
      </c>
      <c r="X134" s="18">
        <v>9</v>
      </c>
      <c r="Y134" s="26" t="s">
        <v>2478</v>
      </c>
      <c r="Z134" s="18"/>
      <c r="AA134" s="20"/>
      <c r="AB134" s="18">
        <v>5</v>
      </c>
      <c r="AC134" s="20" t="s">
        <v>2479</v>
      </c>
      <c r="AD134" s="18">
        <v>5</v>
      </c>
      <c r="AE134" s="20" t="s">
        <v>2480</v>
      </c>
      <c r="AF134" s="18">
        <v>10</v>
      </c>
      <c r="AG134" s="20" t="s">
        <v>2418</v>
      </c>
      <c r="AH134" s="18"/>
      <c r="AI134" s="20"/>
      <c r="AJ134" s="18"/>
      <c r="AK134" s="20"/>
      <c r="AL134" s="18"/>
      <c r="AM134" s="20"/>
      <c r="AN134" s="18"/>
      <c r="AO134" s="20"/>
      <c r="AP134" s="18" t="s">
        <v>87</v>
      </c>
      <c r="AQ134" s="20" t="s">
        <v>2481</v>
      </c>
      <c r="AR134" s="18"/>
      <c r="AS134" s="22">
        <f t="shared" si="20"/>
        <v>91</v>
      </c>
      <c r="AT134" s="16">
        <f t="shared" si="21"/>
        <v>46113</v>
      </c>
      <c r="AU134" s="23" t="str">
        <f t="shared" si="22"/>
        <v>April 2026</v>
      </c>
      <c r="AV134" s="16">
        <f t="shared" si="23"/>
        <v>46111</v>
      </c>
      <c r="AW134" s="16">
        <f t="shared" si="24"/>
        <v>46117</v>
      </c>
      <c r="AX134" s="18" t="str">
        <f t="shared" si="25"/>
        <v>30/03/2026 - 05/04/2026</v>
      </c>
      <c r="AY134" s="18">
        <f>IF($B134="","",COUNTIFS($B$5:$B134,$B134,$AT$5:$AT134,$AT134))</f>
        <v>1</v>
      </c>
      <c r="AZ134" s="18">
        <f>IF($B134="","",COUNTIFS($B$5:$B134,$B134,$AV$5:$AV134,$AV134))</f>
        <v>3</v>
      </c>
      <c r="BA134" s="18" t="str">
        <f t="shared" si="26"/>
        <v>01|Jureeporn Piddum|20260401</v>
      </c>
      <c r="BB134" s="18" t="str">
        <f t="shared" si="27"/>
        <v>03|Jureeporn Piddum|20260330</v>
      </c>
      <c r="BC134" s="18">
        <f t="shared" si="28"/>
        <v>0</v>
      </c>
      <c r="BD134" s="58" t="s">
        <v>2482</v>
      </c>
      <c r="BE134" t="s">
        <v>2483</v>
      </c>
      <c r="BF134" t="str">
        <f t="shared" si="29"/>
        <v>April 2026</v>
      </c>
    </row>
    <row r="135" spans="1:58" ht="15" customHeight="1">
      <c r="A135" s="14">
        <v>46120.480376631953</v>
      </c>
      <c r="B135" s="15" t="s">
        <v>298</v>
      </c>
      <c r="C135" s="16">
        <v>46116</v>
      </c>
      <c r="D135" s="17">
        <v>0.79166666666666663</v>
      </c>
      <c r="E135" s="17">
        <v>0.80138888888888893</v>
      </c>
      <c r="F135" s="18" t="s">
        <v>2484</v>
      </c>
      <c r="G135" s="19" t="s">
        <v>2485</v>
      </c>
      <c r="H135" s="18">
        <v>10</v>
      </c>
      <c r="I135" s="20" t="s">
        <v>2486</v>
      </c>
      <c r="J135" s="18">
        <v>10</v>
      </c>
      <c r="K135" s="20" t="s">
        <v>2487</v>
      </c>
      <c r="L135" s="18">
        <v>10</v>
      </c>
      <c r="M135" s="20" t="s">
        <v>2488</v>
      </c>
      <c r="N135" s="18">
        <v>9</v>
      </c>
      <c r="O135" s="26" t="s">
        <v>2489</v>
      </c>
      <c r="P135" s="18">
        <v>9</v>
      </c>
      <c r="Q135" s="27" t="s">
        <v>2490</v>
      </c>
      <c r="R135" s="18">
        <v>5</v>
      </c>
      <c r="S135" s="27" t="s">
        <v>2491</v>
      </c>
      <c r="T135" s="18"/>
      <c r="U135" s="20"/>
      <c r="V135" s="18">
        <v>14</v>
      </c>
      <c r="W135" s="26" t="s">
        <v>2492</v>
      </c>
      <c r="X135" s="18">
        <v>10</v>
      </c>
      <c r="Y135" s="20" t="s">
        <v>2493</v>
      </c>
      <c r="Z135" s="18"/>
      <c r="AA135" s="20"/>
      <c r="AB135" s="18">
        <v>5</v>
      </c>
      <c r="AC135" s="20" t="s">
        <v>2494</v>
      </c>
      <c r="AD135" s="18">
        <v>5</v>
      </c>
      <c r="AE135" s="20" t="s">
        <v>2495</v>
      </c>
      <c r="AF135" s="18">
        <v>10</v>
      </c>
      <c r="AG135" s="20" t="s">
        <v>2496</v>
      </c>
      <c r="AH135" s="18"/>
      <c r="AI135" s="20"/>
      <c r="AJ135" s="18"/>
      <c r="AK135" s="20"/>
      <c r="AL135" s="18"/>
      <c r="AM135" s="20"/>
      <c r="AN135" s="18"/>
      <c r="AO135" s="20"/>
      <c r="AP135" s="18" t="s">
        <v>87</v>
      </c>
      <c r="AQ135" s="20" t="s">
        <v>2497</v>
      </c>
      <c r="AR135" s="18"/>
      <c r="AS135" s="22">
        <f t="shared" si="20"/>
        <v>97</v>
      </c>
      <c r="AT135" s="16">
        <f t="shared" si="21"/>
        <v>46113</v>
      </c>
      <c r="AU135" s="23" t="str">
        <f t="shared" si="22"/>
        <v>April 2026</v>
      </c>
      <c r="AV135" s="16">
        <f t="shared" si="23"/>
        <v>46111</v>
      </c>
      <c r="AW135" s="16">
        <f t="shared" si="24"/>
        <v>46117</v>
      </c>
      <c r="AX135" s="18" t="str">
        <f t="shared" si="25"/>
        <v>30/03/2026 - 05/04/2026</v>
      </c>
      <c r="AY135" s="18">
        <f>IF($B135="","",COUNTIFS($B$5:$B135,$B135,$AT$5:$AT135,$AT135))</f>
        <v>2</v>
      </c>
      <c r="AZ135" s="18">
        <f>IF($B135="","",COUNTIFS($B$5:$B135,$B135,$AV$5:$AV135,$AV135))</f>
        <v>4</v>
      </c>
      <c r="BA135" s="18" t="str">
        <f t="shared" si="26"/>
        <v>02|Suphitcha Keawliam|20260401</v>
      </c>
      <c r="BB135" s="18" t="str">
        <f t="shared" si="27"/>
        <v>04|Suphitcha Keawliam|20260330</v>
      </c>
      <c r="BC135" s="18">
        <f t="shared" si="28"/>
        <v>0</v>
      </c>
      <c r="BD135" s="58" t="s">
        <v>2498</v>
      </c>
      <c r="BE135" t="s">
        <v>2499</v>
      </c>
      <c r="BF135" t="str">
        <f t="shared" si="29"/>
        <v>April 2026</v>
      </c>
    </row>
    <row r="136" spans="1:58" ht="15" customHeight="1">
      <c r="A136" s="14">
        <v>46119.9294041088</v>
      </c>
      <c r="B136" s="15" t="s">
        <v>89</v>
      </c>
      <c r="C136" s="16">
        <v>46117</v>
      </c>
      <c r="D136" s="17">
        <v>0.52569444444444446</v>
      </c>
      <c r="E136" s="17">
        <v>0.52916666666666667</v>
      </c>
      <c r="F136" s="18" t="s">
        <v>2500</v>
      </c>
      <c r="G136" s="19" t="s">
        <v>2501</v>
      </c>
      <c r="H136" s="18">
        <v>10</v>
      </c>
      <c r="I136" s="20" t="s">
        <v>2364</v>
      </c>
      <c r="J136" s="18">
        <v>10</v>
      </c>
      <c r="K136" s="20" t="s">
        <v>2365</v>
      </c>
      <c r="L136" s="18">
        <v>10</v>
      </c>
      <c r="M136" s="20" t="s">
        <v>2502</v>
      </c>
      <c r="N136" s="18">
        <v>10</v>
      </c>
      <c r="O136" s="20" t="s">
        <v>2503</v>
      </c>
      <c r="P136" s="18">
        <v>9</v>
      </c>
      <c r="Q136" s="27" t="s">
        <v>2504</v>
      </c>
      <c r="R136" s="18">
        <v>5</v>
      </c>
      <c r="S136" s="27" t="s">
        <v>2505</v>
      </c>
      <c r="T136" s="18"/>
      <c r="U136" s="20"/>
      <c r="V136" s="18">
        <v>13</v>
      </c>
      <c r="W136" s="26" t="s">
        <v>2506</v>
      </c>
      <c r="X136" s="18">
        <v>10</v>
      </c>
      <c r="Y136" s="20" t="s">
        <v>2507</v>
      </c>
      <c r="Z136" s="18"/>
      <c r="AA136" s="20"/>
      <c r="AB136" s="18">
        <v>5</v>
      </c>
      <c r="AC136" s="20" t="s">
        <v>2508</v>
      </c>
      <c r="AD136" s="18">
        <v>5</v>
      </c>
      <c r="AE136" s="20" t="s">
        <v>2509</v>
      </c>
      <c r="AF136" s="18">
        <v>10</v>
      </c>
      <c r="AG136" s="20" t="s">
        <v>2418</v>
      </c>
      <c r="AH136" s="18"/>
      <c r="AI136" s="20"/>
      <c r="AJ136" s="18"/>
      <c r="AK136" s="20"/>
      <c r="AL136" s="18"/>
      <c r="AM136" s="20"/>
      <c r="AN136" s="18"/>
      <c r="AO136" s="20"/>
      <c r="AP136" s="18" t="s">
        <v>87</v>
      </c>
      <c r="AQ136" s="20" t="s">
        <v>2510</v>
      </c>
      <c r="AR136" s="18"/>
      <c r="AS136" s="22">
        <f t="shared" si="20"/>
        <v>97</v>
      </c>
      <c r="AT136" s="16">
        <f t="shared" si="21"/>
        <v>46113</v>
      </c>
      <c r="AU136" s="23" t="str">
        <f t="shared" si="22"/>
        <v>April 2026</v>
      </c>
      <c r="AV136" s="16">
        <f t="shared" si="23"/>
        <v>46111</v>
      </c>
      <c r="AW136" s="16">
        <f t="shared" si="24"/>
        <v>46117</v>
      </c>
      <c r="AX136" s="18" t="str">
        <f t="shared" si="25"/>
        <v>30/03/2026 - 05/04/2026</v>
      </c>
      <c r="AY136" s="18">
        <f>IF($B136="","",COUNTIFS($B$5:$B136,$B136,$AT$5:$AT136,$AT136))</f>
        <v>2</v>
      </c>
      <c r="AZ136" s="18">
        <f>IF($B136="","",COUNTIFS($B$5:$B136,$B136,$AV$5:$AV136,$AV136))</f>
        <v>4</v>
      </c>
      <c r="BA136" s="18" t="str">
        <f t="shared" si="26"/>
        <v>02|Jureeporn Piddum|20260401</v>
      </c>
      <c r="BB136" s="18" t="str">
        <f t="shared" si="27"/>
        <v>04|Jureeporn Piddum|20260330</v>
      </c>
      <c r="BC136" s="18">
        <f t="shared" si="28"/>
        <v>0</v>
      </c>
      <c r="BD136" s="58" t="s">
        <v>2511</v>
      </c>
      <c r="BE136" t="s">
        <v>2512</v>
      </c>
      <c r="BF136" t="str">
        <f t="shared" si="29"/>
        <v>April 2026</v>
      </c>
    </row>
    <row r="137" spans="1:58" ht="15" customHeight="1">
      <c r="A137" s="14">
        <v>46119.991933888887</v>
      </c>
      <c r="B137" s="15" t="s">
        <v>393</v>
      </c>
      <c r="C137" s="16">
        <v>46117</v>
      </c>
      <c r="D137" s="17">
        <v>0.70208333333333328</v>
      </c>
      <c r="E137" s="17">
        <v>0.70763888888888893</v>
      </c>
      <c r="F137" s="18" t="s">
        <v>2513</v>
      </c>
      <c r="G137" s="19" t="s">
        <v>1593</v>
      </c>
      <c r="H137" s="18">
        <v>10</v>
      </c>
      <c r="I137" s="20" t="s">
        <v>2514</v>
      </c>
      <c r="J137" s="18">
        <v>10</v>
      </c>
      <c r="K137" s="20" t="s">
        <v>2515</v>
      </c>
      <c r="L137" s="18">
        <v>10</v>
      </c>
      <c r="M137" s="20" t="s">
        <v>2516</v>
      </c>
      <c r="N137" s="18">
        <v>8</v>
      </c>
      <c r="O137" s="26" t="s">
        <v>2517</v>
      </c>
      <c r="P137" s="18">
        <v>9</v>
      </c>
      <c r="Q137" s="27" t="s">
        <v>2518</v>
      </c>
      <c r="R137" s="18">
        <v>4</v>
      </c>
      <c r="S137" s="27" t="s">
        <v>2519</v>
      </c>
      <c r="T137" s="18"/>
      <c r="U137" s="20"/>
      <c r="V137" s="18">
        <v>14</v>
      </c>
      <c r="W137" s="26" t="s">
        <v>2520</v>
      </c>
      <c r="X137" s="18">
        <v>9</v>
      </c>
      <c r="Y137" s="26" t="s">
        <v>2521</v>
      </c>
      <c r="Z137" s="18"/>
      <c r="AA137" s="20"/>
      <c r="AB137" s="18">
        <v>4</v>
      </c>
      <c r="AC137" s="26" t="s">
        <v>2522</v>
      </c>
      <c r="AD137" s="18">
        <v>4</v>
      </c>
      <c r="AE137" s="26" t="s">
        <v>2523</v>
      </c>
      <c r="AF137" s="18">
        <v>10</v>
      </c>
      <c r="AG137" s="20" t="s">
        <v>2418</v>
      </c>
      <c r="AH137" s="18"/>
      <c r="AI137" s="20"/>
      <c r="AJ137" s="18"/>
      <c r="AK137" s="20"/>
      <c r="AL137" s="18"/>
      <c r="AM137" s="20"/>
      <c r="AN137" s="18"/>
      <c r="AO137" s="20"/>
      <c r="AP137" s="18" t="s">
        <v>87</v>
      </c>
      <c r="AQ137" s="20" t="s">
        <v>565</v>
      </c>
      <c r="AR137" s="18"/>
      <c r="AS137" s="22">
        <f t="shared" si="20"/>
        <v>92</v>
      </c>
      <c r="AT137" s="16">
        <f t="shared" si="21"/>
        <v>46113</v>
      </c>
      <c r="AU137" s="23" t="str">
        <f t="shared" si="22"/>
        <v>April 2026</v>
      </c>
      <c r="AV137" s="16">
        <f t="shared" si="23"/>
        <v>46111</v>
      </c>
      <c r="AW137" s="16">
        <f t="shared" si="24"/>
        <v>46117</v>
      </c>
      <c r="AX137" s="18" t="str">
        <f t="shared" si="25"/>
        <v>30/03/2026 - 05/04/2026</v>
      </c>
      <c r="AY137" s="18">
        <f>IF($B137="","",COUNTIFS($B$5:$B137,$B137,$AT$5:$AT137,$AT137))</f>
        <v>1</v>
      </c>
      <c r="AZ137" s="18">
        <f>IF($B137="","",COUNTIFS($B$5:$B137,$B137,$AV$5:$AV137,$AV137))</f>
        <v>1</v>
      </c>
      <c r="BA137" s="18" t="str">
        <f t="shared" si="26"/>
        <v>01|Natcha Chai-in|20260401</v>
      </c>
      <c r="BB137" s="18" t="str">
        <f t="shared" si="27"/>
        <v>01|Natcha Chai-in|20260330</v>
      </c>
      <c r="BC137" s="18">
        <f t="shared" si="28"/>
        <v>0</v>
      </c>
      <c r="BD137" s="58" t="s">
        <v>2524</v>
      </c>
      <c r="BE137" t="s">
        <v>2525</v>
      </c>
      <c r="BF137" t="str">
        <f t="shared" si="29"/>
        <v>April 2026</v>
      </c>
    </row>
    <row r="138" spans="1:58" ht="15" customHeight="1">
      <c r="A138" s="14">
        <v>46120.389303738433</v>
      </c>
      <c r="B138" s="15" t="s">
        <v>393</v>
      </c>
      <c r="C138" s="16">
        <v>46117</v>
      </c>
      <c r="D138" s="17">
        <v>0.6069444444444444</v>
      </c>
      <c r="E138" s="17">
        <v>0.60972222222222228</v>
      </c>
      <c r="F138" s="18" t="s">
        <v>2526</v>
      </c>
      <c r="G138" s="19" t="s">
        <v>1311</v>
      </c>
      <c r="H138" s="18">
        <v>10</v>
      </c>
      <c r="I138" s="20" t="s">
        <v>2527</v>
      </c>
      <c r="J138" s="18">
        <v>10</v>
      </c>
      <c r="K138" s="20" t="s">
        <v>2528</v>
      </c>
      <c r="L138" s="18">
        <v>10</v>
      </c>
      <c r="M138" s="20" t="s">
        <v>2529</v>
      </c>
      <c r="N138" s="18">
        <v>9</v>
      </c>
      <c r="O138" s="26" t="s">
        <v>2530</v>
      </c>
      <c r="P138" s="18">
        <v>9</v>
      </c>
      <c r="Q138" s="27" t="s">
        <v>2531</v>
      </c>
      <c r="R138" s="18">
        <v>4</v>
      </c>
      <c r="S138" s="27" t="s">
        <v>2532</v>
      </c>
      <c r="T138" s="18"/>
      <c r="U138" s="20"/>
      <c r="V138" s="18">
        <v>14</v>
      </c>
      <c r="W138" s="26" t="s">
        <v>2533</v>
      </c>
      <c r="X138" s="18">
        <v>8</v>
      </c>
      <c r="Y138" s="26" t="s">
        <v>2534</v>
      </c>
      <c r="Z138" s="18"/>
      <c r="AA138" s="20"/>
      <c r="AB138" s="18">
        <v>4</v>
      </c>
      <c r="AC138" s="26" t="s">
        <v>2535</v>
      </c>
      <c r="AD138" s="18">
        <v>4</v>
      </c>
      <c r="AE138" s="26" t="s">
        <v>2536</v>
      </c>
      <c r="AF138" s="18">
        <v>10</v>
      </c>
      <c r="AG138" s="20" t="s">
        <v>2418</v>
      </c>
      <c r="AH138" s="18"/>
      <c r="AI138" s="20"/>
      <c r="AJ138" s="18"/>
      <c r="AK138" s="20"/>
      <c r="AL138" s="18"/>
      <c r="AM138" s="20"/>
      <c r="AN138" s="18"/>
      <c r="AO138" s="20"/>
      <c r="AP138" s="18" t="s">
        <v>87</v>
      </c>
      <c r="AQ138" s="20" t="s">
        <v>2537</v>
      </c>
      <c r="AR138" s="18"/>
      <c r="AS138" s="22">
        <f t="shared" si="20"/>
        <v>92</v>
      </c>
      <c r="AT138" s="16">
        <f t="shared" si="21"/>
        <v>46113</v>
      </c>
      <c r="AU138" s="23" t="str">
        <f t="shared" si="22"/>
        <v>April 2026</v>
      </c>
      <c r="AV138" s="16">
        <f t="shared" si="23"/>
        <v>46111</v>
      </c>
      <c r="AW138" s="16">
        <f t="shared" si="24"/>
        <v>46117</v>
      </c>
      <c r="AX138" s="18" t="str">
        <f t="shared" si="25"/>
        <v>30/03/2026 - 05/04/2026</v>
      </c>
      <c r="AY138" s="18">
        <f>IF($B138="","",COUNTIFS($B$5:$B138,$B138,$AT$5:$AT138,$AT138))</f>
        <v>2</v>
      </c>
      <c r="AZ138" s="18">
        <f>IF($B138="","",COUNTIFS($B$5:$B138,$B138,$AV$5:$AV138,$AV138))</f>
        <v>2</v>
      </c>
      <c r="BA138" s="18" t="str">
        <f t="shared" si="26"/>
        <v>02|Natcha Chai-in|20260401</v>
      </c>
      <c r="BB138" s="18" t="str">
        <f t="shared" si="27"/>
        <v>02|Natcha Chai-in|20260330</v>
      </c>
      <c r="BC138" s="18">
        <f t="shared" si="28"/>
        <v>0</v>
      </c>
      <c r="BD138" s="58" t="s">
        <v>2538</v>
      </c>
      <c r="BE138" t="s">
        <v>2539</v>
      </c>
      <c r="BF138" t="str">
        <f t="shared" si="29"/>
        <v>April 2026</v>
      </c>
    </row>
    <row r="139" spans="1:58" ht="15" customHeight="1">
      <c r="A139" s="14">
        <v>46120.399809872688</v>
      </c>
      <c r="B139" s="15" t="s">
        <v>151</v>
      </c>
      <c r="C139" s="16">
        <v>46117</v>
      </c>
      <c r="D139" s="17">
        <v>0.88402777777777775</v>
      </c>
      <c r="E139" s="17">
        <v>0.88680555555555551</v>
      </c>
      <c r="F139" s="18" t="s">
        <v>2540</v>
      </c>
      <c r="G139" s="19" t="s">
        <v>2541</v>
      </c>
      <c r="H139" s="18">
        <v>10</v>
      </c>
      <c r="I139" s="20" t="s">
        <v>2542</v>
      </c>
      <c r="J139" s="18">
        <v>10</v>
      </c>
      <c r="K139" s="20" t="s">
        <v>2543</v>
      </c>
      <c r="L139" s="18">
        <v>10</v>
      </c>
      <c r="M139" s="20" t="s">
        <v>2544</v>
      </c>
      <c r="N139" s="18">
        <v>10</v>
      </c>
      <c r="O139" s="20" t="s">
        <v>2545</v>
      </c>
      <c r="P139" s="18">
        <v>9</v>
      </c>
      <c r="Q139" s="27" t="s">
        <v>2546</v>
      </c>
      <c r="R139" s="18">
        <v>4</v>
      </c>
      <c r="S139" s="27" t="s">
        <v>2547</v>
      </c>
      <c r="T139" s="18"/>
      <c r="U139" s="20"/>
      <c r="V139" s="18">
        <v>15</v>
      </c>
      <c r="W139" s="20" t="s">
        <v>2548</v>
      </c>
      <c r="X139" s="18">
        <v>10</v>
      </c>
      <c r="Y139" s="20" t="s">
        <v>2549</v>
      </c>
      <c r="Z139" s="18"/>
      <c r="AA139" s="20"/>
      <c r="AB139" s="18">
        <v>5</v>
      </c>
      <c r="AC139" s="20" t="s">
        <v>2550</v>
      </c>
      <c r="AD139" s="18">
        <v>5</v>
      </c>
      <c r="AE139" s="20" t="s">
        <v>2551</v>
      </c>
      <c r="AF139" s="18">
        <v>10</v>
      </c>
      <c r="AG139" s="20" t="s">
        <v>2552</v>
      </c>
      <c r="AH139" s="18"/>
      <c r="AI139" s="20"/>
      <c r="AJ139" s="18"/>
      <c r="AK139" s="20"/>
      <c r="AL139" s="18"/>
      <c r="AM139" s="20"/>
      <c r="AN139" s="18"/>
      <c r="AO139" s="20"/>
      <c r="AP139" s="18" t="s">
        <v>87</v>
      </c>
      <c r="AQ139" s="20" t="s">
        <v>2553</v>
      </c>
      <c r="AR139" s="18"/>
      <c r="AS139" s="22">
        <f t="shared" si="20"/>
        <v>98</v>
      </c>
      <c r="AT139" s="16">
        <f t="shared" si="21"/>
        <v>46113</v>
      </c>
      <c r="AU139" s="23" t="str">
        <f t="shared" si="22"/>
        <v>April 2026</v>
      </c>
      <c r="AV139" s="16">
        <f t="shared" si="23"/>
        <v>46111</v>
      </c>
      <c r="AW139" s="16">
        <f t="shared" si="24"/>
        <v>46117</v>
      </c>
      <c r="AX139" s="18" t="str">
        <f t="shared" si="25"/>
        <v>30/03/2026 - 05/04/2026</v>
      </c>
      <c r="AY139" s="18">
        <f>IF($B139="","",COUNTIFS($B$5:$B139,$B139,$AT$5:$AT139,$AT139))</f>
        <v>1</v>
      </c>
      <c r="AZ139" s="18">
        <f>IF($B139="","",COUNTIFS($B$5:$B139,$B139,$AV$5:$AV139,$AV139))</f>
        <v>4</v>
      </c>
      <c r="BA139" s="18" t="str">
        <f t="shared" si="26"/>
        <v>01|Nattapol Suprom|20260401</v>
      </c>
      <c r="BB139" s="18" t="str">
        <f t="shared" si="27"/>
        <v>04|Nattapol Suprom|20260330</v>
      </c>
      <c r="BC139" s="18">
        <f t="shared" si="28"/>
        <v>0</v>
      </c>
      <c r="BD139" s="58" t="s">
        <v>2554</v>
      </c>
      <c r="BE139" t="s">
        <v>2555</v>
      </c>
      <c r="BF139" t="str">
        <f t="shared" si="29"/>
        <v>April 2026</v>
      </c>
    </row>
    <row r="140" spans="1:58" ht="15" customHeight="1">
      <c r="A140" s="14">
        <v>46120.408727002323</v>
      </c>
      <c r="B140" s="15" t="s">
        <v>151</v>
      </c>
      <c r="C140" s="16">
        <v>46117</v>
      </c>
      <c r="D140" s="17">
        <v>0.84305555555555556</v>
      </c>
      <c r="E140" s="17">
        <v>0.85</v>
      </c>
      <c r="F140" s="18" t="s">
        <v>2556</v>
      </c>
      <c r="G140" s="19" t="s">
        <v>2363</v>
      </c>
      <c r="H140" s="18">
        <v>10</v>
      </c>
      <c r="I140" s="20" t="s">
        <v>2557</v>
      </c>
      <c r="J140" s="18">
        <v>10</v>
      </c>
      <c r="K140" s="20" t="s">
        <v>2558</v>
      </c>
      <c r="L140" s="18">
        <v>10</v>
      </c>
      <c r="M140" s="20" t="s">
        <v>2559</v>
      </c>
      <c r="N140" s="18">
        <v>9</v>
      </c>
      <c r="O140" s="26" t="s">
        <v>2560</v>
      </c>
      <c r="P140" s="18">
        <v>9</v>
      </c>
      <c r="Q140" s="27" t="s">
        <v>2561</v>
      </c>
      <c r="R140" s="18">
        <v>5</v>
      </c>
      <c r="S140" s="27" t="s">
        <v>2562</v>
      </c>
      <c r="T140" s="18"/>
      <c r="U140" s="20"/>
      <c r="V140" s="18">
        <v>14</v>
      </c>
      <c r="W140" s="26" t="s">
        <v>2563</v>
      </c>
      <c r="X140" s="18">
        <v>10</v>
      </c>
      <c r="Y140" s="26" t="s">
        <v>2564</v>
      </c>
      <c r="Z140" s="18"/>
      <c r="AA140" s="20"/>
      <c r="AB140" s="18">
        <v>5</v>
      </c>
      <c r="AC140" s="20" t="s">
        <v>2565</v>
      </c>
      <c r="AD140" s="18">
        <v>5</v>
      </c>
      <c r="AE140" s="20" t="s">
        <v>2566</v>
      </c>
      <c r="AF140" s="18">
        <v>10</v>
      </c>
      <c r="AG140" s="20" t="s">
        <v>2567</v>
      </c>
      <c r="AH140" s="18"/>
      <c r="AI140" s="20"/>
      <c r="AJ140" s="18"/>
      <c r="AK140" s="20"/>
      <c r="AL140" s="18"/>
      <c r="AM140" s="20"/>
      <c r="AN140" s="18"/>
      <c r="AO140" s="20"/>
      <c r="AP140" s="18" t="s">
        <v>87</v>
      </c>
      <c r="AQ140" s="20" t="s">
        <v>2568</v>
      </c>
      <c r="AR140" s="18"/>
      <c r="AS140" s="22">
        <f t="shared" si="20"/>
        <v>97</v>
      </c>
      <c r="AT140" s="16">
        <f t="shared" si="21"/>
        <v>46113</v>
      </c>
      <c r="AU140" s="23" t="str">
        <f t="shared" si="22"/>
        <v>April 2026</v>
      </c>
      <c r="AV140" s="16">
        <f t="shared" si="23"/>
        <v>46111</v>
      </c>
      <c r="AW140" s="16">
        <f t="shared" si="24"/>
        <v>46117</v>
      </c>
      <c r="AX140" s="18" t="str">
        <f t="shared" si="25"/>
        <v>30/03/2026 - 05/04/2026</v>
      </c>
      <c r="AY140" s="18">
        <f>IF($B140="","",COUNTIFS($B$5:$B140,$B140,$AT$5:$AT140,$AT140))</f>
        <v>2</v>
      </c>
      <c r="AZ140" s="18">
        <f>IF($B140="","",COUNTIFS($B$5:$B140,$B140,$AV$5:$AV140,$AV140))</f>
        <v>5</v>
      </c>
      <c r="BA140" s="18" t="str">
        <f t="shared" si="26"/>
        <v>02|Nattapol Suprom|20260401</v>
      </c>
      <c r="BB140" s="18" t="str">
        <f t="shared" si="27"/>
        <v>05|Nattapol Suprom|20260330</v>
      </c>
      <c r="BC140" s="18">
        <f t="shared" si="28"/>
        <v>0</v>
      </c>
      <c r="BD140" s="58" t="s">
        <v>2569</v>
      </c>
      <c r="BE140" t="s">
        <v>2570</v>
      </c>
      <c r="BF140" t="str">
        <f t="shared" si="29"/>
        <v>April 2026</v>
      </c>
    </row>
    <row r="141" spans="1:58" ht="15" customHeight="1">
      <c r="A141" s="14">
        <v>46120.420717476853</v>
      </c>
      <c r="B141" s="15" t="s">
        <v>264</v>
      </c>
      <c r="C141" s="16">
        <v>46117</v>
      </c>
      <c r="D141" s="17">
        <v>0.62638888888888888</v>
      </c>
      <c r="E141" s="17">
        <v>0.62986111111111109</v>
      </c>
      <c r="F141" s="18" t="s">
        <v>2571</v>
      </c>
      <c r="G141" s="19" t="s">
        <v>2572</v>
      </c>
      <c r="H141" s="18">
        <v>10</v>
      </c>
      <c r="I141" s="20" t="s">
        <v>2527</v>
      </c>
      <c r="J141" s="18">
        <v>10</v>
      </c>
      <c r="K141" s="20" t="s">
        <v>2573</v>
      </c>
      <c r="L141" s="18">
        <v>10</v>
      </c>
      <c r="M141" s="26" t="s">
        <v>2574</v>
      </c>
      <c r="N141" s="18">
        <v>9</v>
      </c>
      <c r="O141" s="26" t="s">
        <v>2575</v>
      </c>
      <c r="P141" s="18">
        <v>9</v>
      </c>
      <c r="Q141" s="27" t="s">
        <v>2576</v>
      </c>
      <c r="R141" s="18">
        <v>4</v>
      </c>
      <c r="S141" s="27" t="s">
        <v>2577</v>
      </c>
      <c r="T141" s="18"/>
      <c r="U141" s="20"/>
      <c r="V141" s="18">
        <v>15</v>
      </c>
      <c r="W141" s="26" t="s">
        <v>2578</v>
      </c>
      <c r="X141" s="18">
        <v>10</v>
      </c>
      <c r="Y141" s="20" t="s">
        <v>2579</v>
      </c>
      <c r="Z141" s="18"/>
      <c r="AA141" s="20"/>
      <c r="AB141" s="18">
        <v>5</v>
      </c>
      <c r="AC141" s="20" t="s">
        <v>2580</v>
      </c>
      <c r="AD141" s="18">
        <v>5</v>
      </c>
      <c r="AE141" s="20" t="s">
        <v>2401</v>
      </c>
      <c r="AF141" s="18">
        <v>10</v>
      </c>
      <c r="AG141" s="20" t="s">
        <v>2418</v>
      </c>
      <c r="AH141" s="18"/>
      <c r="AI141" s="20"/>
      <c r="AJ141" s="18"/>
      <c r="AK141" s="20"/>
      <c r="AL141" s="18"/>
      <c r="AM141" s="20"/>
      <c r="AN141" s="18"/>
      <c r="AO141" s="20"/>
      <c r="AP141" s="18" t="s">
        <v>87</v>
      </c>
      <c r="AQ141" s="20" t="s">
        <v>2581</v>
      </c>
      <c r="AR141" s="18"/>
      <c r="AS141" s="22">
        <f t="shared" si="20"/>
        <v>97</v>
      </c>
      <c r="AT141" s="16">
        <f t="shared" si="21"/>
        <v>46113</v>
      </c>
      <c r="AU141" s="23" t="str">
        <f t="shared" si="22"/>
        <v>April 2026</v>
      </c>
      <c r="AV141" s="16">
        <f t="shared" si="23"/>
        <v>46111</v>
      </c>
      <c r="AW141" s="16">
        <f t="shared" si="24"/>
        <v>46117</v>
      </c>
      <c r="AX141" s="18" t="str">
        <f t="shared" si="25"/>
        <v>30/03/2026 - 05/04/2026</v>
      </c>
      <c r="AY141" s="18">
        <f>IF($B141="","",COUNTIFS($B$5:$B141,$B141,$AT$5:$AT141,$AT141))</f>
        <v>1</v>
      </c>
      <c r="AZ141" s="18">
        <f>IF($B141="","",COUNTIFS($B$5:$B141,$B141,$AV$5:$AV141,$AV141))</f>
        <v>2</v>
      </c>
      <c r="BA141" s="18" t="str">
        <f t="shared" si="26"/>
        <v>01|Supakrit Promkhamnoi|20260401</v>
      </c>
      <c r="BB141" s="18" t="str">
        <f t="shared" si="27"/>
        <v>02|Supakrit Promkhamnoi|20260330</v>
      </c>
      <c r="BC141" s="18">
        <f t="shared" si="28"/>
        <v>0</v>
      </c>
      <c r="BD141" s="58" t="s">
        <v>2582</v>
      </c>
      <c r="BE141" t="s">
        <v>2583</v>
      </c>
      <c r="BF141" t="str">
        <f t="shared" si="29"/>
        <v>April 2026</v>
      </c>
    </row>
    <row r="142" spans="1:58" ht="15" customHeight="1">
      <c r="A142" s="14">
        <v>46120.427113136568</v>
      </c>
      <c r="B142" s="15" t="s">
        <v>264</v>
      </c>
      <c r="C142" s="16">
        <v>46117</v>
      </c>
      <c r="D142" s="17">
        <v>0.46875</v>
      </c>
      <c r="E142" s="17">
        <v>0.47986111111111113</v>
      </c>
      <c r="F142" s="18" t="s">
        <v>2584</v>
      </c>
      <c r="G142" s="19" t="s">
        <v>2585</v>
      </c>
      <c r="H142" s="18">
        <v>10</v>
      </c>
      <c r="I142" s="20" t="s">
        <v>2586</v>
      </c>
      <c r="J142" s="18">
        <v>10</v>
      </c>
      <c r="K142" s="20" t="s">
        <v>2587</v>
      </c>
      <c r="L142" s="18">
        <v>7</v>
      </c>
      <c r="M142" s="20" t="s">
        <v>2588</v>
      </c>
      <c r="N142" s="18">
        <v>10</v>
      </c>
      <c r="O142" s="26" t="s">
        <v>2589</v>
      </c>
      <c r="P142" s="18">
        <v>10</v>
      </c>
      <c r="Q142" s="27" t="s">
        <v>2590</v>
      </c>
      <c r="R142" s="18">
        <v>5</v>
      </c>
      <c r="S142" s="21" t="s">
        <v>2591</v>
      </c>
      <c r="T142" s="18"/>
      <c r="U142" s="20"/>
      <c r="V142" s="18">
        <v>15</v>
      </c>
      <c r="W142" s="20" t="s">
        <v>2592</v>
      </c>
      <c r="X142" s="18">
        <v>10</v>
      </c>
      <c r="Y142" s="20" t="s">
        <v>2593</v>
      </c>
      <c r="Z142" s="18"/>
      <c r="AA142" s="20"/>
      <c r="AB142" s="18">
        <v>5</v>
      </c>
      <c r="AC142" s="20" t="s">
        <v>2594</v>
      </c>
      <c r="AD142" s="18">
        <v>5</v>
      </c>
      <c r="AE142" s="20" t="s">
        <v>2401</v>
      </c>
      <c r="AF142" s="18">
        <v>10</v>
      </c>
      <c r="AG142" s="20" t="s">
        <v>2595</v>
      </c>
      <c r="AH142" s="18"/>
      <c r="AI142" s="20"/>
      <c r="AJ142" s="18"/>
      <c r="AK142" s="20"/>
      <c r="AL142" s="18"/>
      <c r="AM142" s="20"/>
      <c r="AN142" s="18"/>
      <c r="AO142" s="20"/>
      <c r="AP142" s="18" t="s">
        <v>87</v>
      </c>
      <c r="AQ142" s="20" t="s">
        <v>2596</v>
      </c>
      <c r="AR142" s="18"/>
      <c r="AS142" s="22">
        <f t="shared" si="20"/>
        <v>97</v>
      </c>
      <c r="AT142" s="16">
        <f t="shared" si="21"/>
        <v>46113</v>
      </c>
      <c r="AU142" s="23" t="str">
        <f t="shared" si="22"/>
        <v>April 2026</v>
      </c>
      <c r="AV142" s="16">
        <f t="shared" si="23"/>
        <v>46111</v>
      </c>
      <c r="AW142" s="16">
        <f t="shared" si="24"/>
        <v>46117</v>
      </c>
      <c r="AX142" s="18" t="str">
        <f t="shared" si="25"/>
        <v>30/03/2026 - 05/04/2026</v>
      </c>
      <c r="AY142" s="18">
        <f>IF($B142="","",COUNTIFS($B$5:$B142,$B142,$AT$5:$AT142,$AT142))</f>
        <v>2</v>
      </c>
      <c r="AZ142" s="18">
        <f>IF($B142="","",COUNTIFS($B$5:$B142,$B142,$AV$5:$AV142,$AV142))</f>
        <v>3</v>
      </c>
      <c r="BA142" s="18" t="str">
        <f t="shared" si="26"/>
        <v>02|Supakrit Promkhamnoi|20260401</v>
      </c>
      <c r="BB142" s="18" t="str">
        <f t="shared" si="27"/>
        <v>03|Supakrit Promkhamnoi|20260330</v>
      </c>
      <c r="BC142" s="18">
        <f t="shared" si="28"/>
        <v>0</v>
      </c>
      <c r="BD142" s="58" t="s">
        <v>2597</v>
      </c>
      <c r="BE142" t="s">
        <v>2598</v>
      </c>
      <c r="BF142" t="str">
        <f t="shared" si="29"/>
        <v>April 2026</v>
      </c>
    </row>
    <row r="143" spans="1:58" ht="15" customHeight="1">
      <c r="A143" s="14">
        <v>46120.486517303238</v>
      </c>
      <c r="B143" s="15" t="s">
        <v>192</v>
      </c>
      <c r="C143" s="16">
        <v>46117</v>
      </c>
      <c r="D143" s="17">
        <v>0.76249999999999996</v>
      </c>
      <c r="E143" s="17">
        <v>0.7680555555555556</v>
      </c>
      <c r="F143" s="18" t="s">
        <v>2599</v>
      </c>
      <c r="G143" s="19" t="s">
        <v>2600</v>
      </c>
      <c r="H143" s="18">
        <v>10</v>
      </c>
      <c r="I143" s="20" t="s">
        <v>2601</v>
      </c>
      <c r="J143" s="18">
        <v>10</v>
      </c>
      <c r="K143" s="20" t="s">
        <v>2602</v>
      </c>
      <c r="L143" s="18">
        <v>10</v>
      </c>
      <c r="M143" s="20" t="s">
        <v>2603</v>
      </c>
      <c r="N143" s="18">
        <v>8</v>
      </c>
      <c r="O143" s="26" t="s">
        <v>2604</v>
      </c>
      <c r="P143" s="18">
        <v>7</v>
      </c>
      <c r="Q143" s="27" t="s">
        <v>2605</v>
      </c>
      <c r="R143" s="18">
        <v>3</v>
      </c>
      <c r="S143" s="27" t="s">
        <v>2606</v>
      </c>
      <c r="T143" s="18"/>
      <c r="U143" s="20"/>
      <c r="V143" s="18">
        <v>11</v>
      </c>
      <c r="W143" s="26" t="s">
        <v>2607</v>
      </c>
      <c r="X143" s="18">
        <v>8</v>
      </c>
      <c r="Y143" s="26" t="s">
        <v>2608</v>
      </c>
      <c r="Z143" s="18"/>
      <c r="AA143" s="20"/>
      <c r="AB143" s="18">
        <v>5</v>
      </c>
      <c r="AC143" s="20" t="s">
        <v>2609</v>
      </c>
      <c r="AD143" s="18">
        <v>5</v>
      </c>
      <c r="AE143" s="20" t="s">
        <v>2610</v>
      </c>
      <c r="AF143" s="18">
        <v>10</v>
      </c>
      <c r="AG143" s="20" t="s">
        <v>2611</v>
      </c>
      <c r="AH143" s="18"/>
      <c r="AI143" s="20"/>
      <c r="AJ143" s="18"/>
      <c r="AK143" s="20"/>
      <c r="AL143" s="18"/>
      <c r="AM143" s="20"/>
      <c r="AN143" s="18"/>
      <c r="AO143" s="20"/>
      <c r="AP143" s="18" t="s">
        <v>87</v>
      </c>
      <c r="AQ143" s="20" t="s">
        <v>2612</v>
      </c>
      <c r="AR143" s="18"/>
      <c r="AS143" s="22">
        <f t="shared" si="20"/>
        <v>87</v>
      </c>
      <c r="AT143" s="16">
        <f t="shared" si="21"/>
        <v>46113</v>
      </c>
      <c r="AU143" s="23" t="str">
        <f t="shared" si="22"/>
        <v>April 2026</v>
      </c>
      <c r="AV143" s="16">
        <f t="shared" si="23"/>
        <v>46111</v>
      </c>
      <c r="AW143" s="16">
        <f t="shared" si="24"/>
        <v>46117</v>
      </c>
      <c r="AX143" s="18" t="str">
        <f t="shared" si="25"/>
        <v>30/03/2026 - 05/04/2026</v>
      </c>
      <c r="AY143" s="18">
        <f>IF($B143="","",COUNTIFS($B$5:$B143,$B143,$AT$5:$AT143,$AT143))</f>
        <v>1</v>
      </c>
      <c r="AZ143" s="18">
        <f>IF($B143="","",COUNTIFS($B$5:$B143,$B143,$AV$5:$AV143,$AV143))</f>
        <v>1</v>
      </c>
      <c r="BA143" s="18" t="str">
        <f t="shared" si="26"/>
        <v>01|Wachiraporn chailittichai|20260401</v>
      </c>
      <c r="BB143" s="18" t="str">
        <f t="shared" si="27"/>
        <v>01|Wachiraporn chailittichai|20260330</v>
      </c>
      <c r="BC143" s="18">
        <f t="shared" si="28"/>
        <v>0</v>
      </c>
      <c r="BD143" s="58" t="s">
        <v>2613</v>
      </c>
      <c r="BE143" t="s">
        <v>2614</v>
      </c>
      <c r="BF143" t="str">
        <f t="shared" si="29"/>
        <v>April 2026</v>
      </c>
    </row>
    <row r="144" spans="1:58" ht="15" customHeight="1">
      <c r="A144" s="14">
        <v>46120.495596608787</v>
      </c>
      <c r="B144" s="15" t="s">
        <v>192</v>
      </c>
      <c r="C144" s="16">
        <v>46117</v>
      </c>
      <c r="D144" s="17">
        <v>0.72499999999999998</v>
      </c>
      <c r="E144" s="17">
        <v>0.73819444444444449</v>
      </c>
      <c r="F144" s="18" t="s">
        <v>2615</v>
      </c>
      <c r="G144" s="19" t="s">
        <v>2616</v>
      </c>
      <c r="H144" s="18">
        <v>10</v>
      </c>
      <c r="I144" s="26" t="s">
        <v>2617</v>
      </c>
      <c r="J144" s="18">
        <v>10</v>
      </c>
      <c r="K144" s="26" t="s">
        <v>2618</v>
      </c>
      <c r="L144" s="18">
        <v>10</v>
      </c>
      <c r="M144" s="26" t="s">
        <v>2619</v>
      </c>
      <c r="N144" s="18">
        <v>9</v>
      </c>
      <c r="O144" s="26" t="s">
        <v>2620</v>
      </c>
      <c r="P144" s="18">
        <v>8</v>
      </c>
      <c r="Q144" s="27" t="s">
        <v>2621</v>
      </c>
      <c r="R144" s="18">
        <v>4</v>
      </c>
      <c r="S144" s="27" t="s">
        <v>2622</v>
      </c>
      <c r="T144" s="18"/>
      <c r="U144" s="20"/>
      <c r="V144" s="18">
        <v>13</v>
      </c>
      <c r="W144" s="26" t="s">
        <v>2623</v>
      </c>
      <c r="X144" s="18">
        <v>8</v>
      </c>
      <c r="Y144" s="26" t="s">
        <v>2624</v>
      </c>
      <c r="Z144" s="18"/>
      <c r="AA144" s="20"/>
      <c r="AB144" s="18">
        <v>5</v>
      </c>
      <c r="AC144" s="26" t="s">
        <v>2625</v>
      </c>
      <c r="AD144" s="18">
        <v>5</v>
      </c>
      <c r="AE144" s="26" t="s">
        <v>2626</v>
      </c>
      <c r="AF144" s="18">
        <v>10</v>
      </c>
      <c r="AG144" s="26" t="s">
        <v>2627</v>
      </c>
      <c r="AH144" s="18"/>
      <c r="AI144" s="20"/>
      <c r="AJ144" s="18"/>
      <c r="AK144" s="20"/>
      <c r="AL144" s="18"/>
      <c r="AM144" s="20"/>
      <c r="AN144" s="18"/>
      <c r="AO144" s="20"/>
      <c r="AP144" s="18" t="s">
        <v>87</v>
      </c>
      <c r="AQ144" s="20" t="s">
        <v>1347</v>
      </c>
      <c r="AR144" s="18"/>
      <c r="AS144" s="22">
        <f t="shared" si="20"/>
        <v>92</v>
      </c>
      <c r="AT144" s="16">
        <f t="shared" si="21"/>
        <v>46113</v>
      </c>
      <c r="AU144" s="23" t="str">
        <f t="shared" si="22"/>
        <v>April 2026</v>
      </c>
      <c r="AV144" s="16">
        <f t="shared" si="23"/>
        <v>46111</v>
      </c>
      <c r="AW144" s="16">
        <f t="shared" si="24"/>
        <v>46117</v>
      </c>
      <c r="AX144" s="18" t="str">
        <f t="shared" si="25"/>
        <v>30/03/2026 - 05/04/2026</v>
      </c>
      <c r="AY144" s="18">
        <f>IF($B144="","",COUNTIFS($B$5:$B144,$B144,$AT$5:$AT144,$AT144))</f>
        <v>2</v>
      </c>
      <c r="AZ144" s="18">
        <f>IF($B144="","",COUNTIFS($B$5:$B144,$B144,$AV$5:$AV144,$AV144))</f>
        <v>2</v>
      </c>
      <c r="BA144" s="18" t="str">
        <f t="shared" si="26"/>
        <v>02|Wachiraporn chailittichai|20260401</v>
      </c>
      <c r="BB144" s="18" t="str">
        <f t="shared" si="27"/>
        <v>02|Wachiraporn chailittichai|20260330</v>
      </c>
      <c r="BC144" s="18">
        <f t="shared" si="28"/>
        <v>0</v>
      </c>
      <c r="BD144" s="58" t="s">
        <v>2628</v>
      </c>
      <c r="BE144" t="s">
        <v>2629</v>
      </c>
      <c r="BF144" t="str">
        <f t="shared" si="29"/>
        <v>April 2026</v>
      </c>
    </row>
    <row r="145" spans="1:58" ht="15" customHeight="1">
      <c r="A145" s="14">
        <v>46120.529298472233</v>
      </c>
      <c r="B145" s="15" t="s">
        <v>511</v>
      </c>
      <c r="C145" s="16">
        <v>46117</v>
      </c>
      <c r="D145" s="17">
        <v>0.69166666666666665</v>
      </c>
      <c r="E145" s="17">
        <v>0.71180555555555558</v>
      </c>
      <c r="F145" s="18" t="s">
        <v>2630</v>
      </c>
      <c r="G145" s="19" t="s">
        <v>2631</v>
      </c>
      <c r="H145" s="18">
        <v>8</v>
      </c>
      <c r="I145" s="26" t="s">
        <v>2632</v>
      </c>
      <c r="J145" s="18">
        <v>10</v>
      </c>
      <c r="K145" s="20" t="s">
        <v>2633</v>
      </c>
      <c r="L145" s="18">
        <v>10</v>
      </c>
      <c r="M145" s="20" t="s">
        <v>2634</v>
      </c>
      <c r="N145" s="18">
        <v>7</v>
      </c>
      <c r="O145" s="26" t="s">
        <v>2635</v>
      </c>
      <c r="P145" s="18">
        <v>7</v>
      </c>
      <c r="Q145" s="27" t="s">
        <v>2636</v>
      </c>
      <c r="R145" s="18">
        <v>3</v>
      </c>
      <c r="S145" s="27" t="s">
        <v>2637</v>
      </c>
      <c r="T145" s="18"/>
      <c r="U145" s="20"/>
      <c r="V145" s="18">
        <v>12</v>
      </c>
      <c r="W145" s="26" t="s">
        <v>2638</v>
      </c>
      <c r="X145" s="18">
        <v>8</v>
      </c>
      <c r="Y145" s="26" t="s">
        <v>2639</v>
      </c>
      <c r="Z145" s="18"/>
      <c r="AA145" s="20"/>
      <c r="AB145" s="18">
        <v>4</v>
      </c>
      <c r="AC145" s="20" t="s">
        <v>2640</v>
      </c>
      <c r="AD145" s="18">
        <v>4</v>
      </c>
      <c r="AE145" s="20" t="s">
        <v>2641</v>
      </c>
      <c r="AF145" s="18">
        <v>10</v>
      </c>
      <c r="AG145" s="20" t="s">
        <v>2642</v>
      </c>
      <c r="AH145" s="18"/>
      <c r="AI145" s="20"/>
      <c r="AJ145" s="18"/>
      <c r="AK145" s="20"/>
      <c r="AL145" s="18"/>
      <c r="AM145" s="20"/>
      <c r="AN145" s="18"/>
      <c r="AO145" s="20"/>
      <c r="AP145" s="18" t="s">
        <v>87</v>
      </c>
      <c r="AQ145" s="20" t="s">
        <v>2643</v>
      </c>
      <c r="AR145" s="18"/>
      <c r="AS145" s="22">
        <f t="shared" si="20"/>
        <v>83</v>
      </c>
      <c r="AT145" s="16">
        <f t="shared" si="21"/>
        <v>46113</v>
      </c>
      <c r="AU145" s="23" t="str">
        <f t="shared" si="22"/>
        <v>April 2026</v>
      </c>
      <c r="AV145" s="16">
        <f t="shared" si="23"/>
        <v>46111</v>
      </c>
      <c r="AW145" s="16">
        <f t="shared" si="24"/>
        <v>46117</v>
      </c>
      <c r="AX145" s="18" t="str">
        <f t="shared" si="25"/>
        <v>30/03/2026 - 05/04/2026</v>
      </c>
      <c r="AY145" s="18">
        <f>IF($B145="","",COUNTIFS($B$5:$B145,$B145,$AT$5:$AT145,$AT145))</f>
        <v>1</v>
      </c>
      <c r="AZ145" s="18">
        <f>IF($B145="","",COUNTIFS($B$5:$B145,$B145,$AV$5:$AV145,$AV145))</f>
        <v>2</v>
      </c>
      <c r="BA145" s="18" t="str">
        <f t="shared" si="26"/>
        <v>01|Wassana Phothong|20260401</v>
      </c>
      <c r="BB145" s="18" t="str">
        <f t="shared" si="27"/>
        <v>02|Wassana Phothong|20260330</v>
      </c>
      <c r="BC145" s="18">
        <f t="shared" si="28"/>
        <v>0</v>
      </c>
      <c r="BD145" s="58" t="s">
        <v>2644</v>
      </c>
      <c r="BE145" t="s">
        <v>2645</v>
      </c>
      <c r="BF145" t="str">
        <f t="shared" si="29"/>
        <v>April 2026</v>
      </c>
    </row>
    <row r="146" spans="1:58" ht="15" customHeight="1">
      <c r="A146" s="14">
        <v>46128.891416516213</v>
      </c>
      <c r="B146" s="15" t="s">
        <v>67</v>
      </c>
      <c r="C146" s="16">
        <v>46118</v>
      </c>
      <c r="D146" s="17">
        <v>0.56666666666666665</v>
      </c>
      <c r="E146" s="17">
        <v>0.57708333333333328</v>
      </c>
      <c r="F146" s="18" t="s">
        <v>2646</v>
      </c>
      <c r="G146" s="19" t="s">
        <v>2647</v>
      </c>
      <c r="H146" s="18">
        <v>10</v>
      </c>
      <c r="I146" s="26" t="s">
        <v>2648</v>
      </c>
      <c r="J146" s="18">
        <v>10</v>
      </c>
      <c r="K146" s="26" t="s">
        <v>2649</v>
      </c>
      <c r="L146" s="18">
        <v>7</v>
      </c>
      <c r="M146" s="26" t="s">
        <v>2650</v>
      </c>
      <c r="N146" s="18">
        <v>8</v>
      </c>
      <c r="O146" s="26" t="s">
        <v>2651</v>
      </c>
      <c r="P146" s="18">
        <v>7</v>
      </c>
      <c r="Q146" s="27" t="s">
        <v>2652</v>
      </c>
      <c r="R146" s="18">
        <v>4</v>
      </c>
      <c r="S146" s="27" t="s">
        <v>2653</v>
      </c>
      <c r="T146" s="18"/>
      <c r="U146" s="20"/>
      <c r="V146" s="18">
        <v>11</v>
      </c>
      <c r="W146" s="26" t="s">
        <v>2654</v>
      </c>
      <c r="X146" s="18">
        <v>7</v>
      </c>
      <c r="Y146" s="26" t="s">
        <v>2655</v>
      </c>
      <c r="Z146" s="18"/>
      <c r="AA146" s="20"/>
      <c r="AB146" s="18">
        <v>5</v>
      </c>
      <c r="AC146" s="26" t="s">
        <v>2656</v>
      </c>
      <c r="AD146" s="18">
        <v>5</v>
      </c>
      <c r="AE146" s="26" t="s">
        <v>2657</v>
      </c>
      <c r="AF146" s="18">
        <v>10</v>
      </c>
      <c r="AG146" s="26" t="s">
        <v>2658</v>
      </c>
      <c r="AH146" s="18"/>
      <c r="AI146" s="20"/>
      <c r="AJ146" s="18"/>
      <c r="AK146" s="20"/>
      <c r="AL146" s="18"/>
      <c r="AM146" s="20"/>
      <c r="AN146" s="18"/>
      <c r="AO146" s="20"/>
      <c r="AP146" s="18" t="s">
        <v>87</v>
      </c>
      <c r="AQ146" s="20" t="s">
        <v>2659</v>
      </c>
      <c r="AR146" s="18"/>
      <c r="AS146" s="22">
        <f t="shared" si="20"/>
        <v>84</v>
      </c>
      <c r="AT146" s="16">
        <f t="shared" si="21"/>
        <v>46113</v>
      </c>
      <c r="AU146" s="23" t="str">
        <f t="shared" si="22"/>
        <v>April 2026</v>
      </c>
      <c r="AV146" s="16">
        <f t="shared" si="23"/>
        <v>46118</v>
      </c>
      <c r="AW146" s="16">
        <f t="shared" si="24"/>
        <v>46124</v>
      </c>
      <c r="AX146" s="18" t="str">
        <f t="shared" si="25"/>
        <v>06/04/2026 - 12/04/2026</v>
      </c>
      <c r="AY146" s="18">
        <f>IF($B146="","",COUNTIFS($B$5:$B146,$B146,$AT$5:$AT146,$AT146))</f>
        <v>3</v>
      </c>
      <c r="AZ146" s="18">
        <f>IF($B146="","",COUNTIFS($B$5:$B146,$B146,$AV$5:$AV146,$AV146))</f>
        <v>1</v>
      </c>
      <c r="BA146" s="18" t="str">
        <f t="shared" si="26"/>
        <v>03|Chatkonnaphat Bhusomya|20260401</v>
      </c>
      <c r="BB146" s="18" t="str">
        <f t="shared" si="27"/>
        <v>01|Chatkonnaphat Bhusomya|20260406</v>
      </c>
      <c r="BC146" s="18">
        <f t="shared" si="28"/>
        <v>0</v>
      </c>
      <c r="BD146" s="58" t="s">
        <v>2660</v>
      </c>
      <c r="BE146" t="s">
        <v>2661</v>
      </c>
      <c r="BF146" t="str">
        <f t="shared" si="29"/>
        <v>April 2026</v>
      </c>
    </row>
    <row r="147" spans="1:58" ht="15" customHeight="1">
      <c r="A147" s="14">
        <v>46129.81633898148</v>
      </c>
      <c r="B147" s="15" t="s">
        <v>151</v>
      </c>
      <c r="C147" s="16">
        <v>46118</v>
      </c>
      <c r="D147" s="17">
        <v>0.83750000000000002</v>
      </c>
      <c r="E147" s="17">
        <v>0.83888888888888891</v>
      </c>
      <c r="F147" s="18" t="s">
        <v>2662</v>
      </c>
      <c r="G147" s="19" t="s">
        <v>2663</v>
      </c>
      <c r="H147" s="18">
        <v>10</v>
      </c>
      <c r="I147" s="26" t="s">
        <v>2664</v>
      </c>
      <c r="J147" s="18">
        <v>10</v>
      </c>
      <c r="K147" s="26" t="s">
        <v>2665</v>
      </c>
      <c r="L147" s="18">
        <v>10</v>
      </c>
      <c r="M147" s="26" t="s">
        <v>2666</v>
      </c>
      <c r="N147" s="18">
        <v>9</v>
      </c>
      <c r="O147" s="26" t="s">
        <v>2667</v>
      </c>
      <c r="P147" s="18">
        <v>8</v>
      </c>
      <c r="Q147" s="27" t="s">
        <v>2668</v>
      </c>
      <c r="R147" s="18">
        <v>5</v>
      </c>
      <c r="S147" s="27" t="s">
        <v>2669</v>
      </c>
      <c r="T147" s="18"/>
      <c r="U147" s="20"/>
      <c r="V147" s="18">
        <v>12</v>
      </c>
      <c r="W147" s="26" t="s">
        <v>2670</v>
      </c>
      <c r="X147" s="18">
        <v>9</v>
      </c>
      <c r="Y147" s="26" t="s">
        <v>2671</v>
      </c>
      <c r="Z147" s="18"/>
      <c r="AA147" s="20"/>
      <c r="AB147" s="18">
        <v>5</v>
      </c>
      <c r="AC147" s="26" t="s">
        <v>2672</v>
      </c>
      <c r="AD147" s="18">
        <v>5</v>
      </c>
      <c r="AE147" s="26" t="s">
        <v>2673</v>
      </c>
      <c r="AF147" s="18">
        <v>10</v>
      </c>
      <c r="AG147" s="26" t="s">
        <v>2674</v>
      </c>
      <c r="AH147" s="18"/>
      <c r="AI147" s="20"/>
      <c r="AJ147" s="18"/>
      <c r="AK147" s="20"/>
      <c r="AL147" s="18"/>
      <c r="AM147" s="20"/>
      <c r="AN147" s="18"/>
      <c r="AO147" s="20"/>
      <c r="AP147" s="18" t="s">
        <v>87</v>
      </c>
      <c r="AQ147" s="20" t="s">
        <v>2675</v>
      </c>
      <c r="AR147" s="18"/>
      <c r="AS147" s="22">
        <f t="shared" si="20"/>
        <v>93</v>
      </c>
      <c r="AT147" s="16">
        <f t="shared" si="21"/>
        <v>46113</v>
      </c>
      <c r="AU147" s="23" t="str">
        <f t="shared" si="22"/>
        <v>April 2026</v>
      </c>
      <c r="AV147" s="16">
        <f t="shared" si="23"/>
        <v>46118</v>
      </c>
      <c r="AW147" s="16">
        <f t="shared" si="24"/>
        <v>46124</v>
      </c>
      <c r="AX147" s="18" t="str">
        <f t="shared" si="25"/>
        <v>06/04/2026 - 12/04/2026</v>
      </c>
      <c r="AY147" s="18">
        <f>IF($B147="","",COUNTIFS($B$5:$B147,$B147,$AT$5:$AT147,$AT147))</f>
        <v>3</v>
      </c>
      <c r="AZ147" s="18">
        <f>IF($B147="","",COUNTIFS($B$5:$B147,$B147,$AV$5:$AV147,$AV147))</f>
        <v>1</v>
      </c>
      <c r="BA147" s="18" t="str">
        <f t="shared" si="26"/>
        <v>03|Nattapol Suprom|20260401</v>
      </c>
      <c r="BB147" s="18" t="str">
        <f t="shared" si="27"/>
        <v>01|Nattapol Suprom|20260406</v>
      </c>
      <c r="BC147" s="18">
        <f t="shared" si="28"/>
        <v>0</v>
      </c>
      <c r="BD147" s="58" t="s">
        <v>2676</v>
      </c>
      <c r="BE147" t="s">
        <v>2677</v>
      </c>
      <c r="BF147" t="str">
        <f t="shared" si="29"/>
        <v>April 2026</v>
      </c>
    </row>
    <row r="148" spans="1:58" ht="15" customHeight="1">
      <c r="A148" s="14">
        <v>46129.82168429398</v>
      </c>
      <c r="B148" s="15" t="s">
        <v>151</v>
      </c>
      <c r="C148" s="16">
        <v>46118</v>
      </c>
      <c r="D148" s="17">
        <v>0.81944444444444442</v>
      </c>
      <c r="E148" s="17">
        <v>0.82222222222222219</v>
      </c>
      <c r="F148" s="18" t="s">
        <v>2678</v>
      </c>
      <c r="G148" s="19" t="s">
        <v>2679</v>
      </c>
      <c r="H148" s="18">
        <v>10</v>
      </c>
      <c r="I148" s="26" t="s">
        <v>2664</v>
      </c>
      <c r="J148" s="18">
        <v>10</v>
      </c>
      <c r="K148" s="26" t="s">
        <v>2665</v>
      </c>
      <c r="L148" s="18">
        <v>10</v>
      </c>
      <c r="M148" s="26" t="s">
        <v>2680</v>
      </c>
      <c r="N148" s="18">
        <v>9</v>
      </c>
      <c r="O148" s="26" t="s">
        <v>2681</v>
      </c>
      <c r="P148" s="18">
        <v>8</v>
      </c>
      <c r="Q148" s="27" t="s">
        <v>2682</v>
      </c>
      <c r="R148" s="18">
        <v>5</v>
      </c>
      <c r="S148" s="27" t="s">
        <v>2683</v>
      </c>
      <c r="T148" s="18"/>
      <c r="U148" s="20"/>
      <c r="V148" s="18">
        <v>12</v>
      </c>
      <c r="W148" s="26" t="s">
        <v>2670</v>
      </c>
      <c r="X148" s="18">
        <v>9</v>
      </c>
      <c r="Y148" s="26" t="s">
        <v>2671</v>
      </c>
      <c r="Z148" s="18"/>
      <c r="AA148" s="20"/>
      <c r="AB148" s="18">
        <v>5</v>
      </c>
      <c r="AC148" s="26" t="s">
        <v>2672</v>
      </c>
      <c r="AD148" s="18">
        <v>5</v>
      </c>
      <c r="AE148" s="26" t="s">
        <v>2673</v>
      </c>
      <c r="AF148" s="18">
        <v>10</v>
      </c>
      <c r="AG148" s="26" t="s">
        <v>2674</v>
      </c>
      <c r="AH148" s="18"/>
      <c r="AI148" s="20"/>
      <c r="AJ148" s="18"/>
      <c r="AK148" s="20"/>
      <c r="AL148" s="18"/>
      <c r="AM148" s="20"/>
      <c r="AN148" s="18"/>
      <c r="AO148" s="20"/>
      <c r="AP148" s="18" t="s">
        <v>87</v>
      </c>
      <c r="AQ148" s="20" t="s">
        <v>2675</v>
      </c>
      <c r="AR148" s="18"/>
      <c r="AS148" s="22">
        <f t="shared" si="20"/>
        <v>93</v>
      </c>
      <c r="AT148" s="16">
        <f t="shared" si="21"/>
        <v>46113</v>
      </c>
      <c r="AU148" s="23" t="str">
        <f t="shared" si="22"/>
        <v>April 2026</v>
      </c>
      <c r="AV148" s="16">
        <f t="shared" si="23"/>
        <v>46118</v>
      </c>
      <c r="AW148" s="16">
        <f t="shared" si="24"/>
        <v>46124</v>
      </c>
      <c r="AX148" s="18" t="str">
        <f t="shared" si="25"/>
        <v>06/04/2026 - 12/04/2026</v>
      </c>
      <c r="AY148" s="18">
        <f>IF($B148="","",COUNTIFS($B$5:$B148,$B148,$AT$5:$AT148,$AT148))</f>
        <v>4</v>
      </c>
      <c r="AZ148" s="18">
        <f>IF($B148="","",COUNTIFS($B$5:$B148,$B148,$AV$5:$AV148,$AV148))</f>
        <v>2</v>
      </c>
      <c r="BA148" s="18" t="str">
        <f t="shared" si="26"/>
        <v>04|Nattapol Suprom|20260401</v>
      </c>
      <c r="BB148" s="18" t="str">
        <f t="shared" si="27"/>
        <v>02|Nattapol Suprom|20260406</v>
      </c>
      <c r="BC148" s="18">
        <f t="shared" si="28"/>
        <v>0</v>
      </c>
      <c r="BD148" s="58" t="s">
        <v>2684</v>
      </c>
      <c r="BE148" t="s">
        <v>2685</v>
      </c>
      <c r="BF148" t="str">
        <f t="shared" si="29"/>
        <v>April 2026</v>
      </c>
    </row>
    <row r="149" spans="1:58" ht="15" customHeight="1">
      <c r="A149" s="14">
        <v>46129.953709583337</v>
      </c>
      <c r="B149" s="15" t="s">
        <v>264</v>
      </c>
      <c r="C149" s="16">
        <v>46118</v>
      </c>
      <c r="D149" s="17">
        <v>0.64861111111111114</v>
      </c>
      <c r="E149" s="17">
        <v>0.65694444444444444</v>
      </c>
      <c r="F149" s="18" t="s">
        <v>2686</v>
      </c>
      <c r="G149" s="19" t="s">
        <v>2687</v>
      </c>
      <c r="H149" s="18">
        <v>10</v>
      </c>
      <c r="I149" s="26" t="s">
        <v>2688</v>
      </c>
      <c r="J149" s="18">
        <v>10</v>
      </c>
      <c r="K149" s="26" t="s">
        <v>2689</v>
      </c>
      <c r="L149" s="18">
        <v>6</v>
      </c>
      <c r="M149" s="26" t="s">
        <v>2690</v>
      </c>
      <c r="N149" s="18">
        <v>9</v>
      </c>
      <c r="O149" s="26" t="s">
        <v>2691</v>
      </c>
      <c r="P149" s="18">
        <v>8</v>
      </c>
      <c r="Q149" s="27" t="s">
        <v>2692</v>
      </c>
      <c r="R149" s="18">
        <v>5</v>
      </c>
      <c r="S149" s="27" t="s">
        <v>2693</v>
      </c>
      <c r="T149" s="18"/>
      <c r="U149" s="20"/>
      <c r="V149" s="18">
        <v>12</v>
      </c>
      <c r="W149" s="26" t="s">
        <v>2694</v>
      </c>
      <c r="X149" s="18">
        <v>8</v>
      </c>
      <c r="Y149" s="26" t="s">
        <v>2695</v>
      </c>
      <c r="Z149" s="18"/>
      <c r="AA149" s="20"/>
      <c r="AB149" s="18">
        <v>5</v>
      </c>
      <c r="AC149" s="26" t="s">
        <v>2696</v>
      </c>
      <c r="AD149" s="18">
        <v>4</v>
      </c>
      <c r="AE149" s="26" t="s">
        <v>2697</v>
      </c>
      <c r="AF149" s="18">
        <v>10</v>
      </c>
      <c r="AG149" s="26" t="s">
        <v>2698</v>
      </c>
      <c r="AH149" s="18"/>
      <c r="AI149" s="20"/>
      <c r="AJ149" s="18"/>
      <c r="AK149" s="20"/>
      <c r="AL149" s="18"/>
      <c r="AM149" s="20"/>
      <c r="AN149" s="18"/>
      <c r="AO149" s="20"/>
      <c r="AP149" s="18" t="s">
        <v>87</v>
      </c>
      <c r="AQ149" s="20" t="s">
        <v>2699</v>
      </c>
      <c r="AR149" s="18"/>
      <c r="AS149" s="22">
        <f t="shared" si="20"/>
        <v>87</v>
      </c>
      <c r="AT149" s="16">
        <f t="shared" si="21"/>
        <v>46113</v>
      </c>
      <c r="AU149" s="23" t="str">
        <f t="shared" si="22"/>
        <v>April 2026</v>
      </c>
      <c r="AV149" s="16">
        <f t="shared" si="23"/>
        <v>46118</v>
      </c>
      <c r="AW149" s="16">
        <f t="shared" si="24"/>
        <v>46124</v>
      </c>
      <c r="AX149" s="18" t="str">
        <f t="shared" si="25"/>
        <v>06/04/2026 - 12/04/2026</v>
      </c>
      <c r="AY149" s="18">
        <f>IF($B149="","",COUNTIFS($B$5:$B149,$B149,$AT$5:$AT149,$AT149))</f>
        <v>3</v>
      </c>
      <c r="AZ149" s="18">
        <f>IF($B149="","",COUNTIFS($B$5:$B149,$B149,$AV$5:$AV149,$AV149))</f>
        <v>1</v>
      </c>
      <c r="BA149" s="18" t="str">
        <f t="shared" si="26"/>
        <v>03|Supakrit Promkhamnoi|20260401</v>
      </c>
      <c r="BB149" s="18" t="str">
        <f t="shared" si="27"/>
        <v>01|Supakrit Promkhamnoi|20260406</v>
      </c>
      <c r="BC149" s="18">
        <f t="shared" si="28"/>
        <v>0</v>
      </c>
      <c r="BD149" s="58" t="s">
        <v>2700</v>
      </c>
      <c r="BE149" t="s">
        <v>2701</v>
      </c>
      <c r="BF149" t="str">
        <f t="shared" si="29"/>
        <v>April 2026</v>
      </c>
    </row>
    <row r="150" spans="1:58" ht="15" customHeight="1">
      <c r="A150" s="14">
        <v>46130.455565046293</v>
      </c>
      <c r="B150" s="15" t="s">
        <v>192</v>
      </c>
      <c r="C150" s="16">
        <v>46118</v>
      </c>
      <c r="D150" s="17">
        <v>0.75069444444444444</v>
      </c>
      <c r="E150" s="17">
        <v>0.75624999999999998</v>
      </c>
      <c r="F150" s="18" t="s">
        <v>2702</v>
      </c>
      <c r="G150" s="19" t="s">
        <v>2703</v>
      </c>
      <c r="H150" s="18">
        <v>9</v>
      </c>
      <c r="I150" s="26" t="s">
        <v>2704</v>
      </c>
      <c r="J150" s="18">
        <v>10</v>
      </c>
      <c r="K150" s="26" t="s">
        <v>2705</v>
      </c>
      <c r="L150" s="18">
        <v>8</v>
      </c>
      <c r="M150" s="26" t="s">
        <v>2706</v>
      </c>
      <c r="N150" s="18">
        <v>10</v>
      </c>
      <c r="O150" s="26" t="s">
        <v>2707</v>
      </c>
      <c r="P150" s="18">
        <v>9</v>
      </c>
      <c r="Q150" s="27" t="s">
        <v>2708</v>
      </c>
      <c r="R150" s="18">
        <v>5</v>
      </c>
      <c r="S150" s="27" t="s">
        <v>2709</v>
      </c>
      <c r="T150" s="18"/>
      <c r="U150" s="20"/>
      <c r="V150" s="18">
        <v>13</v>
      </c>
      <c r="W150" s="26" t="s">
        <v>2710</v>
      </c>
      <c r="X150" s="18">
        <v>9</v>
      </c>
      <c r="Y150" s="26" t="s">
        <v>2711</v>
      </c>
      <c r="Z150" s="18"/>
      <c r="AA150" s="20"/>
      <c r="AB150" s="18">
        <v>5</v>
      </c>
      <c r="AC150" s="26" t="s">
        <v>2712</v>
      </c>
      <c r="AD150" s="18">
        <v>5</v>
      </c>
      <c r="AE150" s="26" t="s">
        <v>2713</v>
      </c>
      <c r="AF150" s="18">
        <v>10</v>
      </c>
      <c r="AG150" s="26" t="s">
        <v>2714</v>
      </c>
      <c r="AH150" s="18"/>
      <c r="AI150" s="20"/>
      <c r="AJ150" s="18"/>
      <c r="AK150" s="20"/>
      <c r="AL150" s="18"/>
      <c r="AM150" s="20"/>
      <c r="AN150" s="18"/>
      <c r="AO150" s="20"/>
      <c r="AP150" s="18" t="s">
        <v>87</v>
      </c>
      <c r="AQ150" s="20" t="s">
        <v>2715</v>
      </c>
      <c r="AR150" s="18"/>
      <c r="AS150" s="22">
        <f t="shared" si="20"/>
        <v>93</v>
      </c>
      <c r="AT150" s="16">
        <f t="shared" si="21"/>
        <v>46113</v>
      </c>
      <c r="AU150" s="23" t="str">
        <f t="shared" si="22"/>
        <v>April 2026</v>
      </c>
      <c r="AV150" s="16">
        <f t="shared" si="23"/>
        <v>46118</v>
      </c>
      <c r="AW150" s="16">
        <f t="shared" si="24"/>
        <v>46124</v>
      </c>
      <c r="AX150" s="18" t="str">
        <f t="shared" si="25"/>
        <v>06/04/2026 - 12/04/2026</v>
      </c>
      <c r="AY150" s="18">
        <f>IF($B150="","",COUNTIFS($B$5:$B150,$B150,$AT$5:$AT150,$AT150))</f>
        <v>3</v>
      </c>
      <c r="AZ150" s="18">
        <f>IF($B150="","",COUNTIFS($B$5:$B150,$B150,$AV$5:$AV150,$AV150))</f>
        <v>1</v>
      </c>
      <c r="BA150" s="18" t="str">
        <f t="shared" si="26"/>
        <v>03|Wachiraporn chailittichai|20260401</v>
      </c>
      <c r="BB150" s="18" t="str">
        <f t="shared" si="27"/>
        <v>01|Wachiraporn chailittichai|20260406</v>
      </c>
      <c r="BC150" s="18">
        <f t="shared" si="28"/>
        <v>0</v>
      </c>
      <c r="BD150" s="58" t="s">
        <v>2716</v>
      </c>
      <c r="BE150" t="s">
        <v>2717</v>
      </c>
      <c r="BF150" t="str">
        <f t="shared" si="29"/>
        <v>April 2026</v>
      </c>
    </row>
    <row r="151" spans="1:58" ht="15" customHeight="1">
      <c r="A151" s="14">
        <v>46130.465391817132</v>
      </c>
      <c r="B151" s="15" t="s">
        <v>192</v>
      </c>
      <c r="C151" s="16">
        <v>46118</v>
      </c>
      <c r="D151" s="17">
        <v>0.64930555555555558</v>
      </c>
      <c r="E151" s="17">
        <v>0.65347222222222223</v>
      </c>
      <c r="F151" s="18" t="s">
        <v>2718</v>
      </c>
      <c r="G151" s="19" t="s">
        <v>2719</v>
      </c>
      <c r="H151" s="18">
        <v>9</v>
      </c>
      <c r="I151" s="26" t="s">
        <v>2720</v>
      </c>
      <c r="J151" s="18">
        <v>10</v>
      </c>
      <c r="K151" s="26" t="s">
        <v>2721</v>
      </c>
      <c r="L151" s="18">
        <v>5</v>
      </c>
      <c r="M151" s="26" t="s">
        <v>2722</v>
      </c>
      <c r="N151" s="18">
        <v>4</v>
      </c>
      <c r="O151" s="26" t="s">
        <v>2723</v>
      </c>
      <c r="P151" s="18">
        <v>4</v>
      </c>
      <c r="Q151" s="27" t="s">
        <v>2724</v>
      </c>
      <c r="R151" s="18">
        <v>2</v>
      </c>
      <c r="S151" s="27" t="s">
        <v>2725</v>
      </c>
      <c r="T151" s="18"/>
      <c r="U151" s="20"/>
      <c r="V151" s="18">
        <v>6</v>
      </c>
      <c r="W151" s="26" t="s">
        <v>2726</v>
      </c>
      <c r="X151" s="18">
        <v>5</v>
      </c>
      <c r="Y151" s="26" t="s">
        <v>2727</v>
      </c>
      <c r="Z151" s="18"/>
      <c r="AA151" s="20"/>
      <c r="AB151" s="18">
        <v>5</v>
      </c>
      <c r="AC151" s="26" t="s">
        <v>2728</v>
      </c>
      <c r="AD151" s="18">
        <v>5</v>
      </c>
      <c r="AE151" s="26" t="s">
        <v>2728</v>
      </c>
      <c r="AF151" s="18">
        <v>8</v>
      </c>
      <c r="AG151" s="26" t="s">
        <v>2729</v>
      </c>
      <c r="AH151" s="18"/>
      <c r="AI151" s="20"/>
      <c r="AJ151" s="18"/>
      <c r="AK151" s="20"/>
      <c r="AL151" s="18"/>
      <c r="AM151" s="20"/>
      <c r="AN151" s="18"/>
      <c r="AO151" s="20"/>
      <c r="AP151" s="18" t="s">
        <v>87</v>
      </c>
      <c r="AQ151" s="20" t="s">
        <v>2730</v>
      </c>
      <c r="AR151" s="18"/>
      <c r="AS151" s="22">
        <f t="shared" si="20"/>
        <v>63</v>
      </c>
      <c r="AT151" s="16">
        <f t="shared" si="21"/>
        <v>46113</v>
      </c>
      <c r="AU151" s="23" t="str">
        <f t="shared" si="22"/>
        <v>April 2026</v>
      </c>
      <c r="AV151" s="16">
        <f t="shared" si="23"/>
        <v>46118</v>
      </c>
      <c r="AW151" s="16">
        <f t="shared" si="24"/>
        <v>46124</v>
      </c>
      <c r="AX151" s="18" t="str">
        <f t="shared" si="25"/>
        <v>06/04/2026 - 12/04/2026</v>
      </c>
      <c r="AY151" s="18">
        <f>IF($B151="","",COUNTIFS($B$5:$B151,$B151,$AT$5:$AT151,$AT151))</f>
        <v>4</v>
      </c>
      <c r="AZ151" s="18">
        <f>IF($B151="","",COUNTIFS($B$5:$B151,$B151,$AV$5:$AV151,$AV151))</f>
        <v>2</v>
      </c>
      <c r="BA151" s="18" t="str">
        <f t="shared" si="26"/>
        <v>04|Wachiraporn chailittichai|20260401</v>
      </c>
      <c r="BB151" s="18" t="str">
        <f t="shared" si="27"/>
        <v>02|Wachiraporn chailittichai|20260406</v>
      </c>
      <c r="BC151" s="18">
        <f t="shared" si="28"/>
        <v>0</v>
      </c>
      <c r="BD151" s="58" t="s">
        <v>2731</v>
      </c>
      <c r="BE151" t="s">
        <v>2732</v>
      </c>
      <c r="BF151" t="str">
        <f t="shared" si="29"/>
        <v>April 2026</v>
      </c>
    </row>
    <row r="152" spans="1:58" ht="15" customHeight="1">
      <c r="A152" s="14">
        <v>46130.490170763893</v>
      </c>
      <c r="B152" s="15" t="s">
        <v>511</v>
      </c>
      <c r="C152" s="16">
        <v>46118</v>
      </c>
      <c r="D152" s="17">
        <v>0.5083333333333333</v>
      </c>
      <c r="E152" s="17">
        <v>0.51597222222222228</v>
      </c>
      <c r="F152" s="18" t="s">
        <v>2733</v>
      </c>
      <c r="G152" s="19" t="s">
        <v>2734</v>
      </c>
      <c r="H152" s="18">
        <v>9</v>
      </c>
      <c r="I152" s="26" t="s">
        <v>2735</v>
      </c>
      <c r="J152" s="18">
        <v>10</v>
      </c>
      <c r="K152" s="26" t="s">
        <v>2736</v>
      </c>
      <c r="L152" s="18">
        <v>6</v>
      </c>
      <c r="M152" s="26" t="s">
        <v>2737</v>
      </c>
      <c r="N152" s="18">
        <v>8</v>
      </c>
      <c r="O152" s="26" t="s">
        <v>2738</v>
      </c>
      <c r="P152" s="18">
        <v>5</v>
      </c>
      <c r="Q152" s="27" t="s">
        <v>2739</v>
      </c>
      <c r="R152" s="18">
        <v>3</v>
      </c>
      <c r="S152" s="27" t="s">
        <v>2740</v>
      </c>
      <c r="T152" s="18"/>
      <c r="U152" s="20"/>
      <c r="V152" s="18">
        <v>7</v>
      </c>
      <c r="W152" s="26" t="s">
        <v>2741</v>
      </c>
      <c r="X152" s="18">
        <v>5</v>
      </c>
      <c r="Y152" s="26" t="s">
        <v>2742</v>
      </c>
      <c r="Z152" s="18"/>
      <c r="AA152" s="20"/>
      <c r="AB152" s="18">
        <v>5</v>
      </c>
      <c r="AC152" s="26" t="s">
        <v>2743</v>
      </c>
      <c r="AD152" s="18">
        <v>5</v>
      </c>
      <c r="AE152" s="26" t="s">
        <v>2744</v>
      </c>
      <c r="AF152" s="18">
        <v>8</v>
      </c>
      <c r="AG152" s="26" t="s">
        <v>2745</v>
      </c>
      <c r="AH152" s="18"/>
      <c r="AI152" s="20"/>
      <c r="AJ152" s="18"/>
      <c r="AK152" s="20"/>
      <c r="AL152" s="18"/>
      <c r="AM152" s="20"/>
      <c r="AN152" s="18"/>
      <c r="AO152" s="20"/>
      <c r="AP152" s="18" t="s">
        <v>87</v>
      </c>
      <c r="AQ152" s="20" t="s">
        <v>2746</v>
      </c>
      <c r="AR152" s="18"/>
      <c r="AS152" s="22">
        <f t="shared" si="20"/>
        <v>71</v>
      </c>
      <c r="AT152" s="16">
        <f t="shared" si="21"/>
        <v>46113</v>
      </c>
      <c r="AU152" s="23" t="str">
        <f t="shared" si="22"/>
        <v>April 2026</v>
      </c>
      <c r="AV152" s="16">
        <f t="shared" si="23"/>
        <v>46118</v>
      </c>
      <c r="AW152" s="16">
        <f t="shared" si="24"/>
        <v>46124</v>
      </c>
      <c r="AX152" s="18" t="str">
        <f t="shared" si="25"/>
        <v>06/04/2026 - 12/04/2026</v>
      </c>
      <c r="AY152" s="18">
        <f>IF($B152="","",COUNTIFS($B$5:$B152,$B152,$AT$5:$AT152,$AT152))</f>
        <v>2</v>
      </c>
      <c r="AZ152" s="18">
        <f>IF($B152="","",COUNTIFS($B$5:$B152,$B152,$AV$5:$AV152,$AV152))</f>
        <v>1</v>
      </c>
      <c r="BA152" s="18" t="str">
        <f t="shared" si="26"/>
        <v>02|Wassana Phothong|20260401</v>
      </c>
      <c r="BB152" s="18" t="str">
        <f t="shared" si="27"/>
        <v>01|Wassana Phothong|20260406</v>
      </c>
      <c r="BC152" s="18">
        <f t="shared" si="28"/>
        <v>0</v>
      </c>
      <c r="BD152" s="58" t="s">
        <v>2747</v>
      </c>
      <c r="BE152" t="s">
        <v>2748</v>
      </c>
      <c r="BF152" t="str">
        <f t="shared" si="29"/>
        <v>April 2026</v>
      </c>
    </row>
    <row r="153" spans="1:58" ht="15" customHeight="1">
      <c r="A153" s="14">
        <v>46129.747488263893</v>
      </c>
      <c r="B153" s="15" t="s">
        <v>1138</v>
      </c>
      <c r="C153" s="16">
        <v>46119</v>
      </c>
      <c r="D153" s="17">
        <v>0.70416666666666672</v>
      </c>
      <c r="E153" s="17">
        <v>0.7104166666666667</v>
      </c>
      <c r="F153" s="18" t="s">
        <v>2749</v>
      </c>
      <c r="G153" s="19" t="s">
        <v>2750</v>
      </c>
      <c r="H153" s="18">
        <v>10</v>
      </c>
      <c r="I153" s="26" t="s">
        <v>2751</v>
      </c>
      <c r="J153" s="18">
        <v>10</v>
      </c>
      <c r="K153" s="26" t="s">
        <v>2752</v>
      </c>
      <c r="L153" s="18">
        <v>10</v>
      </c>
      <c r="M153" s="26" t="s">
        <v>2753</v>
      </c>
      <c r="N153" s="18">
        <v>10</v>
      </c>
      <c r="O153" s="26" t="s">
        <v>2754</v>
      </c>
      <c r="P153" s="18">
        <v>10</v>
      </c>
      <c r="Q153" s="27" t="s">
        <v>2755</v>
      </c>
      <c r="R153" s="18">
        <v>5</v>
      </c>
      <c r="S153" s="27" t="s">
        <v>2756</v>
      </c>
      <c r="T153" s="18"/>
      <c r="U153" s="20"/>
      <c r="V153" s="18">
        <v>15</v>
      </c>
      <c r="W153" s="26" t="s">
        <v>2757</v>
      </c>
      <c r="X153" s="18">
        <v>10</v>
      </c>
      <c r="Y153" s="26" t="s">
        <v>2758</v>
      </c>
      <c r="Z153" s="18"/>
      <c r="AA153" s="20"/>
      <c r="AB153" s="18">
        <v>5</v>
      </c>
      <c r="AC153" s="26" t="s">
        <v>2759</v>
      </c>
      <c r="AD153" s="18">
        <v>5</v>
      </c>
      <c r="AE153" s="26" t="s">
        <v>2760</v>
      </c>
      <c r="AF153" s="18">
        <v>10</v>
      </c>
      <c r="AG153" s="26" t="s">
        <v>2761</v>
      </c>
      <c r="AH153" s="18"/>
      <c r="AI153" s="20"/>
      <c r="AJ153" s="18"/>
      <c r="AK153" s="20"/>
      <c r="AL153" s="18"/>
      <c r="AM153" s="20"/>
      <c r="AN153" s="18"/>
      <c r="AO153" s="20"/>
      <c r="AP153" s="18" t="s">
        <v>87</v>
      </c>
      <c r="AQ153" s="20" t="s">
        <v>2762</v>
      </c>
      <c r="AR153" s="18"/>
      <c r="AS153" s="22">
        <f t="shared" si="20"/>
        <v>100</v>
      </c>
      <c r="AT153" s="16">
        <f t="shared" si="21"/>
        <v>46113</v>
      </c>
      <c r="AU153" s="23" t="str">
        <f t="shared" si="22"/>
        <v>April 2026</v>
      </c>
      <c r="AV153" s="16">
        <f t="shared" si="23"/>
        <v>46118</v>
      </c>
      <c r="AW153" s="16">
        <f t="shared" si="24"/>
        <v>46124</v>
      </c>
      <c r="AX153" s="18" t="str">
        <f t="shared" si="25"/>
        <v>06/04/2026 - 12/04/2026</v>
      </c>
      <c r="AY153" s="18">
        <f>IF($B153="","",COUNTIFS($B$5:$B153,$B153,$AT$5:$AT153,$AT153))</f>
        <v>3</v>
      </c>
      <c r="AZ153" s="18">
        <f>IF($B153="","",COUNTIFS($B$5:$B153,$B153,$AV$5:$AV153,$AV153))</f>
        <v>1</v>
      </c>
      <c r="BA153" s="18" t="str">
        <f t="shared" si="26"/>
        <v>03|Krivut Vongkampan|20260401</v>
      </c>
      <c r="BB153" s="18" t="str">
        <f t="shared" si="27"/>
        <v>01|Krivut Vongkampan|20260406</v>
      </c>
      <c r="BC153" s="18">
        <f t="shared" si="28"/>
        <v>0</v>
      </c>
      <c r="BD153" s="58" t="s">
        <v>2763</v>
      </c>
      <c r="BE153" t="s">
        <v>2764</v>
      </c>
      <c r="BF153" t="str">
        <f t="shared" si="29"/>
        <v>April 2026</v>
      </c>
    </row>
    <row r="154" spans="1:58" ht="15" customHeight="1">
      <c r="A154" s="14">
        <v>46129.757063229168</v>
      </c>
      <c r="B154" s="15" t="s">
        <v>1138</v>
      </c>
      <c r="C154" s="16">
        <v>46119</v>
      </c>
      <c r="D154" s="17">
        <v>0.51527777777777772</v>
      </c>
      <c r="E154" s="17">
        <v>0.54861111111111116</v>
      </c>
      <c r="F154" s="18" t="s">
        <v>2765</v>
      </c>
      <c r="G154" s="19" t="s">
        <v>2766</v>
      </c>
      <c r="H154" s="18">
        <v>10</v>
      </c>
      <c r="I154" s="26" t="s">
        <v>2767</v>
      </c>
      <c r="J154" s="18">
        <v>10</v>
      </c>
      <c r="K154" s="26" t="s">
        <v>2768</v>
      </c>
      <c r="L154" s="18">
        <v>7</v>
      </c>
      <c r="M154" s="26" t="s">
        <v>2769</v>
      </c>
      <c r="N154" s="18">
        <v>8</v>
      </c>
      <c r="O154" s="26" t="s">
        <v>2770</v>
      </c>
      <c r="P154" s="18">
        <v>7</v>
      </c>
      <c r="Q154" s="27" t="s">
        <v>2771</v>
      </c>
      <c r="R154" s="18">
        <v>3</v>
      </c>
      <c r="S154" s="27" t="s">
        <v>2772</v>
      </c>
      <c r="T154" s="18"/>
      <c r="U154" s="20"/>
      <c r="V154" s="18">
        <v>9</v>
      </c>
      <c r="W154" s="26" t="s">
        <v>2773</v>
      </c>
      <c r="X154" s="18">
        <v>7</v>
      </c>
      <c r="Y154" s="26" t="s">
        <v>2774</v>
      </c>
      <c r="Z154" s="18"/>
      <c r="AA154" s="20"/>
      <c r="AB154" s="18">
        <v>5</v>
      </c>
      <c r="AC154" s="26" t="s">
        <v>2672</v>
      </c>
      <c r="AD154" s="18">
        <v>5</v>
      </c>
      <c r="AE154" s="26" t="s">
        <v>2673</v>
      </c>
      <c r="AF154" s="18">
        <v>10</v>
      </c>
      <c r="AG154" s="26" t="s">
        <v>2775</v>
      </c>
      <c r="AH154" s="18"/>
      <c r="AI154" s="20"/>
      <c r="AJ154" s="18"/>
      <c r="AK154" s="20"/>
      <c r="AL154" s="18"/>
      <c r="AM154" s="20"/>
      <c r="AN154" s="18"/>
      <c r="AO154" s="20"/>
      <c r="AP154" s="18" t="s">
        <v>87</v>
      </c>
      <c r="AQ154" s="20" t="s">
        <v>2776</v>
      </c>
      <c r="AR154" s="18"/>
      <c r="AS154" s="22">
        <f t="shared" si="20"/>
        <v>81</v>
      </c>
      <c r="AT154" s="16">
        <f t="shared" si="21"/>
        <v>46113</v>
      </c>
      <c r="AU154" s="23" t="str">
        <f t="shared" si="22"/>
        <v>April 2026</v>
      </c>
      <c r="AV154" s="16">
        <f t="shared" si="23"/>
        <v>46118</v>
      </c>
      <c r="AW154" s="16">
        <f t="shared" si="24"/>
        <v>46124</v>
      </c>
      <c r="AX154" s="18" t="str">
        <f t="shared" si="25"/>
        <v>06/04/2026 - 12/04/2026</v>
      </c>
      <c r="AY154" s="18">
        <f>IF($B154="","",COUNTIFS($B$5:$B154,$B154,$AT$5:$AT154,$AT154))</f>
        <v>4</v>
      </c>
      <c r="AZ154" s="18">
        <f>IF($B154="","",COUNTIFS($B$5:$B154,$B154,$AV$5:$AV154,$AV154))</f>
        <v>2</v>
      </c>
      <c r="BA154" s="18" t="str">
        <f t="shared" si="26"/>
        <v>04|Krivut Vongkampan|20260401</v>
      </c>
      <c r="BB154" s="18" t="str">
        <f t="shared" si="27"/>
        <v>02|Krivut Vongkampan|20260406</v>
      </c>
      <c r="BC154" s="18">
        <f t="shared" si="28"/>
        <v>0</v>
      </c>
      <c r="BD154" s="58" t="s">
        <v>2777</v>
      </c>
      <c r="BE154" t="s">
        <v>2778</v>
      </c>
      <c r="BF154" t="str">
        <f t="shared" si="29"/>
        <v>April 2026</v>
      </c>
    </row>
    <row r="155" spans="1:58" ht="15" customHeight="1">
      <c r="A155" s="14">
        <v>46129.845215949077</v>
      </c>
      <c r="B155" s="15" t="s">
        <v>451</v>
      </c>
      <c r="C155" s="16">
        <v>46119</v>
      </c>
      <c r="D155" s="17">
        <v>0.50486111111111109</v>
      </c>
      <c r="E155" s="17">
        <v>0.52222222222222225</v>
      </c>
      <c r="F155" s="18" t="s">
        <v>2779</v>
      </c>
      <c r="G155" s="19" t="s">
        <v>2780</v>
      </c>
      <c r="H155" s="18">
        <v>10</v>
      </c>
      <c r="I155" s="26" t="s">
        <v>2781</v>
      </c>
      <c r="J155" s="18">
        <v>10</v>
      </c>
      <c r="K155" s="26" t="s">
        <v>2782</v>
      </c>
      <c r="L155" s="18">
        <v>6</v>
      </c>
      <c r="M155" s="26" t="s">
        <v>2783</v>
      </c>
      <c r="N155" s="18">
        <v>10</v>
      </c>
      <c r="O155" s="26" t="s">
        <v>2784</v>
      </c>
      <c r="P155" s="18">
        <v>9</v>
      </c>
      <c r="Q155" s="27" t="s">
        <v>2785</v>
      </c>
      <c r="R155" s="18">
        <v>5</v>
      </c>
      <c r="S155" s="27" t="s">
        <v>2786</v>
      </c>
      <c r="T155" s="18"/>
      <c r="U155" s="20"/>
      <c r="V155" s="18">
        <v>14</v>
      </c>
      <c r="W155" s="26" t="s">
        <v>2787</v>
      </c>
      <c r="X155" s="18">
        <v>9</v>
      </c>
      <c r="Y155" s="26" t="s">
        <v>2788</v>
      </c>
      <c r="Z155" s="18"/>
      <c r="AA155" s="20"/>
      <c r="AB155" s="18">
        <v>5</v>
      </c>
      <c r="AC155" s="26" t="s">
        <v>2672</v>
      </c>
      <c r="AD155" s="18">
        <v>5</v>
      </c>
      <c r="AE155" s="26" t="s">
        <v>2789</v>
      </c>
      <c r="AF155" s="18">
        <v>10</v>
      </c>
      <c r="AG155" s="26" t="s">
        <v>2790</v>
      </c>
      <c r="AH155" s="18"/>
      <c r="AI155" s="20"/>
      <c r="AJ155" s="18"/>
      <c r="AK155" s="20"/>
      <c r="AL155" s="18"/>
      <c r="AM155" s="20"/>
      <c r="AN155" s="18"/>
      <c r="AO155" s="20"/>
      <c r="AP155" s="18" t="s">
        <v>87</v>
      </c>
      <c r="AQ155" s="20" t="s">
        <v>2791</v>
      </c>
      <c r="AR155" s="18"/>
      <c r="AS155" s="22">
        <f t="shared" si="20"/>
        <v>93</v>
      </c>
      <c r="AT155" s="16">
        <f t="shared" si="21"/>
        <v>46113</v>
      </c>
      <c r="AU155" s="23" t="str">
        <f t="shared" si="22"/>
        <v>April 2026</v>
      </c>
      <c r="AV155" s="16">
        <f t="shared" si="23"/>
        <v>46118</v>
      </c>
      <c r="AW155" s="16">
        <f t="shared" si="24"/>
        <v>46124</v>
      </c>
      <c r="AX155" s="18" t="str">
        <f t="shared" si="25"/>
        <v>06/04/2026 - 12/04/2026</v>
      </c>
      <c r="AY155" s="18">
        <f>IF($B155="","",COUNTIFS($B$5:$B155,$B155,$AT$5:$AT155,$AT155))</f>
        <v>1</v>
      </c>
      <c r="AZ155" s="18">
        <f>IF($B155="","",COUNTIFS($B$5:$B155,$B155,$AV$5:$AV155,$AV155))</f>
        <v>1</v>
      </c>
      <c r="BA155" s="18" t="str">
        <f t="shared" si="26"/>
        <v>01|Sunijtra Siritip|20260401</v>
      </c>
      <c r="BB155" s="18" t="str">
        <f t="shared" si="27"/>
        <v>01|Sunijtra Siritip|20260406</v>
      </c>
      <c r="BC155" s="18">
        <f t="shared" si="28"/>
        <v>0</v>
      </c>
      <c r="BD155" s="58" t="s">
        <v>2792</v>
      </c>
      <c r="BE155" t="s">
        <v>2793</v>
      </c>
      <c r="BF155" t="str">
        <f t="shared" si="29"/>
        <v>April 2026</v>
      </c>
    </row>
    <row r="156" spans="1:58" ht="15" customHeight="1">
      <c r="A156" s="14">
        <v>46129.973535219913</v>
      </c>
      <c r="B156" s="15" t="s">
        <v>264</v>
      </c>
      <c r="C156" s="16">
        <v>46119</v>
      </c>
      <c r="D156" s="17">
        <v>0.57708333333333328</v>
      </c>
      <c r="E156" s="17">
        <v>0.58194444444444449</v>
      </c>
      <c r="F156" s="18" t="s">
        <v>2794</v>
      </c>
      <c r="G156" s="19" t="s">
        <v>2795</v>
      </c>
      <c r="H156" s="18">
        <v>10</v>
      </c>
      <c r="I156" s="26" t="s">
        <v>2796</v>
      </c>
      <c r="J156" s="18">
        <v>10</v>
      </c>
      <c r="K156" s="26" t="s">
        <v>2797</v>
      </c>
      <c r="L156" s="18">
        <v>9</v>
      </c>
      <c r="M156" s="26" t="s">
        <v>2798</v>
      </c>
      <c r="N156" s="18">
        <v>10</v>
      </c>
      <c r="O156" s="26" t="s">
        <v>2799</v>
      </c>
      <c r="P156" s="18">
        <v>9</v>
      </c>
      <c r="Q156" s="27" t="s">
        <v>2800</v>
      </c>
      <c r="R156" s="18">
        <v>5</v>
      </c>
      <c r="S156" s="27" t="s">
        <v>2801</v>
      </c>
      <c r="T156" s="18"/>
      <c r="U156" s="20"/>
      <c r="V156" s="18">
        <v>13</v>
      </c>
      <c r="W156" s="26" t="s">
        <v>2802</v>
      </c>
      <c r="X156" s="18">
        <v>9</v>
      </c>
      <c r="Y156" s="26" t="s">
        <v>2803</v>
      </c>
      <c r="Z156" s="18"/>
      <c r="AA156" s="20"/>
      <c r="AB156" s="18">
        <v>5</v>
      </c>
      <c r="AC156" s="26" t="s">
        <v>2804</v>
      </c>
      <c r="AD156" s="18">
        <v>5</v>
      </c>
      <c r="AE156" s="26" t="s">
        <v>2805</v>
      </c>
      <c r="AF156" s="18">
        <v>10</v>
      </c>
      <c r="AG156" s="26" t="s">
        <v>2806</v>
      </c>
      <c r="AH156" s="18"/>
      <c r="AI156" s="20"/>
      <c r="AJ156" s="18"/>
      <c r="AK156" s="20"/>
      <c r="AL156" s="18"/>
      <c r="AM156" s="20"/>
      <c r="AN156" s="18"/>
      <c r="AO156" s="20"/>
      <c r="AP156" s="18" t="s">
        <v>87</v>
      </c>
      <c r="AQ156" s="20" t="s">
        <v>2807</v>
      </c>
      <c r="AR156" s="18"/>
      <c r="AS156" s="22">
        <f t="shared" si="20"/>
        <v>95</v>
      </c>
      <c r="AT156" s="16">
        <f t="shared" si="21"/>
        <v>46113</v>
      </c>
      <c r="AU156" s="23" t="str">
        <f t="shared" si="22"/>
        <v>April 2026</v>
      </c>
      <c r="AV156" s="16">
        <f t="shared" si="23"/>
        <v>46118</v>
      </c>
      <c r="AW156" s="16">
        <f t="shared" si="24"/>
        <v>46124</v>
      </c>
      <c r="AX156" s="18" t="str">
        <f t="shared" si="25"/>
        <v>06/04/2026 - 12/04/2026</v>
      </c>
      <c r="AY156" s="18">
        <f>IF($B156="","",COUNTIFS($B$5:$B156,$B156,$AT$5:$AT156,$AT156))</f>
        <v>4</v>
      </c>
      <c r="AZ156" s="18">
        <f>IF($B156="","",COUNTIFS($B$5:$B156,$B156,$AV$5:$AV156,$AV156))</f>
        <v>2</v>
      </c>
      <c r="BA156" s="18" t="str">
        <f t="shared" si="26"/>
        <v>04|Supakrit Promkhamnoi|20260401</v>
      </c>
      <c r="BB156" s="18" t="str">
        <f t="shared" si="27"/>
        <v>02|Supakrit Promkhamnoi|20260406</v>
      </c>
      <c r="BC156" s="18">
        <f t="shared" si="28"/>
        <v>0</v>
      </c>
      <c r="BD156" s="58" t="s">
        <v>2808</v>
      </c>
      <c r="BE156" t="s">
        <v>2809</v>
      </c>
      <c r="BF156" t="str">
        <f t="shared" si="29"/>
        <v>April 2026</v>
      </c>
    </row>
    <row r="157" spans="1:58" ht="15" customHeight="1">
      <c r="A157" s="14">
        <v>46129.97937552083</v>
      </c>
      <c r="B157" s="15" t="s">
        <v>264</v>
      </c>
      <c r="C157" s="16">
        <v>46119</v>
      </c>
      <c r="D157" s="17">
        <v>0.52361111111111114</v>
      </c>
      <c r="E157" s="17">
        <v>0.52847222222222223</v>
      </c>
      <c r="F157" s="18" t="s">
        <v>2810</v>
      </c>
      <c r="G157" s="19" t="s">
        <v>2811</v>
      </c>
      <c r="H157" s="18">
        <v>10</v>
      </c>
      <c r="I157" s="26" t="s">
        <v>2812</v>
      </c>
      <c r="J157" s="18">
        <v>10</v>
      </c>
      <c r="K157" s="26" t="s">
        <v>2813</v>
      </c>
      <c r="L157" s="18">
        <v>9</v>
      </c>
      <c r="M157" s="26" t="s">
        <v>2814</v>
      </c>
      <c r="N157" s="18">
        <v>10</v>
      </c>
      <c r="O157" s="26" t="s">
        <v>2815</v>
      </c>
      <c r="P157" s="18">
        <v>9</v>
      </c>
      <c r="Q157" s="27" t="s">
        <v>2816</v>
      </c>
      <c r="R157" s="18">
        <v>5</v>
      </c>
      <c r="S157" s="27" t="s">
        <v>2817</v>
      </c>
      <c r="T157" s="18"/>
      <c r="U157" s="20"/>
      <c r="V157" s="18">
        <v>13</v>
      </c>
      <c r="W157" s="26" t="s">
        <v>2818</v>
      </c>
      <c r="X157" s="18">
        <v>9</v>
      </c>
      <c r="Y157" s="26" t="s">
        <v>2819</v>
      </c>
      <c r="Z157" s="18"/>
      <c r="AA157" s="20"/>
      <c r="AB157" s="18">
        <v>5</v>
      </c>
      <c r="AC157" s="26" t="s">
        <v>2804</v>
      </c>
      <c r="AD157" s="18">
        <v>5</v>
      </c>
      <c r="AE157" s="26" t="s">
        <v>2820</v>
      </c>
      <c r="AF157" s="18">
        <v>10</v>
      </c>
      <c r="AG157" s="26" t="s">
        <v>2821</v>
      </c>
      <c r="AH157" s="18"/>
      <c r="AI157" s="20"/>
      <c r="AJ157" s="18"/>
      <c r="AK157" s="20"/>
      <c r="AL157" s="18"/>
      <c r="AM157" s="20"/>
      <c r="AN157" s="18"/>
      <c r="AO157" s="20"/>
      <c r="AP157" s="18" t="s">
        <v>87</v>
      </c>
      <c r="AQ157" s="20" t="s">
        <v>2822</v>
      </c>
      <c r="AR157" s="18"/>
      <c r="AS157" s="22">
        <f t="shared" si="20"/>
        <v>95</v>
      </c>
      <c r="AT157" s="16">
        <f t="shared" si="21"/>
        <v>46113</v>
      </c>
      <c r="AU157" s="23" t="str">
        <f t="shared" si="22"/>
        <v>April 2026</v>
      </c>
      <c r="AV157" s="16">
        <f t="shared" si="23"/>
        <v>46118</v>
      </c>
      <c r="AW157" s="16">
        <f t="shared" si="24"/>
        <v>46124</v>
      </c>
      <c r="AX157" s="18" t="str">
        <f t="shared" si="25"/>
        <v>06/04/2026 - 12/04/2026</v>
      </c>
      <c r="AY157" s="18">
        <f>IF($B157="","",COUNTIFS($B$5:$B157,$B157,$AT$5:$AT157,$AT157))</f>
        <v>5</v>
      </c>
      <c r="AZ157" s="18">
        <f>IF($B157="","",COUNTIFS($B$5:$B157,$B157,$AV$5:$AV157,$AV157))</f>
        <v>3</v>
      </c>
      <c r="BA157" s="18" t="str">
        <f t="shared" si="26"/>
        <v>05|Supakrit Promkhamnoi|20260401</v>
      </c>
      <c r="BB157" s="18" t="str">
        <f t="shared" si="27"/>
        <v>03|Supakrit Promkhamnoi|20260406</v>
      </c>
      <c r="BC157" s="18">
        <f t="shared" si="28"/>
        <v>0</v>
      </c>
      <c r="BD157" s="58" t="s">
        <v>2823</v>
      </c>
      <c r="BE157" t="s">
        <v>2824</v>
      </c>
      <c r="BF157" t="str">
        <f t="shared" si="29"/>
        <v>April 2026</v>
      </c>
    </row>
    <row r="158" spans="1:58" ht="15" customHeight="1">
      <c r="A158" s="14">
        <v>46129.990847407411</v>
      </c>
      <c r="B158" s="15" t="s">
        <v>298</v>
      </c>
      <c r="C158" s="16">
        <v>46119</v>
      </c>
      <c r="D158" s="17">
        <v>0.47083333333333333</v>
      </c>
      <c r="E158" s="17">
        <v>0.47847222222222219</v>
      </c>
      <c r="F158" s="18" t="s">
        <v>2825</v>
      </c>
      <c r="G158" s="19" t="s">
        <v>2826</v>
      </c>
      <c r="H158" s="18">
        <v>10</v>
      </c>
      <c r="I158" s="26" t="s">
        <v>2827</v>
      </c>
      <c r="J158" s="18">
        <v>10</v>
      </c>
      <c r="K158" s="26" t="s">
        <v>2828</v>
      </c>
      <c r="L158" s="18">
        <v>10</v>
      </c>
      <c r="M158" s="26" t="s">
        <v>2829</v>
      </c>
      <c r="N158" s="18">
        <v>10</v>
      </c>
      <c r="O158" s="26" t="s">
        <v>2830</v>
      </c>
      <c r="P158" s="18">
        <v>8</v>
      </c>
      <c r="Q158" s="27" t="s">
        <v>2831</v>
      </c>
      <c r="R158" s="18">
        <v>5</v>
      </c>
      <c r="S158" s="27" t="s">
        <v>2832</v>
      </c>
      <c r="T158" s="18"/>
      <c r="U158" s="20"/>
      <c r="V158" s="18">
        <v>14</v>
      </c>
      <c r="W158" s="26" t="s">
        <v>2833</v>
      </c>
      <c r="X158" s="18">
        <v>8</v>
      </c>
      <c r="Y158" s="26" t="s">
        <v>2834</v>
      </c>
      <c r="Z158" s="18"/>
      <c r="AA158" s="20"/>
      <c r="AB158" s="18">
        <v>5</v>
      </c>
      <c r="AC158" s="26" t="s">
        <v>2835</v>
      </c>
      <c r="AD158" s="18">
        <v>5</v>
      </c>
      <c r="AE158" s="26" t="s">
        <v>2836</v>
      </c>
      <c r="AF158" s="18">
        <v>9</v>
      </c>
      <c r="AG158" s="26" t="s">
        <v>2837</v>
      </c>
      <c r="AH158" s="18"/>
      <c r="AI158" s="20"/>
      <c r="AJ158" s="18"/>
      <c r="AK158" s="20"/>
      <c r="AL158" s="18"/>
      <c r="AM158" s="20"/>
      <c r="AN158" s="18"/>
      <c r="AO158" s="20"/>
      <c r="AP158" s="18" t="s">
        <v>87</v>
      </c>
      <c r="AQ158" s="20" t="s">
        <v>2838</v>
      </c>
      <c r="AR158" s="18"/>
      <c r="AS158" s="22">
        <f t="shared" si="20"/>
        <v>94</v>
      </c>
      <c r="AT158" s="16">
        <f t="shared" si="21"/>
        <v>46113</v>
      </c>
      <c r="AU158" s="23" t="str">
        <f t="shared" si="22"/>
        <v>April 2026</v>
      </c>
      <c r="AV158" s="16">
        <f t="shared" si="23"/>
        <v>46118</v>
      </c>
      <c r="AW158" s="16">
        <f t="shared" si="24"/>
        <v>46124</v>
      </c>
      <c r="AX158" s="18" t="str">
        <f t="shared" si="25"/>
        <v>06/04/2026 - 12/04/2026</v>
      </c>
      <c r="AY158" s="18">
        <f>IF($B158="","",COUNTIFS($B$5:$B158,$B158,$AT$5:$AT158,$AT158))</f>
        <v>3</v>
      </c>
      <c r="AZ158" s="18">
        <f>IF($B158="","",COUNTIFS($B$5:$B158,$B158,$AV$5:$AV158,$AV158))</f>
        <v>1</v>
      </c>
      <c r="BA158" s="18" t="str">
        <f t="shared" si="26"/>
        <v>03|Suphitcha Keawliam|20260401</v>
      </c>
      <c r="BB158" s="18" t="str">
        <f t="shared" si="27"/>
        <v>01|Suphitcha Keawliam|20260406</v>
      </c>
      <c r="BC158" s="18">
        <f t="shared" si="28"/>
        <v>0</v>
      </c>
      <c r="BD158" s="58" t="s">
        <v>2839</v>
      </c>
      <c r="BE158" t="s">
        <v>2840</v>
      </c>
      <c r="BF158" t="str">
        <f t="shared" si="29"/>
        <v>April 2026</v>
      </c>
    </row>
    <row r="159" spans="1:58" ht="15" customHeight="1">
      <c r="A159" s="14">
        <v>46130.449516851862</v>
      </c>
      <c r="B159" s="15" t="s">
        <v>298</v>
      </c>
      <c r="C159" s="16">
        <v>46119</v>
      </c>
      <c r="D159" s="17">
        <v>0.56874999999999998</v>
      </c>
      <c r="E159" s="17">
        <v>0.59166666666666667</v>
      </c>
      <c r="F159" s="18" t="s">
        <v>2841</v>
      </c>
      <c r="G159" s="19" t="s">
        <v>2842</v>
      </c>
      <c r="H159" s="18">
        <v>10</v>
      </c>
      <c r="I159" s="26" t="s">
        <v>2843</v>
      </c>
      <c r="J159" s="18">
        <v>10</v>
      </c>
      <c r="K159" s="26" t="s">
        <v>2844</v>
      </c>
      <c r="L159" s="18">
        <v>3</v>
      </c>
      <c r="M159" s="26" t="s">
        <v>2845</v>
      </c>
      <c r="N159" s="18">
        <v>9</v>
      </c>
      <c r="O159" s="26" t="s">
        <v>2846</v>
      </c>
      <c r="P159" s="18">
        <v>9</v>
      </c>
      <c r="Q159" s="27" t="s">
        <v>2847</v>
      </c>
      <c r="R159" s="18">
        <v>5</v>
      </c>
      <c r="S159" s="27" t="s">
        <v>2848</v>
      </c>
      <c r="T159" s="18"/>
      <c r="U159" s="20"/>
      <c r="V159" s="18">
        <v>12</v>
      </c>
      <c r="W159" s="26" t="s">
        <v>2849</v>
      </c>
      <c r="X159" s="18">
        <v>9</v>
      </c>
      <c r="Y159" s="26" t="s">
        <v>2850</v>
      </c>
      <c r="Z159" s="18"/>
      <c r="AA159" s="20"/>
      <c r="AB159" s="18">
        <v>5</v>
      </c>
      <c r="AC159" s="26" t="s">
        <v>2851</v>
      </c>
      <c r="AD159" s="18">
        <v>5</v>
      </c>
      <c r="AE159" s="26" t="s">
        <v>2852</v>
      </c>
      <c r="AF159" s="18">
        <v>8</v>
      </c>
      <c r="AG159" s="26" t="s">
        <v>2853</v>
      </c>
      <c r="AH159" s="18"/>
      <c r="AI159" s="20"/>
      <c r="AJ159" s="18"/>
      <c r="AK159" s="20"/>
      <c r="AL159" s="18"/>
      <c r="AM159" s="20"/>
      <c r="AN159" s="18"/>
      <c r="AO159" s="20"/>
      <c r="AP159" s="18" t="s">
        <v>87</v>
      </c>
      <c r="AQ159" s="20" t="s">
        <v>2854</v>
      </c>
      <c r="AR159" s="18"/>
      <c r="AS159" s="22">
        <f t="shared" si="20"/>
        <v>85</v>
      </c>
      <c r="AT159" s="16">
        <f t="shared" si="21"/>
        <v>46113</v>
      </c>
      <c r="AU159" s="23" t="str">
        <f t="shared" si="22"/>
        <v>April 2026</v>
      </c>
      <c r="AV159" s="16">
        <f t="shared" si="23"/>
        <v>46118</v>
      </c>
      <c r="AW159" s="16">
        <f t="shared" si="24"/>
        <v>46124</v>
      </c>
      <c r="AX159" s="18" t="str">
        <f t="shared" si="25"/>
        <v>06/04/2026 - 12/04/2026</v>
      </c>
      <c r="AY159" s="18">
        <f>IF($B159="","",COUNTIFS($B$5:$B159,$B159,$AT$5:$AT159,$AT159))</f>
        <v>4</v>
      </c>
      <c r="AZ159" s="18">
        <f>IF($B159="","",COUNTIFS($B$5:$B159,$B159,$AV$5:$AV159,$AV159))</f>
        <v>2</v>
      </c>
      <c r="BA159" s="18" t="str">
        <f t="shared" si="26"/>
        <v>04|Suphitcha Keawliam|20260401</v>
      </c>
      <c r="BB159" s="18" t="str">
        <f t="shared" si="27"/>
        <v>02|Suphitcha Keawliam|20260406</v>
      </c>
      <c r="BC159" s="18">
        <f t="shared" si="28"/>
        <v>0</v>
      </c>
      <c r="BD159" s="58" t="s">
        <v>2855</v>
      </c>
      <c r="BE159" t="s">
        <v>2856</v>
      </c>
      <c r="BF159" t="str">
        <f t="shared" si="29"/>
        <v>April 2026</v>
      </c>
    </row>
    <row r="160" spans="1:58" ht="15" customHeight="1">
      <c r="A160" s="14">
        <v>46130.475100509262</v>
      </c>
      <c r="B160" s="15" t="s">
        <v>192</v>
      </c>
      <c r="C160" s="16">
        <v>46119</v>
      </c>
      <c r="D160" s="17">
        <v>0.6743055555555556</v>
      </c>
      <c r="E160" s="17">
        <v>0.67986111111111114</v>
      </c>
      <c r="F160" s="18" t="s">
        <v>2857</v>
      </c>
      <c r="G160" s="19" t="s">
        <v>2858</v>
      </c>
      <c r="H160" s="18">
        <v>10</v>
      </c>
      <c r="I160" s="26" t="s">
        <v>2859</v>
      </c>
      <c r="J160" s="18">
        <v>10</v>
      </c>
      <c r="K160" s="26" t="s">
        <v>2860</v>
      </c>
      <c r="L160" s="18">
        <v>8</v>
      </c>
      <c r="M160" s="26" t="s">
        <v>2861</v>
      </c>
      <c r="N160" s="18">
        <v>10</v>
      </c>
      <c r="O160" s="26" t="s">
        <v>2862</v>
      </c>
      <c r="P160" s="18">
        <v>9</v>
      </c>
      <c r="Q160" s="27" t="s">
        <v>2863</v>
      </c>
      <c r="R160" s="18">
        <v>5</v>
      </c>
      <c r="S160" s="27" t="s">
        <v>2864</v>
      </c>
      <c r="T160" s="18"/>
      <c r="U160" s="20"/>
      <c r="V160" s="18">
        <v>15</v>
      </c>
      <c r="W160" s="26" t="s">
        <v>2865</v>
      </c>
      <c r="X160" s="18">
        <v>10</v>
      </c>
      <c r="Y160" s="26" t="s">
        <v>2866</v>
      </c>
      <c r="Z160" s="18"/>
      <c r="AA160" s="20"/>
      <c r="AB160" s="18">
        <v>5</v>
      </c>
      <c r="AC160" s="26" t="s">
        <v>2867</v>
      </c>
      <c r="AD160" s="18">
        <v>5</v>
      </c>
      <c r="AE160" s="26" t="s">
        <v>2868</v>
      </c>
      <c r="AF160" s="18">
        <v>10</v>
      </c>
      <c r="AG160" s="26" t="s">
        <v>2869</v>
      </c>
      <c r="AH160" s="18"/>
      <c r="AI160" s="20"/>
      <c r="AJ160" s="18"/>
      <c r="AK160" s="20"/>
      <c r="AL160" s="18"/>
      <c r="AM160" s="20"/>
      <c r="AN160" s="18"/>
      <c r="AO160" s="20"/>
      <c r="AP160" s="18" t="s">
        <v>87</v>
      </c>
      <c r="AQ160" s="20" t="s">
        <v>2870</v>
      </c>
      <c r="AR160" s="18"/>
      <c r="AS160" s="22">
        <f t="shared" si="20"/>
        <v>97</v>
      </c>
      <c r="AT160" s="16">
        <f t="shared" si="21"/>
        <v>46113</v>
      </c>
      <c r="AU160" s="23" t="str">
        <f t="shared" si="22"/>
        <v>April 2026</v>
      </c>
      <c r="AV160" s="16">
        <f t="shared" si="23"/>
        <v>46118</v>
      </c>
      <c r="AW160" s="16">
        <f t="shared" si="24"/>
        <v>46124</v>
      </c>
      <c r="AX160" s="18" t="str">
        <f t="shared" si="25"/>
        <v>06/04/2026 - 12/04/2026</v>
      </c>
      <c r="AY160" s="18">
        <f>IF($B160="","",COUNTIFS($B$5:$B160,$B160,$AT$5:$AT160,$AT160))</f>
        <v>5</v>
      </c>
      <c r="AZ160" s="18">
        <f>IF($B160="","",COUNTIFS($B$5:$B160,$B160,$AV$5:$AV160,$AV160))</f>
        <v>3</v>
      </c>
      <c r="BA160" s="18" t="str">
        <f t="shared" si="26"/>
        <v>05|Wachiraporn chailittichai|20260401</v>
      </c>
      <c r="BB160" s="18" t="str">
        <f t="shared" si="27"/>
        <v>03|Wachiraporn chailittichai|20260406</v>
      </c>
      <c r="BC160" s="18">
        <f t="shared" si="28"/>
        <v>0</v>
      </c>
      <c r="BD160" s="58" t="s">
        <v>2871</v>
      </c>
      <c r="BE160" t="s">
        <v>2872</v>
      </c>
      <c r="BF160" t="str">
        <f t="shared" si="29"/>
        <v>April 2026</v>
      </c>
    </row>
    <row r="161" spans="1:58" ht="15" customHeight="1">
      <c r="A161" s="14">
        <v>46129.719881296303</v>
      </c>
      <c r="B161" s="15" t="s">
        <v>89</v>
      </c>
      <c r="C161" s="16">
        <v>46120</v>
      </c>
      <c r="D161" s="17">
        <v>0.40694444444444439</v>
      </c>
      <c r="E161" s="17">
        <v>0.41249999999999998</v>
      </c>
      <c r="F161" s="18" t="s">
        <v>2873</v>
      </c>
      <c r="G161" s="19" t="s">
        <v>2874</v>
      </c>
      <c r="H161" s="18">
        <v>10</v>
      </c>
      <c r="I161" s="26" t="s">
        <v>2751</v>
      </c>
      <c r="J161" s="18">
        <v>10</v>
      </c>
      <c r="K161" s="26" t="s">
        <v>2875</v>
      </c>
      <c r="L161" s="18">
        <v>10</v>
      </c>
      <c r="M161" s="26" t="s">
        <v>2876</v>
      </c>
      <c r="N161" s="18">
        <v>10</v>
      </c>
      <c r="O161" s="26" t="s">
        <v>2877</v>
      </c>
      <c r="P161" s="18">
        <v>9</v>
      </c>
      <c r="Q161" s="27" t="s">
        <v>2878</v>
      </c>
      <c r="R161" s="18">
        <v>5</v>
      </c>
      <c r="S161" s="27" t="s">
        <v>2879</v>
      </c>
      <c r="T161" s="18"/>
      <c r="U161" s="20"/>
      <c r="V161" s="18">
        <v>14</v>
      </c>
      <c r="W161" s="26" t="s">
        <v>2880</v>
      </c>
      <c r="X161" s="18">
        <v>10</v>
      </c>
      <c r="Y161" s="26" t="s">
        <v>2881</v>
      </c>
      <c r="Z161" s="18"/>
      <c r="AA161" s="20"/>
      <c r="AB161" s="18">
        <v>5</v>
      </c>
      <c r="AC161" s="26" t="s">
        <v>2882</v>
      </c>
      <c r="AD161" s="18">
        <v>5</v>
      </c>
      <c r="AE161" s="26" t="s">
        <v>2673</v>
      </c>
      <c r="AF161" s="18">
        <v>10</v>
      </c>
      <c r="AG161" s="26" t="s">
        <v>2761</v>
      </c>
      <c r="AH161" s="18"/>
      <c r="AI161" s="20"/>
      <c r="AJ161" s="18"/>
      <c r="AK161" s="20"/>
      <c r="AL161" s="18"/>
      <c r="AM161" s="20"/>
      <c r="AN161" s="18"/>
      <c r="AO161" s="20"/>
      <c r="AP161" s="18" t="s">
        <v>87</v>
      </c>
      <c r="AQ161" s="20" t="s">
        <v>2883</v>
      </c>
      <c r="AR161" s="18"/>
      <c r="AS161" s="22">
        <f t="shared" si="20"/>
        <v>98</v>
      </c>
      <c r="AT161" s="16">
        <f t="shared" si="21"/>
        <v>46113</v>
      </c>
      <c r="AU161" s="23" t="str">
        <f t="shared" si="22"/>
        <v>April 2026</v>
      </c>
      <c r="AV161" s="16">
        <f t="shared" si="23"/>
        <v>46118</v>
      </c>
      <c r="AW161" s="16">
        <f t="shared" si="24"/>
        <v>46124</v>
      </c>
      <c r="AX161" s="18" t="str">
        <f t="shared" si="25"/>
        <v>06/04/2026 - 12/04/2026</v>
      </c>
      <c r="AY161" s="18">
        <f>IF($B161="","",COUNTIFS($B$5:$B161,$B161,$AT$5:$AT161,$AT161))</f>
        <v>3</v>
      </c>
      <c r="AZ161" s="18">
        <f>IF($B161="","",COUNTIFS($B$5:$B161,$B161,$AV$5:$AV161,$AV161))</f>
        <v>1</v>
      </c>
      <c r="BA161" s="18" t="str">
        <f t="shared" si="26"/>
        <v>03|Jureeporn Piddum|20260401</v>
      </c>
      <c r="BB161" s="18" t="str">
        <f t="shared" si="27"/>
        <v>01|Jureeporn Piddum|20260406</v>
      </c>
      <c r="BC161" s="18">
        <f t="shared" si="28"/>
        <v>0</v>
      </c>
      <c r="BD161" s="58" t="s">
        <v>2884</v>
      </c>
      <c r="BE161" t="s">
        <v>2885</v>
      </c>
      <c r="BF161" t="str">
        <f t="shared" si="29"/>
        <v>April 2026</v>
      </c>
    </row>
    <row r="162" spans="1:58" ht="15" customHeight="1">
      <c r="A162" s="14">
        <v>46129.792550787039</v>
      </c>
      <c r="B162" s="15" t="s">
        <v>393</v>
      </c>
      <c r="C162" s="16">
        <v>46120</v>
      </c>
      <c r="D162" s="17">
        <v>0.53611111111111109</v>
      </c>
      <c r="E162" s="17">
        <v>0.5708333333333333</v>
      </c>
      <c r="F162" s="18" t="s">
        <v>2886</v>
      </c>
      <c r="G162" s="19" t="s">
        <v>2887</v>
      </c>
      <c r="H162" s="18">
        <v>10</v>
      </c>
      <c r="I162" s="26" t="s">
        <v>2888</v>
      </c>
      <c r="J162" s="18">
        <v>10</v>
      </c>
      <c r="K162" s="26" t="s">
        <v>2889</v>
      </c>
      <c r="L162" s="18">
        <v>7</v>
      </c>
      <c r="M162" s="26" t="s">
        <v>2890</v>
      </c>
      <c r="N162" s="18">
        <v>7</v>
      </c>
      <c r="O162" s="26" t="s">
        <v>2891</v>
      </c>
      <c r="P162" s="18">
        <v>7</v>
      </c>
      <c r="Q162" s="27" t="s">
        <v>2892</v>
      </c>
      <c r="R162" s="18">
        <v>4</v>
      </c>
      <c r="S162" s="27" t="s">
        <v>2893</v>
      </c>
      <c r="T162" s="18"/>
      <c r="U162" s="20"/>
      <c r="V162" s="18">
        <v>10</v>
      </c>
      <c r="W162" s="26" t="s">
        <v>2894</v>
      </c>
      <c r="X162" s="18">
        <v>8</v>
      </c>
      <c r="Y162" s="26" t="s">
        <v>2895</v>
      </c>
      <c r="Z162" s="18"/>
      <c r="AA162" s="20"/>
      <c r="AB162" s="18">
        <v>5</v>
      </c>
      <c r="AC162" s="26" t="s">
        <v>2896</v>
      </c>
      <c r="AD162" s="18">
        <v>5</v>
      </c>
      <c r="AE162" s="26" t="s">
        <v>2897</v>
      </c>
      <c r="AF162" s="18">
        <v>10</v>
      </c>
      <c r="AG162" s="26" t="s">
        <v>2898</v>
      </c>
      <c r="AH162" s="18"/>
      <c r="AI162" s="20"/>
      <c r="AJ162" s="18"/>
      <c r="AK162" s="20"/>
      <c r="AL162" s="18"/>
      <c r="AM162" s="20"/>
      <c r="AN162" s="18"/>
      <c r="AO162" s="20"/>
      <c r="AP162" s="18" t="s">
        <v>87</v>
      </c>
      <c r="AQ162" s="20" t="s">
        <v>2899</v>
      </c>
      <c r="AR162" s="18"/>
      <c r="AS162" s="22">
        <f t="shared" si="20"/>
        <v>83</v>
      </c>
      <c r="AT162" s="16">
        <f t="shared" si="21"/>
        <v>46113</v>
      </c>
      <c r="AU162" s="23" t="str">
        <f t="shared" si="22"/>
        <v>April 2026</v>
      </c>
      <c r="AV162" s="16">
        <f t="shared" si="23"/>
        <v>46118</v>
      </c>
      <c r="AW162" s="16">
        <f t="shared" si="24"/>
        <v>46124</v>
      </c>
      <c r="AX162" s="18" t="str">
        <f t="shared" si="25"/>
        <v>06/04/2026 - 12/04/2026</v>
      </c>
      <c r="AY162" s="18">
        <f>IF($B162="","",COUNTIFS($B$5:$B162,$B162,$AT$5:$AT162,$AT162))</f>
        <v>3</v>
      </c>
      <c r="AZ162" s="18">
        <f>IF($B162="","",COUNTIFS($B$5:$B162,$B162,$AV$5:$AV162,$AV162))</f>
        <v>1</v>
      </c>
      <c r="BA162" s="18" t="str">
        <f t="shared" si="26"/>
        <v>03|Natcha Chai-in|20260401</v>
      </c>
      <c r="BB162" s="18" t="str">
        <f t="shared" si="27"/>
        <v>01|Natcha Chai-in|20260406</v>
      </c>
      <c r="BC162" s="18">
        <f t="shared" si="28"/>
        <v>0</v>
      </c>
      <c r="BD162" s="58" t="s">
        <v>2900</v>
      </c>
      <c r="BE162" t="s">
        <v>2901</v>
      </c>
      <c r="BF162" t="str">
        <f t="shared" si="29"/>
        <v>April 2026</v>
      </c>
    </row>
    <row r="163" spans="1:58" ht="15" customHeight="1">
      <c r="A163" s="14">
        <v>46129.798485150473</v>
      </c>
      <c r="B163" s="15" t="s">
        <v>393</v>
      </c>
      <c r="C163" s="16">
        <v>46120</v>
      </c>
      <c r="D163" s="17">
        <v>0.42083333333333328</v>
      </c>
      <c r="E163" s="17">
        <v>0.42708333333333331</v>
      </c>
      <c r="F163" s="18" t="s">
        <v>2902</v>
      </c>
      <c r="G163" s="19" t="s">
        <v>2903</v>
      </c>
      <c r="H163" s="18">
        <v>8</v>
      </c>
      <c r="I163" s="26" t="s">
        <v>2904</v>
      </c>
      <c r="J163" s="18">
        <v>10</v>
      </c>
      <c r="K163" s="26" t="s">
        <v>2905</v>
      </c>
      <c r="L163" s="18">
        <v>8</v>
      </c>
      <c r="M163" s="26" t="s">
        <v>2906</v>
      </c>
      <c r="N163" s="18">
        <v>8</v>
      </c>
      <c r="O163" s="26" t="s">
        <v>2907</v>
      </c>
      <c r="P163" s="18">
        <v>6</v>
      </c>
      <c r="Q163" s="27" t="s">
        <v>2908</v>
      </c>
      <c r="R163" s="18">
        <v>3</v>
      </c>
      <c r="S163" s="27" t="s">
        <v>2909</v>
      </c>
      <c r="T163" s="18"/>
      <c r="U163" s="20"/>
      <c r="V163" s="18">
        <v>7</v>
      </c>
      <c r="W163" s="26" t="s">
        <v>2910</v>
      </c>
      <c r="X163" s="18">
        <v>6</v>
      </c>
      <c r="Y163" s="26" t="s">
        <v>2911</v>
      </c>
      <c r="Z163" s="18"/>
      <c r="AA163" s="20"/>
      <c r="AB163" s="18">
        <v>5</v>
      </c>
      <c r="AC163" s="26" t="s">
        <v>2912</v>
      </c>
      <c r="AD163" s="18">
        <v>5</v>
      </c>
      <c r="AE163" s="26" t="s">
        <v>2913</v>
      </c>
      <c r="AF163" s="18">
        <v>10</v>
      </c>
      <c r="AG163" s="26" t="s">
        <v>2914</v>
      </c>
      <c r="AH163" s="18"/>
      <c r="AI163" s="20"/>
      <c r="AJ163" s="18"/>
      <c r="AK163" s="20"/>
      <c r="AL163" s="18"/>
      <c r="AM163" s="20"/>
      <c r="AN163" s="18"/>
      <c r="AO163" s="20"/>
      <c r="AP163" s="18" t="s">
        <v>87</v>
      </c>
      <c r="AQ163" s="20" t="s">
        <v>2915</v>
      </c>
      <c r="AR163" s="18"/>
      <c r="AS163" s="22">
        <f t="shared" si="20"/>
        <v>76</v>
      </c>
      <c r="AT163" s="16">
        <f t="shared" si="21"/>
        <v>46113</v>
      </c>
      <c r="AU163" s="23" t="str">
        <f t="shared" si="22"/>
        <v>April 2026</v>
      </c>
      <c r="AV163" s="16">
        <f t="shared" si="23"/>
        <v>46118</v>
      </c>
      <c r="AW163" s="16">
        <f t="shared" si="24"/>
        <v>46124</v>
      </c>
      <c r="AX163" s="18" t="str">
        <f t="shared" si="25"/>
        <v>06/04/2026 - 12/04/2026</v>
      </c>
      <c r="AY163" s="18">
        <f>IF($B163="","",COUNTIFS($B$5:$B163,$B163,$AT$5:$AT163,$AT163))</f>
        <v>4</v>
      </c>
      <c r="AZ163" s="18">
        <f>IF($B163="","",COUNTIFS($B$5:$B163,$B163,$AV$5:$AV163,$AV163))</f>
        <v>2</v>
      </c>
      <c r="BA163" s="18" t="str">
        <f t="shared" si="26"/>
        <v>04|Natcha Chai-in|20260401</v>
      </c>
      <c r="BB163" s="18" t="str">
        <f t="shared" si="27"/>
        <v>02|Natcha Chai-in|20260406</v>
      </c>
      <c r="BC163" s="18">
        <f t="shared" si="28"/>
        <v>0</v>
      </c>
      <c r="BD163" s="58" t="s">
        <v>2916</v>
      </c>
      <c r="BE163" t="s">
        <v>2917</v>
      </c>
      <c r="BF163" t="str">
        <f t="shared" si="29"/>
        <v>April 2026</v>
      </c>
    </row>
    <row r="164" spans="1:58" ht="15" customHeight="1">
      <c r="A164" s="14">
        <v>46129.920537916667</v>
      </c>
      <c r="B164" s="15" t="s">
        <v>451</v>
      </c>
      <c r="C164" s="16">
        <v>46120</v>
      </c>
      <c r="D164" s="17">
        <v>0.36944444444444452</v>
      </c>
      <c r="E164" s="17">
        <v>0.37430555555555561</v>
      </c>
      <c r="F164" s="18" t="s">
        <v>2918</v>
      </c>
      <c r="G164" s="19" t="s">
        <v>2919</v>
      </c>
      <c r="H164" s="18">
        <v>10</v>
      </c>
      <c r="I164" s="26" t="s">
        <v>2664</v>
      </c>
      <c r="J164" s="18">
        <v>10</v>
      </c>
      <c r="K164" s="26" t="s">
        <v>2920</v>
      </c>
      <c r="L164" s="18">
        <v>10</v>
      </c>
      <c r="M164" s="26" t="s">
        <v>2921</v>
      </c>
      <c r="N164" s="18">
        <v>9</v>
      </c>
      <c r="O164" s="26" t="s">
        <v>2922</v>
      </c>
      <c r="P164" s="18">
        <v>8</v>
      </c>
      <c r="Q164" s="27" t="s">
        <v>2923</v>
      </c>
      <c r="R164" s="18">
        <v>5</v>
      </c>
      <c r="S164" s="27" t="s">
        <v>2924</v>
      </c>
      <c r="T164" s="18"/>
      <c r="U164" s="20"/>
      <c r="V164" s="18">
        <v>12</v>
      </c>
      <c r="W164" s="26" t="s">
        <v>2925</v>
      </c>
      <c r="X164" s="18">
        <v>9</v>
      </c>
      <c r="Y164" s="26" t="s">
        <v>2926</v>
      </c>
      <c r="Z164" s="18"/>
      <c r="AA164" s="20"/>
      <c r="AB164" s="18">
        <v>5</v>
      </c>
      <c r="AC164" s="26" t="s">
        <v>2672</v>
      </c>
      <c r="AD164" s="18">
        <v>5</v>
      </c>
      <c r="AE164" s="26" t="s">
        <v>2673</v>
      </c>
      <c r="AF164" s="18">
        <v>8</v>
      </c>
      <c r="AG164" s="26" t="s">
        <v>2927</v>
      </c>
      <c r="AH164" s="18"/>
      <c r="AI164" s="20"/>
      <c r="AJ164" s="18"/>
      <c r="AK164" s="20"/>
      <c r="AL164" s="18"/>
      <c r="AM164" s="20"/>
      <c r="AN164" s="18"/>
      <c r="AO164" s="20"/>
      <c r="AP164" s="18" t="s">
        <v>87</v>
      </c>
      <c r="AQ164" s="20" t="s">
        <v>2928</v>
      </c>
      <c r="AR164" s="18"/>
      <c r="AS164" s="22">
        <f t="shared" si="20"/>
        <v>91</v>
      </c>
      <c r="AT164" s="16">
        <f t="shared" si="21"/>
        <v>46113</v>
      </c>
      <c r="AU164" s="23" t="str">
        <f t="shared" si="22"/>
        <v>April 2026</v>
      </c>
      <c r="AV164" s="16">
        <f t="shared" si="23"/>
        <v>46118</v>
      </c>
      <c r="AW164" s="16">
        <f t="shared" si="24"/>
        <v>46124</v>
      </c>
      <c r="AX164" s="18" t="str">
        <f t="shared" si="25"/>
        <v>06/04/2026 - 12/04/2026</v>
      </c>
      <c r="AY164" s="18">
        <f>IF($B164="","",COUNTIFS($B$5:$B164,$B164,$AT$5:$AT164,$AT164))</f>
        <v>2</v>
      </c>
      <c r="AZ164" s="18">
        <f>IF($B164="","",COUNTIFS($B$5:$B164,$B164,$AV$5:$AV164,$AV164))</f>
        <v>2</v>
      </c>
      <c r="BA164" s="18" t="str">
        <f t="shared" si="26"/>
        <v>02|Sunijtra Siritip|20260401</v>
      </c>
      <c r="BB164" s="18" t="str">
        <f t="shared" si="27"/>
        <v>02|Sunijtra Siritip|20260406</v>
      </c>
      <c r="BC164" s="18">
        <f t="shared" si="28"/>
        <v>0</v>
      </c>
      <c r="BD164" s="58" t="s">
        <v>2929</v>
      </c>
      <c r="BE164" t="s">
        <v>2930</v>
      </c>
      <c r="BF164" t="str">
        <f t="shared" si="29"/>
        <v>April 2026</v>
      </c>
    </row>
    <row r="165" spans="1:58" ht="15" customHeight="1">
      <c r="A165" s="14">
        <v>46129.927513113427</v>
      </c>
      <c r="B165" s="15" t="s">
        <v>451</v>
      </c>
      <c r="C165" s="16">
        <v>46120</v>
      </c>
      <c r="D165" s="17">
        <v>0.38680555555555562</v>
      </c>
      <c r="E165" s="17">
        <v>0.39444444444444438</v>
      </c>
      <c r="F165" s="18" t="s">
        <v>2931</v>
      </c>
      <c r="G165" s="19" t="s">
        <v>2932</v>
      </c>
      <c r="H165" s="18">
        <v>10</v>
      </c>
      <c r="I165" s="26" t="s">
        <v>2933</v>
      </c>
      <c r="J165" s="18">
        <v>10</v>
      </c>
      <c r="K165" s="26" t="s">
        <v>2934</v>
      </c>
      <c r="L165" s="18">
        <v>9</v>
      </c>
      <c r="M165" s="26" t="s">
        <v>2935</v>
      </c>
      <c r="N165" s="18">
        <v>7</v>
      </c>
      <c r="O165" s="26" t="s">
        <v>2936</v>
      </c>
      <c r="P165" s="18">
        <v>8</v>
      </c>
      <c r="Q165" s="27" t="s">
        <v>2937</v>
      </c>
      <c r="R165" s="18">
        <v>5</v>
      </c>
      <c r="S165" s="27" t="s">
        <v>2938</v>
      </c>
      <c r="T165" s="18"/>
      <c r="U165" s="20"/>
      <c r="V165" s="18">
        <v>11</v>
      </c>
      <c r="W165" s="26" t="s">
        <v>2939</v>
      </c>
      <c r="X165" s="18">
        <v>9</v>
      </c>
      <c r="Y165" s="26" t="s">
        <v>2940</v>
      </c>
      <c r="Z165" s="18"/>
      <c r="AA165" s="20"/>
      <c r="AB165" s="18">
        <v>5</v>
      </c>
      <c r="AC165" s="26" t="s">
        <v>2672</v>
      </c>
      <c r="AD165" s="18">
        <v>5</v>
      </c>
      <c r="AE165" s="26" t="s">
        <v>2941</v>
      </c>
      <c r="AF165" s="18">
        <v>10</v>
      </c>
      <c r="AG165" s="26" t="s">
        <v>2942</v>
      </c>
      <c r="AH165" s="18"/>
      <c r="AI165" s="20"/>
      <c r="AJ165" s="18"/>
      <c r="AK165" s="20"/>
      <c r="AL165" s="18"/>
      <c r="AM165" s="20"/>
      <c r="AN165" s="18"/>
      <c r="AO165" s="20"/>
      <c r="AP165" s="18" t="s">
        <v>87</v>
      </c>
      <c r="AQ165" s="20" t="s">
        <v>2943</v>
      </c>
      <c r="AR165" s="18"/>
      <c r="AS165" s="22">
        <f t="shared" si="20"/>
        <v>89</v>
      </c>
      <c r="AT165" s="16">
        <f t="shared" si="21"/>
        <v>46113</v>
      </c>
      <c r="AU165" s="23" t="str">
        <f t="shared" si="22"/>
        <v>April 2026</v>
      </c>
      <c r="AV165" s="16">
        <f t="shared" si="23"/>
        <v>46118</v>
      </c>
      <c r="AW165" s="16">
        <f t="shared" si="24"/>
        <v>46124</v>
      </c>
      <c r="AX165" s="18" t="str">
        <f t="shared" si="25"/>
        <v>06/04/2026 - 12/04/2026</v>
      </c>
      <c r="AY165" s="18">
        <f>IF($B165="","",COUNTIFS($B$5:$B165,$B165,$AT$5:$AT165,$AT165))</f>
        <v>3</v>
      </c>
      <c r="AZ165" s="18">
        <f>IF($B165="","",COUNTIFS($B$5:$B165,$B165,$AV$5:$AV165,$AV165))</f>
        <v>3</v>
      </c>
      <c r="BA165" s="18" t="str">
        <f t="shared" si="26"/>
        <v>03|Sunijtra Siritip|20260401</v>
      </c>
      <c r="BB165" s="18" t="str">
        <f t="shared" si="27"/>
        <v>03|Sunijtra Siritip|20260406</v>
      </c>
      <c r="BC165" s="18">
        <f t="shared" si="28"/>
        <v>0</v>
      </c>
      <c r="BD165" s="58" t="s">
        <v>2944</v>
      </c>
      <c r="BE165" t="s">
        <v>2945</v>
      </c>
      <c r="BF165" t="str">
        <f t="shared" si="29"/>
        <v>April 2026</v>
      </c>
    </row>
    <row r="166" spans="1:58" ht="15" customHeight="1">
      <c r="A166" s="14">
        <v>46129.984799502323</v>
      </c>
      <c r="B166" s="15" t="s">
        <v>264</v>
      </c>
      <c r="C166" s="16">
        <v>46120</v>
      </c>
      <c r="D166" s="17">
        <v>0.84166666666666667</v>
      </c>
      <c r="E166" s="17">
        <v>0.84722222222222221</v>
      </c>
      <c r="F166" s="18" t="s">
        <v>2946</v>
      </c>
      <c r="G166" s="19" t="s">
        <v>2947</v>
      </c>
      <c r="H166" s="18">
        <v>10</v>
      </c>
      <c r="I166" s="26" t="s">
        <v>2812</v>
      </c>
      <c r="J166" s="18">
        <v>10</v>
      </c>
      <c r="K166" s="26" t="s">
        <v>2948</v>
      </c>
      <c r="L166" s="18">
        <v>8</v>
      </c>
      <c r="M166" s="26" t="s">
        <v>2949</v>
      </c>
      <c r="N166" s="18">
        <v>9</v>
      </c>
      <c r="O166" s="26" t="s">
        <v>2950</v>
      </c>
      <c r="P166" s="18">
        <v>7</v>
      </c>
      <c r="Q166" s="27" t="s">
        <v>2951</v>
      </c>
      <c r="R166" s="18">
        <v>4</v>
      </c>
      <c r="S166" s="27" t="s">
        <v>2952</v>
      </c>
      <c r="T166" s="18"/>
      <c r="U166" s="20"/>
      <c r="V166" s="18">
        <v>10</v>
      </c>
      <c r="W166" s="26" t="s">
        <v>2953</v>
      </c>
      <c r="X166" s="18">
        <v>9</v>
      </c>
      <c r="Y166" s="26" t="s">
        <v>2954</v>
      </c>
      <c r="Z166" s="18"/>
      <c r="AA166" s="20"/>
      <c r="AB166" s="18">
        <v>5</v>
      </c>
      <c r="AC166" s="26" t="s">
        <v>2804</v>
      </c>
      <c r="AD166" s="18">
        <v>5</v>
      </c>
      <c r="AE166" s="26" t="s">
        <v>2955</v>
      </c>
      <c r="AF166" s="18">
        <v>10</v>
      </c>
      <c r="AG166" s="26" t="s">
        <v>2956</v>
      </c>
      <c r="AH166" s="18"/>
      <c r="AI166" s="20"/>
      <c r="AJ166" s="18"/>
      <c r="AK166" s="20"/>
      <c r="AL166" s="18"/>
      <c r="AM166" s="20"/>
      <c r="AN166" s="18"/>
      <c r="AO166" s="20"/>
      <c r="AP166" s="18" t="s">
        <v>87</v>
      </c>
      <c r="AQ166" s="20" t="s">
        <v>2957</v>
      </c>
      <c r="AR166" s="18"/>
      <c r="AS166" s="22">
        <f t="shared" si="20"/>
        <v>87</v>
      </c>
      <c r="AT166" s="16">
        <f t="shared" si="21"/>
        <v>46113</v>
      </c>
      <c r="AU166" s="23" t="str">
        <f t="shared" si="22"/>
        <v>April 2026</v>
      </c>
      <c r="AV166" s="16">
        <f t="shared" si="23"/>
        <v>46118</v>
      </c>
      <c r="AW166" s="16">
        <f t="shared" si="24"/>
        <v>46124</v>
      </c>
      <c r="AX166" s="18" t="str">
        <f t="shared" si="25"/>
        <v>06/04/2026 - 12/04/2026</v>
      </c>
      <c r="AY166" s="18">
        <f>IF($B166="","",COUNTIFS($B$5:$B166,$B166,$AT$5:$AT166,$AT166))</f>
        <v>6</v>
      </c>
      <c r="AZ166" s="18">
        <f>IF($B166="","",COUNTIFS($B$5:$B166,$B166,$AV$5:$AV166,$AV166))</f>
        <v>4</v>
      </c>
      <c r="BA166" s="18" t="str">
        <f t="shared" si="26"/>
        <v>06|Supakrit Promkhamnoi|20260401</v>
      </c>
      <c r="BB166" s="18" t="str">
        <f t="shared" si="27"/>
        <v>04|Supakrit Promkhamnoi|20260406</v>
      </c>
      <c r="BC166" s="18">
        <f t="shared" si="28"/>
        <v>0</v>
      </c>
      <c r="BD166" s="58" t="s">
        <v>2958</v>
      </c>
      <c r="BE166" t="s">
        <v>2959</v>
      </c>
      <c r="BF166" t="str">
        <f t="shared" si="29"/>
        <v>April 2026</v>
      </c>
    </row>
    <row r="167" spans="1:58" ht="15" customHeight="1">
      <c r="A167" s="14">
        <v>46129.654448321759</v>
      </c>
      <c r="B167" s="15" t="s">
        <v>131</v>
      </c>
      <c r="C167" s="16">
        <v>46121</v>
      </c>
      <c r="D167" s="17">
        <v>0.87777777777777777</v>
      </c>
      <c r="E167" s="17">
        <v>0.88888888888888884</v>
      </c>
      <c r="F167" s="18" t="s">
        <v>2960</v>
      </c>
      <c r="G167" s="19" t="s">
        <v>2961</v>
      </c>
      <c r="H167" s="18">
        <v>10</v>
      </c>
      <c r="I167" s="26" t="s">
        <v>2962</v>
      </c>
      <c r="J167" s="18">
        <v>10</v>
      </c>
      <c r="K167" s="26" t="s">
        <v>2963</v>
      </c>
      <c r="L167" s="18">
        <v>10</v>
      </c>
      <c r="M167" s="26" t="s">
        <v>2964</v>
      </c>
      <c r="N167" s="18">
        <v>10</v>
      </c>
      <c r="O167" s="26" t="s">
        <v>2965</v>
      </c>
      <c r="P167" s="18">
        <v>8</v>
      </c>
      <c r="Q167" s="27" t="s">
        <v>2966</v>
      </c>
      <c r="R167" s="18">
        <v>5</v>
      </c>
      <c r="S167" s="27" t="s">
        <v>2967</v>
      </c>
      <c r="T167" s="18"/>
      <c r="U167" s="20"/>
      <c r="V167" s="18">
        <v>14</v>
      </c>
      <c r="W167" s="26" t="s">
        <v>2968</v>
      </c>
      <c r="X167" s="18">
        <v>9</v>
      </c>
      <c r="Y167" s="26" t="s">
        <v>2969</v>
      </c>
      <c r="Z167" s="18"/>
      <c r="AA167" s="20"/>
      <c r="AB167" s="18">
        <v>5</v>
      </c>
      <c r="AC167" s="26" t="s">
        <v>2970</v>
      </c>
      <c r="AD167" s="18">
        <v>5</v>
      </c>
      <c r="AE167" s="26" t="s">
        <v>2971</v>
      </c>
      <c r="AF167" s="18">
        <v>10</v>
      </c>
      <c r="AG167" s="26" t="s">
        <v>2761</v>
      </c>
      <c r="AH167" s="18"/>
      <c r="AI167" s="20"/>
      <c r="AJ167" s="18"/>
      <c r="AK167" s="20"/>
      <c r="AL167" s="18"/>
      <c r="AM167" s="20"/>
      <c r="AN167" s="18"/>
      <c r="AO167" s="20"/>
      <c r="AP167" s="18" t="s">
        <v>87</v>
      </c>
      <c r="AQ167" s="20" t="s">
        <v>2972</v>
      </c>
      <c r="AR167" s="18"/>
      <c r="AS167" s="22">
        <f t="shared" si="20"/>
        <v>96</v>
      </c>
      <c r="AT167" s="16">
        <f t="shared" si="21"/>
        <v>46113</v>
      </c>
      <c r="AU167" s="23" t="str">
        <f t="shared" si="22"/>
        <v>April 2026</v>
      </c>
      <c r="AV167" s="16">
        <f t="shared" si="23"/>
        <v>46118</v>
      </c>
      <c r="AW167" s="16">
        <f t="shared" si="24"/>
        <v>46124</v>
      </c>
      <c r="AX167" s="18" t="str">
        <f t="shared" si="25"/>
        <v>06/04/2026 - 12/04/2026</v>
      </c>
      <c r="AY167" s="18">
        <f>IF($B167="","",COUNTIFS($B$5:$B167,$B167,$AT$5:$AT167,$AT167))</f>
        <v>3</v>
      </c>
      <c r="AZ167" s="18">
        <f>IF($B167="","",COUNTIFS($B$5:$B167,$B167,$AV$5:$AV167,$AV167))</f>
        <v>1</v>
      </c>
      <c r="BA167" s="18" t="str">
        <f t="shared" si="26"/>
        <v>03|Jariyawadee Taboodda|20260401</v>
      </c>
      <c r="BB167" s="18" t="str">
        <f t="shared" si="27"/>
        <v>01|Jariyawadee Taboodda|20260406</v>
      </c>
      <c r="BC167" s="18">
        <f t="shared" si="28"/>
        <v>0</v>
      </c>
      <c r="BD167" s="58" t="s">
        <v>2973</v>
      </c>
      <c r="BE167" t="s">
        <v>2974</v>
      </c>
      <c r="BF167" t="str">
        <f t="shared" si="29"/>
        <v>April 2026</v>
      </c>
    </row>
    <row r="168" spans="1:58" ht="15" customHeight="1">
      <c r="A168" s="14">
        <v>46129.727499004628</v>
      </c>
      <c r="B168" s="15" t="s">
        <v>89</v>
      </c>
      <c r="C168" s="16">
        <v>46121</v>
      </c>
      <c r="D168" s="17">
        <v>0.39583333333333331</v>
      </c>
      <c r="E168" s="17">
        <v>0.41041666666666671</v>
      </c>
      <c r="F168" s="18" t="s">
        <v>2975</v>
      </c>
      <c r="G168" s="19" t="s">
        <v>2976</v>
      </c>
      <c r="H168" s="18">
        <v>10</v>
      </c>
      <c r="I168" s="26" t="s">
        <v>2962</v>
      </c>
      <c r="J168" s="18">
        <v>10</v>
      </c>
      <c r="K168" s="26" t="s">
        <v>2977</v>
      </c>
      <c r="L168" s="18">
        <v>7</v>
      </c>
      <c r="M168" s="26" t="s">
        <v>2978</v>
      </c>
      <c r="N168" s="18">
        <v>8</v>
      </c>
      <c r="O168" s="26" t="s">
        <v>2979</v>
      </c>
      <c r="P168" s="18">
        <v>7</v>
      </c>
      <c r="Q168" s="27" t="s">
        <v>2980</v>
      </c>
      <c r="R168" s="18">
        <v>4</v>
      </c>
      <c r="S168" s="27" t="s">
        <v>2981</v>
      </c>
      <c r="T168" s="18"/>
      <c r="U168" s="20"/>
      <c r="V168" s="18">
        <v>11</v>
      </c>
      <c r="W168" s="26" t="s">
        <v>2982</v>
      </c>
      <c r="X168" s="18">
        <v>8</v>
      </c>
      <c r="Y168" s="26" t="s">
        <v>2983</v>
      </c>
      <c r="Z168" s="18"/>
      <c r="AA168" s="20"/>
      <c r="AB168" s="18">
        <v>5</v>
      </c>
      <c r="AC168" s="26" t="s">
        <v>2983</v>
      </c>
      <c r="AD168" s="18">
        <v>5</v>
      </c>
      <c r="AE168" s="26" t="s">
        <v>2673</v>
      </c>
      <c r="AF168" s="18">
        <v>10</v>
      </c>
      <c r="AG168" s="26" t="s">
        <v>2761</v>
      </c>
      <c r="AH168" s="18"/>
      <c r="AI168" s="20"/>
      <c r="AJ168" s="18"/>
      <c r="AK168" s="20"/>
      <c r="AL168" s="18"/>
      <c r="AM168" s="20"/>
      <c r="AN168" s="18"/>
      <c r="AO168" s="20"/>
      <c r="AP168" s="18" t="s">
        <v>87</v>
      </c>
      <c r="AQ168" s="20" t="s">
        <v>2984</v>
      </c>
      <c r="AR168" s="18"/>
      <c r="AS168" s="22">
        <f t="shared" si="20"/>
        <v>85</v>
      </c>
      <c r="AT168" s="16">
        <f t="shared" si="21"/>
        <v>46113</v>
      </c>
      <c r="AU168" s="23" t="str">
        <f t="shared" si="22"/>
        <v>April 2026</v>
      </c>
      <c r="AV168" s="16">
        <f t="shared" si="23"/>
        <v>46118</v>
      </c>
      <c r="AW168" s="16">
        <f t="shared" si="24"/>
        <v>46124</v>
      </c>
      <c r="AX168" s="18" t="str">
        <f t="shared" si="25"/>
        <v>06/04/2026 - 12/04/2026</v>
      </c>
      <c r="AY168" s="18">
        <f>IF($B168="","",COUNTIFS($B$5:$B168,$B168,$AT$5:$AT168,$AT168))</f>
        <v>4</v>
      </c>
      <c r="AZ168" s="18">
        <f>IF($B168="","",COUNTIFS($B$5:$B168,$B168,$AV$5:$AV168,$AV168))</f>
        <v>2</v>
      </c>
      <c r="BA168" s="18" t="str">
        <f t="shared" si="26"/>
        <v>04|Jureeporn Piddum|20260401</v>
      </c>
      <c r="BB168" s="18" t="str">
        <f t="shared" si="27"/>
        <v>02|Jureeporn Piddum|20260406</v>
      </c>
      <c r="BC168" s="18">
        <f t="shared" si="28"/>
        <v>0</v>
      </c>
      <c r="BD168" s="58" t="s">
        <v>2985</v>
      </c>
      <c r="BE168" t="s">
        <v>2986</v>
      </c>
      <c r="BF168" t="str">
        <f t="shared" si="29"/>
        <v>April 2026</v>
      </c>
    </row>
    <row r="169" spans="1:58" ht="15" customHeight="1">
      <c r="A169" s="14">
        <v>46129.733086192129</v>
      </c>
      <c r="B169" s="15" t="s">
        <v>89</v>
      </c>
      <c r="C169" s="16">
        <v>46121</v>
      </c>
      <c r="D169" s="17">
        <v>0.46527777777777779</v>
      </c>
      <c r="E169" s="17">
        <v>0.47499999999999998</v>
      </c>
      <c r="F169" s="18" t="s">
        <v>2987</v>
      </c>
      <c r="G169" s="19" t="s">
        <v>2734</v>
      </c>
      <c r="H169" s="18">
        <v>10</v>
      </c>
      <c r="I169" s="26" t="s">
        <v>2751</v>
      </c>
      <c r="J169" s="18">
        <v>10</v>
      </c>
      <c r="K169" s="26" t="s">
        <v>2988</v>
      </c>
      <c r="L169" s="18">
        <v>7</v>
      </c>
      <c r="M169" s="26" t="s">
        <v>2989</v>
      </c>
      <c r="N169" s="18">
        <v>6</v>
      </c>
      <c r="O169" s="26" t="s">
        <v>2990</v>
      </c>
      <c r="P169" s="18">
        <v>5</v>
      </c>
      <c r="Q169" s="27" t="s">
        <v>2991</v>
      </c>
      <c r="R169" s="18">
        <v>3</v>
      </c>
      <c r="S169" s="27" t="s">
        <v>2992</v>
      </c>
      <c r="T169" s="18"/>
      <c r="U169" s="20"/>
      <c r="V169" s="18">
        <v>8</v>
      </c>
      <c r="W169" s="26" t="s">
        <v>2993</v>
      </c>
      <c r="X169" s="18">
        <v>6</v>
      </c>
      <c r="Y169" s="26" t="s">
        <v>2994</v>
      </c>
      <c r="Z169" s="18"/>
      <c r="AA169" s="20"/>
      <c r="AB169" s="18">
        <v>5</v>
      </c>
      <c r="AC169" s="26" t="s">
        <v>2672</v>
      </c>
      <c r="AD169" s="18">
        <v>5</v>
      </c>
      <c r="AE169" s="26" t="s">
        <v>2673</v>
      </c>
      <c r="AF169" s="18">
        <v>10</v>
      </c>
      <c r="AG169" s="26" t="s">
        <v>2761</v>
      </c>
      <c r="AH169" s="18"/>
      <c r="AI169" s="20"/>
      <c r="AJ169" s="18"/>
      <c r="AK169" s="20"/>
      <c r="AL169" s="18"/>
      <c r="AM169" s="20"/>
      <c r="AN169" s="18"/>
      <c r="AO169" s="20"/>
      <c r="AP169" s="18" t="s">
        <v>87</v>
      </c>
      <c r="AQ169" s="20" t="s">
        <v>2995</v>
      </c>
      <c r="AR169" s="18"/>
      <c r="AS169" s="22">
        <f t="shared" si="20"/>
        <v>75</v>
      </c>
      <c r="AT169" s="16">
        <f t="shared" si="21"/>
        <v>46113</v>
      </c>
      <c r="AU169" s="23" t="str">
        <f t="shared" si="22"/>
        <v>April 2026</v>
      </c>
      <c r="AV169" s="16">
        <f t="shared" si="23"/>
        <v>46118</v>
      </c>
      <c r="AW169" s="16">
        <f t="shared" si="24"/>
        <v>46124</v>
      </c>
      <c r="AX169" s="18" t="str">
        <f t="shared" si="25"/>
        <v>06/04/2026 - 12/04/2026</v>
      </c>
      <c r="AY169" s="18">
        <f>IF($B169="","",COUNTIFS($B$5:$B169,$B169,$AT$5:$AT169,$AT169))</f>
        <v>5</v>
      </c>
      <c r="AZ169" s="18">
        <f>IF($B169="","",COUNTIFS($B$5:$B169,$B169,$AV$5:$AV169,$AV169))</f>
        <v>3</v>
      </c>
      <c r="BA169" s="18" t="str">
        <f t="shared" si="26"/>
        <v>05|Jureeporn Piddum|20260401</v>
      </c>
      <c r="BB169" s="18" t="str">
        <f t="shared" si="27"/>
        <v>03|Jureeporn Piddum|20260406</v>
      </c>
      <c r="BC169" s="18">
        <f t="shared" si="28"/>
        <v>0</v>
      </c>
      <c r="BD169" s="58" t="s">
        <v>2996</v>
      </c>
      <c r="BE169" t="s">
        <v>2997</v>
      </c>
      <c r="BF169" t="str">
        <f t="shared" si="29"/>
        <v>April 2026</v>
      </c>
    </row>
    <row r="170" spans="1:58" ht="15" customHeight="1">
      <c r="A170" s="14">
        <v>46129.808285694453</v>
      </c>
      <c r="B170" s="15" t="s">
        <v>393</v>
      </c>
      <c r="C170" s="16">
        <v>46121</v>
      </c>
      <c r="D170" s="17">
        <v>0.58750000000000002</v>
      </c>
      <c r="E170" s="17">
        <v>0.59166666666666667</v>
      </c>
      <c r="F170" s="18" t="s">
        <v>2998</v>
      </c>
      <c r="G170" s="19" t="s">
        <v>2999</v>
      </c>
      <c r="H170" s="18">
        <v>10</v>
      </c>
      <c r="I170" s="26" t="s">
        <v>2664</v>
      </c>
      <c r="J170" s="18">
        <v>10</v>
      </c>
      <c r="K170" s="26" t="s">
        <v>3000</v>
      </c>
      <c r="L170" s="18">
        <v>9</v>
      </c>
      <c r="M170" s="26" t="s">
        <v>3001</v>
      </c>
      <c r="N170" s="18">
        <v>8</v>
      </c>
      <c r="O170" s="26" t="s">
        <v>3002</v>
      </c>
      <c r="P170" s="18">
        <v>7</v>
      </c>
      <c r="Q170" s="27" t="s">
        <v>3003</v>
      </c>
      <c r="R170" s="18">
        <v>4</v>
      </c>
      <c r="S170" s="27" t="s">
        <v>3004</v>
      </c>
      <c r="T170" s="18"/>
      <c r="U170" s="20"/>
      <c r="V170" s="18">
        <v>9</v>
      </c>
      <c r="W170" s="26" t="s">
        <v>3005</v>
      </c>
      <c r="X170" s="18">
        <v>7</v>
      </c>
      <c r="Y170" s="26" t="s">
        <v>3006</v>
      </c>
      <c r="Z170" s="18"/>
      <c r="AA170" s="20"/>
      <c r="AB170" s="18">
        <v>5</v>
      </c>
      <c r="AC170" s="26" t="s">
        <v>2672</v>
      </c>
      <c r="AD170" s="18">
        <v>5</v>
      </c>
      <c r="AE170" s="26" t="s">
        <v>2673</v>
      </c>
      <c r="AF170" s="18">
        <v>10</v>
      </c>
      <c r="AG170" s="26" t="s">
        <v>2761</v>
      </c>
      <c r="AH170" s="18"/>
      <c r="AI170" s="20"/>
      <c r="AJ170" s="18"/>
      <c r="AK170" s="20"/>
      <c r="AL170" s="18"/>
      <c r="AM170" s="20"/>
      <c r="AN170" s="18"/>
      <c r="AO170" s="20"/>
      <c r="AP170" s="18" t="s">
        <v>87</v>
      </c>
      <c r="AQ170" s="20" t="s">
        <v>3007</v>
      </c>
      <c r="AR170" s="18"/>
      <c r="AS170" s="22">
        <f t="shared" si="20"/>
        <v>84</v>
      </c>
      <c r="AT170" s="16">
        <f t="shared" si="21"/>
        <v>46113</v>
      </c>
      <c r="AU170" s="23" t="str">
        <f t="shared" si="22"/>
        <v>April 2026</v>
      </c>
      <c r="AV170" s="16">
        <f t="shared" si="23"/>
        <v>46118</v>
      </c>
      <c r="AW170" s="16">
        <f t="shared" si="24"/>
        <v>46124</v>
      </c>
      <c r="AX170" s="18" t="str">
        <f t="shared" si="25"/>
        <v>06/04/2026 - 12/04/2026</v>
      </c>
      <c r="AY170" s="18">
        <f>IF($B170="","",COUNTIFS($B$5:$B170,$B170,$AT$5:$AT170,$AT170))</f>
        <v>5</v>
      </c>
      <c r="AZ170" s="18">
        <f>IF($B170="","",COUNTIFS($B$5:$B170,$B170,$AV$5:$AV170,$AV170))</f>
        <v>3</v>
      </c>
      <c r="BA170" s="18" t="str">
        <f t="shared" si="26"/>
        <v>05|Natcha Chai-in|20260401</v>
      </c>
      <c r="BB170" s="18" t="str">
        <f t="shared" si="27"/>
        <v>03|Natcha Chai-in|20260406</v>
      </c>
      <c r="BC170" s="18">
        <f t="shared" si="28"/>
        <v>0</v>
      </c>
      <c r="BD170" s="58" t="s">
        <v>3008</v>
      </c>
      <c r="BE170" t="s">
        <v>3009</v>
      </c>
      <c r="BF170" t="str">
        <f t="shared" si="29"/>
        <v>April 2026</v>
      </c>
    </row>
    <row r="171" spans="1:58" ht="15" customHeight="1">
      <c r="A171" s="14">
        <v>46129.832981932872</v>
      </c>
      <c r="B171" s="15" t="s">
        <v>151</v>
      </c>
      <c r="C171" s="16">
        <v>46121</v>
      </c>
      <c r="D171" s="17">
        <v>0.76875000000000004</v>
      </c>
      <c r="E171" s="17">
        <v>0.77361111111111114</v>
      </c>
      <c r="F171" s="18" t="s">
        <v>3010</v>
      </c>
      <c r="G171" s="19" t="s">
        <v>3011</v>
      </c>
      <c r="H171" s="18">
        <v>10</v>
      </c>
      <c r="I171" s="26" t="s">
        <v>2664</v>
      </c>
      <c r="J171" s="18">
        <v>10</v>
      </c>
      <c r="K171" s="26" t="s">
        <v>3012</v>
      </c>
      <c r="L171" s="18">
        <v>10</v>
      </c>
      <c r="M171" s="26" t="s">
        <v>3013</v>
      </c>
      <c r="N171" s="18">
        <v>4</v>
      </c>
      <c r="O171" s="26" t="s">
        <v>3014</v>
      </c>
      <c r="P171" s="18">
        <v>5</v>
      </c>
      <c r="Q171" s="27" t="s">
        <v>3015</v>
      </c>
      <c r="R171" s="18">
        <v>3</v>
      </c>
      <c r="S171" s="27" t="s">
        <v>3016</v>
      </c>
      <c r="T171" s="18"/>
      <c r="U171" s="20"/>
      <c r="V171" s="18">
        <v>6</v>
      </c>
      <c r="W171" s="26" t="s">
        <v>3017</v>
      </c>
      <c r="X171" s="18">
        <v>6</v>
      </c>
      <c r="Y171" s="26" t="s">
        <v>3018</v>
      </c>
      <c r="Z171" s="18"/>
      <c r="AA171" s="20"/>
      <c r="AB171" s="18">
        <v>5</v>
      </c>
      <c r="AC171" s="26" t="s">
        <v>3019</v>
      </c>
      <c r="AD171" s="18">
        <v>5</v>
      </c>
      <c r="AE171" s="26" t="s">
        <v>2674</v>
      </c>
      <c r="AF171" s="18">
        <v>10</v>
      </c>
      <c r="AG171" s="26" t="s">
        <v>2674</v>
      </c>
      <c r="AH171" s="18"/>
      <c r="AI171" s="20"/>
      <c r="AJ171" s="18"/>
      <c r="AK171" s="20"/>
      <c r="AL171" s="18"/>
      <c r="AM171" s="20"/>
      <c r="AN171" s="18"/>
      <c r="AO171" s="20"/>
      <c r="AP171" s="18" t="s">
        <v>87</v>
      </c>
      <c r="AQ171" s="20" t="s">
        <v>3020</v>
      </c>
      <c r="AR171" s="18"/>
      <c r="AS171" s="22">
        <f t="shared" si="20"/>
        <v>74</v>
      </c>
      <c r="AT171" s="16">
        <f t="shared" si="21"/>
        <v>46113</v>
      </c>
      <c r="AU171" s="23" t="str">
        <f t="shared" si="22"/>
        <v>April 2026</v>
      </c>
      <c r="AV171" s="16">
        <f t="shared" si="23"/>
        <v>46118</v>
      </c>
      <c r="AW171" s="16">
        <f t="shared" si="24"/>
        <v>46124</v>
      </c>
      <c r="AX171" s="18" t="str">
        <f t="shared" si="25"/>
        <v>06/04/2026 - 12/04/2026</v>
      </c>
      <c r="AY171" s="18">
        <f>IF($B171="","",COUNTIFS($B$5:$B171,$B171,$AT$5:$AT171,$AT171))</f>
        <v>5</v>
      </c>
      <c r="AZ171" s="18">
        <f>IF($B171="","",COUNTIFS($B$5:$B171,$B171,$AV$5:$AV171,$AV171))</f>
        <v>3</v>
      </c>
      <c r="BA171" s="18" t="str">
        <f t="shared" si="26"/>
        <v>05|Nattapol Suprom|20260401</v>
      </c>
      <c r="BB171" s="18" t="str">
        <f t="shared" si="27"/>
        <v>03|Nattapol Suprom|20260406</v>
      </c>
      <c r="BC171" s="18">
        <f t="shared" si="28"/>
        <v>0</v>
      </c>
      <c r="BD171" s="58" t="s">
        <v>3021</v>
      </c>
      <c r="BE171" t="s">
        <v>3022</v>
      </c>
      <c r="BF171" t="str">
        <f t="shared" si="29"/>
        <v>April 2026</v>
      </c>
    </row>
    <row r="172" spans="1:58" ht="15" customHeight="1">
      <c r="A172" s="14">
        <v>46129.998046956018</v>
      </c>
      <c r="B172" s="15" t="s">
        <v>298</v>
      </c>
      <c r="C172" s="16">
        <v>46121</v>
      </c>
      <c r="D172" s="17">
        <v>0.48125000000000001</v>
      </c>
      <c r="E172" s="17">
        <v>0.51041666666666663</v>
      </c>
      <c r="F172" s="18" t="s">
        <v>3023</v>
      </c>
      <c r="G172" s="19" t="s">
        <v>3024</v>
      </c>
      <c r="H172" s="18">
        <v>9</v>
      </c>
      <c r="I172" s="26" t="s">
        <v>3025</v>
      </c>
      <c r="J172" s="18">
        <v>10</v>
      </c>
      <c r="K172" s="26" t="s">
        <v>3026</v>
      </c>
      <c r="L172" s="18">
        <v>4</v>
      </c>
      <c r="M172" s="26" t="s">
        <v>3027</v>
      </c>
      <c r="N172" s="18">
        <v>6</v>
      </c>
      <c r="O172" s="26" t="s">
        <v>3028</v>
      </c>
      <c r="P172" s="18">
        <v>4</v>
      </c>
      <c r="Q172" s="27" t="s">
        <v>3029</v>
      </c>
      <c r="R172" s="18">
        <v>3</v>
      </c>
      <c r="S172" s="27" t="s">
        <v>3030</v>
      </c>
      <c r="T172" s="18"/>
      <c r="U172" s="20"/>
      <c r="V172" s="18">
        <v>6</v>
      </c>
      <c r="W172" s="26" t="s">
        <v>3031</v>
      </c>
      <c r="X172" s="18">
        <v>5</v>
      </c>
      <c r="Y172" s="26" t="s">
        <v>3032</v>
      </c>
      <c r="Z172" s="18"/>
      <c r="AA172" s="20"/>
      <c r="AB172" s="18">
        <v>5</v>
      </c>
      <c r="AC172" s="26" t="s">
        <v>3033</v>
      </c>
      <c r="AD172" s="18">
        <v>5</v>
      </c>
      <c r="AE172" s="26" t="s">
        <v>2852</v>
      </c>
      <c r="AF172" s="18">
        <v>8</v>
      </c>
      <c r="AG172" s="26" t="s">
        <v>3034</v>
      </c>
      <c r="AH172" s="18"/>
      <c r="AI172" s="20"/>
      <c r="AJ172" s="18"/>
      <c r="AK172" s="20"/>
      <c r="AL172" s="18"/>
      <c r="AM172" s="20"/>
      <c r="AN172" s="18"/>
      <c r="AO172" s="20"/>
      <c r="AP172" s="18" t="s">
        <v>87</v>
      </c>
      <c r="AQ172" s="20" t="s">
        <v>3035</v>
      </c>
      <c r="AR172" s="18"/>
      <c r="AS172" s="22">
        <f t="shared" si="20"/>
        <v>65</v>
      </c>
      <c r="AT172" s="16">
        <f t="shared" si="21"/>
        <v>46113</v>
      </c>
      <c r="AU172" s="23" t="str">
        <f t="shared" si="22"/>
        <v>April 2026</v>
      </c>
      <c r="AV172" s="16">
        <f t="shared" si="23"/>
        <v>46118</v>
      </c>
      <c r="AW172" s="16">
        <f t="shared" si="24"/>
        <v>46124</v>
      </c>
      <c r="AX172" s="18" t="str">
        <f t="shared" si="25"/>
        <v>06/04/2026 - 12/04/2026</v>
      </c>
      <c r="AY172" s="18">
        <f>IF($B172="","",COUNTIFS($B$5:$B172,$B172,$AT$5:$AT172,$AT172))</f>
        <v>5</v>
      </c>
      <c r="AZ172" s="18">
        <f>IF($B172="","",COUNTIFS($B$5:$B172,$B172,$AV$5:$AV172,$AV172))</f>
        <v>3</v>
      </c>
      <c r="BA172" s="18" t="str">
        <f t="shared" si="26"/>
        <v>05|Suphitcha Keawliam|20260401</v>
      </c>
      <c r="BB172" s="18" t="str">
        <f t="shared" si="27"/>
        <v>03|Suphitcha Keawliam|20260406</v>
      </c>
      <c r="BC172" s="18">
        <f t="shared" si="28"/>
        <v>0</v>
      </c>
      <c r="BD172" s="58" t="s">
        <v>3036</v>
      </c>
      <c r="BE172" t="s">
        <v>3037</v>
      </c>
      <c r="BF172" t="str">
        <f t="shared" si="29"/>
        <v>April 2026</v>
      </c>
    </row>
    <row r="173" spans="1:58" ht="15" customHeight="1">
      <c r="A173" s="14">
        <v>46130.00327202546</v>
      </c>
      <c r="B173" s="15" t="s">
        <v>298</v>
      </c>
      <c r="C173" s="16">
        <v>46121</v>
      </c>
      <c r="D173" s="17">
        <v>0.47986111111111113</v>
      </c>
      <c r="E173" s="17">
        <v>0.50347222222222221</v>
      </c>
      <c r="F173" s="18" t="s">
        <v>3038</v>
      </c>
      <c r="G173" s="19" t="s">
        <v>928</v>
      </c>
      <c r="H173" s="18">
        <v>10</v>
      </c>
      <c r="I173" s="26" t="s">
        <v>3039</v>
      </c>
      <c r="J173" s="18">
        <v>10</v>
      </c>
      <c r="K173" s="26" t="s">
        <v>3040</v>
      </c>
      <c r="L173" s="18">
        <v>3</v>
      </c>
      <c r="M173" s="26" t="s">
        <v>3041</v>
      </c>
      <c r="N173" s="18">
        <v>9</v>
      </c>
      <c r="O173" s="26" t="s">
        <v>3042</v>
      </c>
      <c r="P173" s="18">
        <v>7</v>
      </c>
      <c r="Q173" s="27" t="s">
        <v>3043</v>
      </c>
      <c r="R173" s="18">
        <v>4</v>
      </c>
      <c r="S173" s="27" t="s">
        <v>3044</v>
      </c>
      <c r="T173" s="18"/>
      <c r="U173" s="20"/>
      <c r="V173" s="18">
        <v>8</v>
      </c>
      <c r="W173" s="26" t="s">
        <v>3045</v>
      </c>
      <c r="X173" s="18">
        <v>8</v>
      </c>
      <c r="Y173" s="26" t="s">
        <v>3046</v>
      </c>
      <c r="Z173" s="18"/>
      <c r="AA173" s="20"/>
      <c r="AB173" s="18">
        <v>5</v>
      </c>
      <c r="AC173" s="26" t="s">
        <v>3047</v>
      </c>
      <c r="AD173" s="18">
        <v>4</v>
      </c>
      <c r="AE173" s="26" t="s">
        <v>3048</v>
      </c>
      <c r="AF173" s="18">
        <v>9</v>
      </c>
      <c r="AG173" s="26" t="s">
        <v>3049</v>
      </c>
      <c r="AH173" s="18"/>
      <c r="AI173" s="20"/>
      <c r="AJ173" s="18"/>
      <c r="AK173" s="20"/>
      <c r="AL173" s="18"/>
      <c r="AM173" s="20"/>
      <c r="AN173" s="18"/>
      <c r="AO173" s="20"/>
      <c r="AP173" s="18" t="s">
        <v>87</v>
      </c>
      <c r="AQ173" s="20" t="s">
        <v>3050</v>
      </c>
      <c r="AR173" s="18"/>
      <c r="AS173" s="22">
        <f t="shared" si="20"/>
        <v>77</v>
      </c>
      <c r="AT173" s="16">
        <f t="shared" si="21"/>
        <v>46113</v>
      </c>
      <c r="AU173" s="23" t="str">
        <f t="shared" si="22"/>
        <v>April 2026</v>
      </c>
      <c r="AV173" s="16">
        <f t="shared" si="23"/>
        <v>46118</v>
      </c>
      <c r="AW173" s="16">
        <f t="shared" si="24"/>
        <v>46124</v>
      </c>
      <c r="AX173" s="18" t="str">
        <f t="shared" si="25"/>
        <v>06/04/2026 - 12/04/2026</v>
      </c>
      <c r="AY173" s="18">
        <f>IF($B173="","",COUNTIFS($B$5:$B173,$B173,$AT$5:$AT173,$AT173))</f>
        <v>6</v>
      </c>
      <c r="AZ173" s="18">
        <f>IF($B173="","",COUNTIFS($B$5:$B173,$B173,$AV$5:$AV173,$AV173))</f>
        <v>4</v>
      </c>
      <c r="BA173" s="18" t="str">
        <f t="shared" si="26"/>
        <v>06|Suphitcha Keawliam|20260401</v>
      </c>
      <c r="BB173" s="18" t="str">
        <f t="shared" si="27"/>
        <v>04|Suphitcha Keawliam|20260406</v>
      </c>
      <c r="BC173" s="18">
        <f t="shared" si="28"/>
        <v>0</v>
      </c>
      <c r="BD173" s="58" t="s">
        <v>3051</v>
      </c>
      <c r="BE173" t="s">
        <v>3052</v>
      </c>
      <c r="BF173" t="str">
        <f t="shared" si="29"/>
        <v>April 2026</v>
      </c>
    </row>
    <row r="174" spans="1:58" ht="15" customHeight="1">
      <c r="A174" s="14">
        <v>46129.580733495372</v>
      </c>
      <c r="B174" s="15" t="s">
        <v>67</v>
      </c>
      <c r="C174" s="16">
        <v>46122</v>
      </c>
      <c r="D174" s="17">
        <v>0.52152777777777781</v>
      </c>
      <c r="E174" s="17">
        <v>0.51666666666666672</v>
      </c>
      <c r="F174" s="18" t="s">
        <v>3053</v>
      </c>
      <c r="G174" s="19" t="s">
        <v>1558</v>
      </c>
      <c r="H174" s="18">
        <v>10</v>
      </c>
      <c r="I174" s="26" t="s">
        <v>3054</v>
      </c>
      <c r="J174" s="18">
        <v>10</v>
      </c>
      <c r="K174" s="26" t="s">
        <v>3055</v>
      </c>
      <c r="L174" s="18">
        <v>7</v>
      </c>
      <c r="M174" s="26" t="s">
        <v>3056</v>
      </c>
      <c r="N174" s="18">
        <v>9</v>
      </c>
      <c r="O174" s="26" t="s">
        <v>3057</v>
      </c>
      <c r="P174" s="18">
        <v>8</v>
      </c>
      <c r="Q174" s="27" t="s">
        <v>3058</v>
      </c>
      <c r="R174" s="18">
        <v>4</v>
      </c>
      <c r="S174" s="27" t="s">
        <v>3059</v>
      </c>
      <c r="T174" s="18"/>
      <c r="U174" s="20"/>
      <c r="V174" s="18">
        <v>12</v>
      </c>
      <c r="W174" s="26" t="s">
        <v>3060</v>
      </c>
      <c r="X174" s="18">
        <v>9</v>
      </c>
      <c r="Y174" s="26" t="s">
        <v>3061</v>
      </c>
      <c r="Z174" s="18"/>
      <c r="AA174" s="20"/>
      <c r="AB174" s="18">
        <v>5</v>
      </c>
      <c r="AC174" s="26" t="s">
        <v>3060</v>
      </c>
      <c r="AD174" s="18">
        <v>5</v>
      </c>
      <c r="AE174" s="26" t="s">
        <v>3061</v>
      </c>
      <c r="AF174" s="18">
        <v>10</v>
      </c>
      <c r="AG174" s="26" t="s">
        <v>3062</v>
      </c>
      <c r="AH174" s="18"/>
      <c r="AI174" s="20"/>
      <c r="AJ174" s="18"/>
      <c r="AK174" s="20"/>
      <c r="AL174" s="18"/>
      <c r="AM174" s="20"/>
      <c r="AN174" s="18"/>
      <c r="AO174" s="20"/>
      <c r="AP174" s="18" t="s">
        <v>87</v>
      </c>
      <c r="AQ174" s="20" t="s">
        <v>3063</v>
      </c>
      <c r="AR174" s="18"/>
      <c r="AS174" s="22">
        <f t="shared" si="20"/>
        <v>89</v>
      </c>
      <c r="AT174" s="16">
        <f t="shared" si="21"/>
        <v>46113</v>
      </c>
      <c r="AU174" s="23" t="str">
        <f t="shared" si="22"/>
        <v>April 2026</v>
      </c>
      <c r="AV174" s="16">
        <f t="shared" si="23"/>
        <v>46118</v>
      </c>
      <c r="AW174" s="16">
        <f t="shared" si="24"/>
        <v>46124</v>
      </c>
      <c r="AX174" s="18" t="str">
        <f t="shared" si="25"/>
        <v>06/04/2026 - 12/04/2026</v>
      </c>
      <c r="AY174" s="18">
        <f>IF($B174="","",COUNTIFS($B$5:$B174,$B174,$AT$5:$AT174,$AT174))</f>
        <v>4</v>
      </c>
      <c r="AZ174" s="18">
        <f>IF($B174="","",COUNTIFS($B$5:$B174,$B174,$AV$5:$AV174,$AV174))</f>
        <v>2</v>
      </c>
      <c r="BA174" s="18" t="str">
        <f t="shared" si="26"/>
        <v>04|Chatkonnaphat Bhusomya|20260401</v>
      </c>
      <c r="BB174" s="18" t="str">
        <f t="shared" si="27"/>
        <v>02|Chatkonnaphat Bhusomya|20260406</v>
      </c>
      <c r="BC174" s="18">
        <f t="shared" si="28"/>
        <v>0</v>
      </c>
      <c r="BD174" s="59" t="s">
        <v>3064</v>
      </c>
      <c r="BE174" t="s">
        <v>3065</v>
      </c>
      <c r="BF174" t="str">
        <f t="shared" si="29"/>
        <v>April 2026</v>
      </c>
    </row>
    <row r="175" spans="1:58" ht="15" customHeight="1">
      <c r="A175" s="14">
        <v>46129.593675891207</v>
      </c>
      <c r="B175" s="15" t="s">
        <v>67</v>
      </c>
      <c r="C175" s="16">
        <v>46122</v>
      </c>
      <c r="D175" s="17">
        <v>0.5854166666666667</v>
      </c>
      <c r="E175" s="17">
        <v>0.58819444444444446</v>
      </c>
      <c r="F175" s="18" t="s">
        <v>3066</v>
      </c>
      <c r="G175" s="19" t="s">
        <v>3067</v>
      </c>
      <c r="H175" s="18">
        <v>10</v>
      </c>
      <c r="I175" s="26" t="s">
        <v>2751</v>
      </c>
      <c r="J175" s="18">
        <v>10</v>
      </c>
      <c r="K175" s="26" t="s">
        <v>3068</v>
      </c>
      <c r="L175" s="18">
        <v>10</v>
      </c>
      <c r="M175" s="26" t="s">
        <v>3069</v>
      </c>
      <c r="N175" s="18">
        <v>10</v>
      </c>
      <c r="O175" s="26" t="s">
        <v>3070</v>
      </c>
      <c r="P175" s="18">
        <v>9</v>
      </c>
      <c r="Q175" s="27" t="s">
        <v>3071</v>
      </c>
      <c r="R175" s="18">
        <v>5</v>
      </c>
      <c r="S175" s="27" t="s">
        <v>3072</v>
      </c>
      <c r="T175" s="18"/>
      <c r="U175" s="20"/>
      <c r="V175" s="18">
        <v>13</v>
      </c>
      <c r="W175" s="26" t="s">
        <v>3073</v>
      </c>
      <c r="X175" s="18">
        <v>10</v>
      </c>
      <c r="Y175" s="26" t="s">
        <v>3074</v>
      </c>
      <c r="Z175" s="18"/>
      <c r="AA175" s="20"/>
      <c r="AB175" s="18">
        <v>5</v>
      </c>
      <c r="AC175" s="26" t="s">
        <v>2672</v>
      </c>
      <c r="AD175" s="18">
        <v>5</v>
      </c>
      <c r="AE175" s="26" t="s">
        <v>3075</v>
      </c>
      <c r="AF175" s="18">
        <v>10</v>
      </c>
      <c r="AG175" s="26" t="s">
        <v>2761</v>
      </c>
      <c r="AH175" s="18"/>
      <c r="AI175" s="20"/>
      <c r="AJ175" s="18"/>
      <c r="AK175" s="20"/>
      <c r="AL175" s="18"/>
      <c r="AM175" s="20"/>
      <c r="AN175" s="18"/>
      <c r="AO175" s="20"/>
      <c r="AP175" s="18" t="s">
        <v>87</v>
      </c>
      <c r="AQ175" s="20" t="s">
        <v>3076</v>
      </c>
      <c r="AR175" s="18"/>
      <c r="AS175" s="22">
        <f t="shared" si="20"/>
        <v>97</v>
      </c>
      <c r="AT175" s="16">
        <f t="shared" si="21"/>
        <v>46113</v>
      </c>
      <c r="AU175" s="23" t="str">
        <f t="shared" si="22"/>
        <v>April 2026</v>
      </c>
      <c r="AV175" s="16">
        <f t="shared" si="23"/>
        <v>46118</v>
      </c>
      <c r="AW175" s="16">
        <f t="shared" si="24"/>
        <v>46124</v>
      </c>
      <c r="AX175" s="18" t="str">
        <f t="shared" si="25"/>
        <v>06/04/2026 - 12/04/2026</v>
      </c>
      <c r="AY175" s="18">
        <f>IF($B175="","",COUNTIFS($B$5:$B175,$B175,$AT$5:$AT175,$AT175))</f>
        <v>5</v>
      </c>
      <c r="AZ175" s="18">
        <f>IF($B175="","",COUNTIFS($B$5:$B175,$B175,$AV$5:$AV175,$AV175))</f>
        <v>3</v>
      </c>
      <c r="BA175" s="18" t="str">
        <f t="shared" si="26"/>
        <v>05|Chatkonnaphat Bhusomya|20260401</v>
      </c>
      <c r="BB175" s="18" t="str">
        <f t="shared" si="27"/>
        <v>03|Chatkonnaphat Bhusomya|20260406</v>
      </c>
      <c r="BC175" s="18">
        <f t="shared" si="28"/>
        <v>0</v>
      </c>
      <c r="BD175" s="58" t="s">
        <v>3077</v>
      </c>
      <c r="BE175" t="s">
        <v>3078</v>
      </c>
      <c r="BF175" t="str">
        <f t="shared" si="29"/>
        <v>April 2026</v>
      </c>
    </row>
    <row r="176" spans="1:58" ht="15" customHeight="1">
      <c r="A176" s="14">
        <v>46129.633485057871</v>
      </c>
      <c r="B176" s="15" t="s">
        <v>131</v>
      </c>
      <c r="C176" s="16">
        <v>46122</v>
      </c>
      <c r="D176" s="17">
        <v>0.83819444444444446</v>
      </c>
      <c r="E176" s="17">
        <v>0.84444444444444444</v>
      </c>
      <c r="F176" s="18" t="s">
        <v>3079</v>
      </c>
      <c r="G176" s="19" t="s">
        <v>3080</v>
      </c>
      <c r="H176" s="18">
        <v>10</v>
      </c>
      <c r="I176" s="26" t="s">
        <v>2751</v>
      </c>
      <c r="J176" s="18">
        <v>10</v>
      </c>
      <c r="K176" s="26" t="s">
        <v>3081</v>
      </c>
      <c r="L176" s="18">
        <v>10</v>
      </c>
      <c r="M176" s="26" t="s">
        <v>3082</v>
      </c>
      <c r="N176" s="18">
        <v>9</v>
      </c>
      <c r="O176" s="26" t="s">
        <v>3083</v>
      </c>
      <c r="P176" s="18">
        <v>7</v>
      </c>
      <c r="Q176" s="27" t="s">
        <v>3084</v>
      </c>
      <c r="R176" s="18">
        <v>4</v>
      </c>
      <c r="S176" s="27" t="s">
        <v>3085</v>
      </c>
      <c r="T176" s="18"/>
      <c r="U176" s="20"/>
      <c r="V176" s="18">
        <v>12</v>
      </c>
      <c r="W176" s="26" t="s">
        <v>3086</v>
      </c>
      <c r="X176" s="18">
        <v>8</v>
      </c>
      <c r="Y176" s="26" t="s">
        <v>3087</v>
      </c>
      <c r="Z176" s="18"/>
      <c r="AA176" s="20"/>
      <c r="AB176" s="18">
        <v>5</v>
      </c>
      <c r="AC176" s="26" t="s">
        <v>2672</v>
      </c>
      <c r="AD176" s="18">
        <v>5</v>
      </c>
      <c r="AE176" s="26" t="s">
        <v>3075</v>
      </c>
      <c r="AF176" s="18">
        <v>10</v>
      </c>
      <c r="AG176" s="26" t="s">
        <v>2761</v>
      </c>
      <c r="AH176" s="18"/>
      <c r="AI176" s="20"/>
      <c r="AJ176" s="18"/>
      <c r="AK176" s="20"/>
      <c r="AL176" s="18"/>
      <c r="AM176" s="20"/>
      <c r="AN176" s="18"/>
      <c r="AO176" s="20"/>
      <c r="AP176" s="18" t="s">
        <v>87</v>
      </c>
      <c r="AQ176" s="20" t="s">
        <v>3088</v>
      </c>
      <c r="AR176" s="18"/>
      <c r="AS176" s="22">
        <f t="shared" si="20"/>
        <v>90</v>
      </c>
      <c r="AT176" s="16">
        <f t="shared" si="21"/>
        <v>46113</v>
      </c>
      <c r="AU176" s="23" t="str">
        <f t="shared" si="22"/>
        <v>April 2026</v>
      </c>
      <c r="AV176" s="16">
        <f t="shared" si="23"/>
        <v>46118</v>
      </c>
      <c r="AW176" s="16">
        <f t="shared" si="24"/>
        <v>46124</v>
      </c>
      <c r="AX176" s="18" t="str">
        <f t="shared" si="25"/>
        <v>06/04/2026 - 12/04/2026</v>
      </c>
      <c r="AY176" s="18">
        <f>IF($B176="","",COUNTIFS($B$5:$B176,$B176,$AT$5:$AT176,$AT176))</f>
        <v>4</v>
      </c>
      <c r="AZ176" s="18">
        <f>IF($B176="","",COUNTIFS($B$5:$B176,$B176,$AV$5:$AV176,$AV176))</f>
        <v>2</v>
      </c>
      <c r="BA176" s="18" t="str">
        <f t="shared" si="26"/>
        <v>04|Jariyawadee Taboodda|20260401</v>
      </c>
      <c r="BB176" s="18" t="str">
        <f t="shared" si="27"/>
        <v>02|Jariyawadee Taboodda|20260406</v>
      </c>
      <c r="BC176" s="18">
        <f t="shared" si="28"/>
        <v>0</v>
      </c>
      <c r="BD176" s="58" t="s">
        <v>3089</v>
      </c>
      <c r="BE176" t="s">
        <v>3090</v>
      </c>
      <c r="BF176" t="str">
        <f t="shared" si="29"/>
        <v>April 2026</v>
      </c>
    </row>
    <row r="177" spans="1:58" ht="15" customHeight="1">
      <c r="A177" s="14">
        <v>46129.645013368063</v>
      </c>
      <c r="B177" s="15" t="s">
        <v>131</v>
      </c>
      <c r="C177" s="16">
        <v>46122</v>
      </c>
      <c r="D177" s="17">
        <v>0.79861111111111116</v>
      </c>
      <c r="E177" s="17">
        <v>0.80625000000000002</v>
      </c>
      <c r="F177" s="18" t="s">
        <v>3091</v>
      </c>
      <c r="G177" s="19" t="s">
        <v>3092</v>
      </c>
      <c r="H177" s="18">
        <v>10</v>
      </c>
      <c r="I177" s="26" t="s">
        <v>3093</v>
      </c>
      <c r="J177" s="18">
        <v>10</v>
      </c>
      <c r="K177" s="26" t="s">
        <v>3094</v>
      </c>
      <c r="L177" s="18">
        <v>10</v>
      </c>
      <c r="M177" s="26" t="s">
        <v>3095</v>
      </c>
      <c r="N177" s="18">
        <v>10</v>
      </c>
      <c r="O177" s="26" t="s">
        <v>3096</v>
      </c>
      <c r="P177" s="18">
        <v>9</v>
      </c>
      <c r="Q177" s="27" t="s">
        <v>3097</v>
      </c>
      <c r="R177" s="18">
        <v>5</v>
      </c>
      <c r="S177" s="27" t="s">
        <v>3098</v>
      </c>
      <c r="T177" s="18"/>
      <c r="U177" s="20"/>
      <c r="V177" s="18">
        <v>14</v>
      </c>
      <c r="W177" s="26" t="s">
        <v>3099</v>
      </c>
      <c r="X177" s="18">
        <v>10</v>
      </c>
      <c r="Y177" s="26" t="s">
        <v>3100</v>
      </c>
      <c r="Z177" s="18"/>
      <c r="AA177" s="20"/>
      <c r="AB177" s="18">
        <v>5</v>
      </c>
      <c r="AC177" s="26" t="s">
        <v>3101</v>
      </c>
      <c r="AD177" s="18">
        <v>5</v>
      </c>
      <c r="AE177" s="26" t="s">
        <v>2673</v>
      </c>
      <c r="AF177" s="18">
        <v>10</v>
      </c>
      <c r="AG177" s="26" t="s">
        <v>3102</v>
      </c>
      <c r="AH177" s="18"/>
      <c r="AI177" s="20"/>
      <c r="AJ177" s="18"/>
      <c r="AK177" s="20"/>
      <c r="AL177" s="18"/>
      <c r="AM177" s="20"/>
      <c r="AN177" s="18"/>
      <c r="AO177" s="20"/>
      <c r="AP177" s="18" t="s">
        <v>87</v>
      </c>
      <c r="AQ177" s="20" t="s">
        <v>3103</v>
      </c>
      <c r="AR177" s="18"/>
      <c r="AS177" s="22">
        <f t="shared" si="20"/>
        <v>98</v>
      </c>
      <c r="AT177" s="16">
        <f t="shared" si="21"/>
        <v>46113</v>
      </c>
      <c r="AU177" s="23" t="str">
        <f t="shared" si="22"/>
        <v>April 2026</v>
      </c>
      <c r="AV177" s="16">
        <f t="shared" si="23"/>
        <v>46118</v>
      </c>
      <c r="AW177" s="16">
        <f t="shared" si="24"/>
        <v>46124</v>
      </c>
      <c r="AX177" s="18" t="str">
        <f t="shared" si="25"/>
        <v>06/04/2026 - 12/04/2026</v>
      </c>
      <c r="AY177" s="18">
        <f>IF($B177="","",COUNTIFS($B$5:$B177,$B177,$AT$5:$AT177,$AT177))</f>
        <v>5</v>
      </c>
      <c r="AZ177" s="18">
        <f>IF($B177="","",COUNTIFS($B$5:$B177,$B177,$AV$5:$AV177,$AV177))</f>
        <v>3</v>
      </c>
      <c r="BA177" s="18" t="str">
        <f t="shared" si="26"/>
        <v>05|Jariyawadee Taboodda|20260401</v>
      </c>
      <c r="BB177" s="18" t="str">
        <f t="shared" si="27"/>
        <v>03|Jariyawadee Taboodda|20260406</v>
      </c>
      <c r="BC177" s="18">
        <f t="shared" si="28"/>
        <v>0</v>
      </c>
      <c r="BD177" s="58" t="s">
        <v>3104</v>
      </c>
      <c r="BE177" t="s">
        <v>3105</v>
      </c>
      <c r="BF177" t="str">
        <f t="shared" si="29"/>
        <v>April 2026</v>
      </c>
    </row>
    <row r="178" spans="1:58" ht="15" customHeight="1">
      <c r="A178" s="14">
        <v>46130.503830057867</v>
      </c>
      <c r="B178" s="15" t="s">
        <v>511</v>
      </c>
      <c r="C178" s="16">
        <v>46122</v>
      </c>
      <c r="D178" s="17">
        <v>0.48749999999999999</v>
      </c>
      <c r="E178" s="17">
        <v>0.49513888888888891</v>
      </c>
      <c r="F178" s="18" t="s">
        <v>3106</v>
      </c>
      <c r="G178" s="19" t="s">
        <v>3107</v>
      </c>
      <c r="H178" s="18">
        <v>9</v>
      </c>
      <c r="I178" s="26" t="s">
        <v>3108</v>
      </c>
      <c r="J178" s="18">
        <v>10</v>
      </c>
      <c r="K178" s="26" t="s">
        <v>3109</v>
      </c>
      <c r="L178" s="18">
        <v>5</v>
      </c>
      <c r="M178" s="26" t="s">
        <v>3110</v>
      </c>
      <c r="N178" s="18">
        <v>4</v>
      </c>
      <c r="O178" s="26" t="s">
        <v>3111</v>
      </c>
      <c r="P178" s="18">
        <v>3</v>
      </c>
      <c r="Q178" s="27" t="s">
        <v>3112</v>
      </c>
      <c r="R178" s="18">
        <v>1</v>
      </c>
      <c r="S178" s="27" t="s">
        <v>3113</v>
      </c>
      <c r="T178" s="18"/>
      <c r="U178" s="20"/>
      <c r="V178" s="18">
        <v>4</v>
      </c>
      <c r="W178" s="26" t="s">
        <v>3114</v>
      </c>
      <c r="X178" s="18">
        <v>3</v>
      </c>
      <c r="Y178" s="26" t="s">
        <v>3115</v>
      </c>
      <c r="Z178" s="18"/>
      <c r="AA178" s="20"/>
      <c r="AB178" s="18">
        <v>5</v>
      </c>
      <c r="AC178" s="26" t="s">
        <v>2743</v>
      </c>
      <c r="AD178" s="18">
        <v>5</v>
      </c>
      <c r="AE178" s="26" t="s">
        <v>3116</v>
      </c>
      <c r="AF178" s="18">
        <v>8</v>
      </c>
      <c r="AG178" s="26" t="s">
        <v>3117</v>
      </c>
      <c r="AH178" s="18"/>
      <c r="AI178" s="20"/>
      <c r="AJ178" s="18"/>
      <c r="AK178" s="20"/>
      <c r="AL178" s="18"/>
      <c r="AM178" s="20"/>
      <c r="AN178" s="18"/>
      <c r="AO178" s="20"/>
      <c r="AP178" s="18" t="s">
        <v>87</v>
      </c>
      <c r="AQ178" s="20" t="s">
        <v>3118</v>
      </c>
      <c r="AR178" s="18"/>
      <c r="AS178" s="22">
        <f t="shared" si="20"/>
        <v>57</v>
      </c>
      <c r="AT178" s="16">
        <f t="shared" si="21"/>
        <v>46113</v>
      </c>
      <c r="AU178" s="23" t="str">
        <f t="shared" si="22"/>
        <v>April 2026</v>
      </c>
      <c r="AV178" s="16">
        <f t="shared" si="23"/>
        <v>46118</v>
      </c>
      <c r="AW178" s="16">
        <f t="shared" si="24"/>
        <v>46124</v>
      </c>
      <c r="AX178" s="18" t="str">
        <f t="shared" si="25"/>
        <v>06/04/2026 - 12/04/2026</v>
      </c>
      <c r="AY178" s="18">
        <f>IF($B178="","",COUNTIFS($B$5:$B178,$B178,$AT$5:$AT178,$AT178))</f>
        <v>3</v>
      </c>
      <c r="AZ178" s="18">
        <f>IF($B178="","",COUNTIFS($B$5:$B178,$B178,$AV$5:$AV178,$AV178))</f>
        <v>2</v>
      </c>
      <c r="BA178" s="18" t="str">
        <f t="shared" si="26"/>
        <v>03|Wassana Phothong|20260401</v>
      </c>
      <c r="BB178" s="18" t="str">
        <f t="shared" si="27"/>
        <v>02|Wassana Phothong|20260406</v>
      </c>
      <c r="BC178" s="18">
        <f t="shared" si="28"/>
        <v>0</v>
      </c>
      <c r="BD178" s="58" t="s">
        <v>3119</v>
      </c>
      <c r="BE178" t="s">
        <v>3120</v>
      </c>
      <c r="BF178" t="str">
        <f t="shared" si="29"/>
        <v>April 2026</v>
      </c>
    </row>
    <row r="179" spans="1:58" ht="15" customHeight="1">
      <c r="A179" s="14">
        <v>46128.851487245367</v>
      </c>
      <c r="B179" s="15" t="s">
        <v>2329</v>
      </c>
      <c r="C179" s="16">
        <v>46123</v>
      </c>
      <c r="D179" s="17">
        <v>0.60138888888888886</v>
      </c>
      <c r="E179" s="17">
        <v>0.60347222222222219</v>
      </c>
      <c r="F179" s="18" t="s">
        <v>3121</v>
      </c>
      <c r="G179" s="19" t="s">
        <v>3122</v>
      </c>
      <c r="H179" s="18">
        <v>5</v>
      </c>
      <c r="I179" s="26" t="s">
        <v>3123</v>
      </c>
      <c r="J179" s="18">
        <v>10</v>
      </c>
      <c r="K179" s="26" t="s">
        <v>3124</v>
      </c>
      <c r="L179" s="18">
        <v>4</v>
      </c>
      <c r="M179" s="26" t="s">
        <v>3125</v>
      </c>
      <c r="N179" s="18">
        <v>2</v>
      </c>
      <c r="O179" s="26" t="s">
        <v>3126</v>
      </c>
      <c r="P179" s="18">
        <v>1</v>
      </c>
      <c r="Q179" s="27" t="s">
        <v>3127</v>
      </c>
      <c r="R179" s="18">
        <v>0</v>
      </c>
      <c r="S179" s="27" t="s">
        <v>3128</v>
      </c>
      <c r="T179" s="18"/>
      <c r="U179" s="20"/>
      <c r="V179" s="18">
        <v>1</v>
      </c>
      <c r="W179" s="26" t="s">
        <v>3129</v>
      </c>
      <c r="X179" s="18">
        <v>1</v>
      </c>
      <c r="Y179" s="26" t="s">
        <v>3130</v>
      </c>
      <c r="Z179" s="18"/>
      <c r="AA179" s="20"/>
      <c r="AB179" s="18">
        <v>4</v>
      </c>
      <c r="AC179" s="26" t="s">
        <v>3131</v>
      </c>
      <c r="AD179" s="18">
        <v>4</v>
      </c>
      <c r="AE179" s="26" t="s">
        <v>3132</v>
      </c>
      <c r="AF179" s="18">
        <v>7</v>
      </c>
      <c r="AG179" s="26" t="s">
        <v>3133</v>
      </c>
      <c r="AH179" s="18"/>
      <c r="AI179" s="20"/>
      <c r="AJ179" s="18"/>
      <c r="AK179" s="20"/>
      <c r="AL179" s="18"/>
      <c r="AM179" s="20"/>
      <c r="AN179" s="18"/>
      <c r="AO179" s="20"/>
      <c r="AP179" s="18" t="s">
        <v>87</v>
      </c>
      <c r="AQ179" s="20" t="s">
        <v>3134</v>
      </c>
      <c r="AR179" s="18"/>
      <c r="AS179" s="22">
        <f t="shared" si="20"/>
        <v>39</v>
      </c>
      <c r="AT179" s="16">
        <f t="shared" si="21"/>
        <v>46113</v>
      </c>
      <c r="AU179" s="23" t="str">
        <f t="shared" si="22"/>
        <v>April 2026</v>
      </c>
      <c r="AV179" s="16">
        <f t="shared" si="23"/>
        <v>46118</v>
      </c>
      <c r="AW179" s="16">
        <f t="shared" si="24"/>
        <v>46124</v>
      </c>
      <c r="AX179" s="18" t="str">
        <f t="shared" si="25"/>
        <v>06/04/2026 - 12/04/2026</v>
      </c>
      <c r="AY179" s="18">
        <f>IF($B179="","",COUNTIFS($B$5:$B179,$B179,$AT$5:$AT179,$AT179))</f>
        <v>3</v>
      </c>
      <c r="AZ179" s="18">
        <f>IF($B179="","",COUNTIFS($B$5:$B179,$B179,$AV$5:$AV179,$AV179))</f>
        <v>1</v>
      </c>
      <c r="BA179" s="18" t="str">
        <f t="shared" si="26"/>
        <v>03|Anucha Makundin|20260401</v>
      </c>
      <c r="BB179" s="18" t="str">
        <f t="shared" si="27"/>
        <v>01|Anucha Makundin|20260406</v>
      </c>
      <c r="BC179" s="18">
        <f t="shared" si="28"/>
        <v>0</v>
      </c>
      <c r="BD179" s="58" t="s">
        <v>3135</v>
      </c>
      <c r="BE179" t="s">
        <v>3136</v>
      </c>
      <c r="BF179" t="str">
        <f t="shared" si="29"/>
        <v>April 2026</v>
      </c>
    </row>
    <row r="180" spans="1:58" ht="15" customHeight="1">
      <c r="A180" s="60">
        <v>46128.861033425928</v>
      </c>
      <c r="B180" s="61" t="s">
        <v>2329</v>
      </c>
      <c r="C180" s="62">
        <v>46123</v>
      </c>
      <c r="D180" s="63">
        <v>0.50555555555555554</v>
      </c>
      <c r="E180" s="63">
        <v>0.51527777777777772</v>
      </c>
      <c r="F180" s="64" t="s">
        <v>3137</v>
      </c>
      <c r="G180" s="65" t="s">
        <v>3138</v>
      </c>
      <c r="H180" s="64">
        <v>5</v>
      </c>
      <c r="I180" s="66" t="s">
        <v>3139</v>
      </c>
      <c r="J180" s="64">
        <v>10</v>
      </c>
      <c r="K180" s="66" t="s">
        <v>3140</v>
      </c>
      <c r="L180" s="64">
        <v>7</v>
      </c>
      <c r="M180" s="66" t="s">
        <v>3141</v>
      </c>
      <c r="N180" s="64">
        <v>7</v>
      </c>
      <c r="O180" s="66" t="s">
        <v>3142</v>
      </c>
      <c r="P180" s="64">
        <v>5</v>
      </c>
      <c r="Q180" s="67" t="s">
        <v>3143</v>
      </c>
      <c r="R180" s="64">
        <v>3</v>
      </c>
      <c r="S180" s="67" t="s">
        <v>3144</v>
      </c>
      <c r="T180" s="64"/>
      <c r="U180" s="68"/>
      <c r="V180" s="64">
        <v>7</v>
      </c>
      <c r="W180" s="66" t="s">
        <v>3145</v>
      </c>
      <c r="X180" s="64">
        <v>5</v>
      </c>
      <c r="Y180" s="66" t="s">
        <v>3146</v>
      </c>
      <c r="Z180" s="64"/>
      <c r="AA180" s="68"/>
      <c r="AB180" s="64">
        <v>5</v>
      </c>
      <c r="AC180" s="66" t="s">
        <v>3147</v>
      </c>
      <c r="AD180" s="64">
        <v>5</v>
      </c>
      <c r="AE180" s="66" t="s">
        <v>3148</v>
      </c>
      <c r="AF180" s="64">
        <v>8</v>
      </c>
      <c r="AG180" s="66" t="s">
        <v>3149</v>
      </c>
      <c r="AH180" s="64"/>
      <c r="AI180" s="68"/>
      <c r="AJ180" s="64"/>
      <c r="AK180" s="68"/>
      <c r="AL180" s="64"/>
      <c r="AM180" s="68"/>
      <c r="AN180" s="64"/>
      <c r="AO180" s="68"/>
      <c r="AP180" s="64" t="s">
        <v>87</v>
      </c>
      <c r="AQ180" s="68" t="s">
        <v>3150</v>
      </c>
      <c r="AR180" s="64"/>
      <c r="AS180" s="69">
        <f t="shared" si="20"/>
        <v>67</v>
      </c>
      <c r="AT180" s="62">
        <f t="shared" si="21"/>
        <v>46113</v>
      </c>
      <c r="AU180" s="70" t="str">
        <f t="shared" si="22"/>
        <v>April 2026</v>
      </c>
      <c r="AV180" s="62">
        <f t="shared" si="23"/>
        <v>46118</v>
      </c>
      <c r="AW180" s="62">
        <f t="shared" si="24"/>
        <v>46124</v>
      </c>
      <c r="AX180" s="64" t="str">
        <f t="shared" si="25"/>
        <v>06/04/2026 - 12/04/2026</v>
      </c>
      <c r="AY180" s="64">
        <f>IF($B180="","",COUNTIFS($B$5:$B180,$B180,$AT$5:$AT180,$AT180))</f>
        <v>4</v>
      </c>
      <c r="AZ180" s="64">
        <f>IF($B180="","",COUNTIFS($B$5:$B180,$B180,$AV$5:$AV180,$AV180))</f>
        <v>2</v>
      </c>
      <c r="BA180" s="64" t="str">
        <f t="shared" si="26"/>
        <v>04|Anucha Makundin|20260401</v>
      </c>
      <c r="BB180" s="64" t="str">
        <f t="shared" si="27"/>
        <v>02|Anucha Makundin|20260406</v>
      </c>
      <c r="BC180" s="64">
        <f t="shared" si="28"/>
        <v>0</v>
      </c>
      <c r="BD180" s="71" t="s">
        <v>3151</v>
      </c>
      <c r="BE180" s="72" t="s">
        <v>3152</v>
      </c>
      <c r="BF180" s="72" t="str">
        <f t="shared" si="29"/>
        <v>April 2026</v>
      </c>
    </row>
    <row r="181" spans="1:58" ht="15" customHeight="1">
      <c r="A181" s="14">
        <v>46128.866286539349</v>
      </c>
      <c r="B181" s="15" t="s">
        <v>2329</v>
      </c>
      <c r="C181" s="16">
        <v>46123</v>
      </c>
      <c r="D181" s="17">
        <v>0.53611111111111109</v>
      </c>
      <c r="E181" s="17">
        <v>0.53749999999999998</v>
      </c>
      <c r="F181" s="18" t="s">
        <v>3153</v>
      </c>
      <c r="G181" s="19" t="s">
        <v>3154</v>
      </c>
      <c r="H181" s="18">
        <v>0</v>
      </c>
      <c r="I181" s="26" t="s">
        <v>3155</v>
      </c>
      <c r="J181" s="18">
        <v>10</v>
      </c>
      <c r="K181" s="26" t="s">
        <v>3156</v>
      </c>
      <c r="L181" s="18">
        <v>10</v>
      </c>
      <c r="M181" s="26" t="s">
        <v>3157</v>
      </c>
      <c r="N181" s="18">
        <v>8</v>
      </c>
      <c r="O181" s="26" t="s">
        <v>3158</v>
      </c>
      <c r="P181" s="18">
        <v>2</v>
      </c>
      <c r="Q181" s="27" t="s">
        <v>3159</v>
      </c>
      <c r="R181" s="18">
        <v>5</v>
      </c>
      <c r="S181" s="27" t="s">
        <v>3160</v>
      </c>
      <c r="T181" s="18"/>
      <c r="U181" s="20"/>
      <c r="V181" s="18">
        <v>10</v>
      </c>
      <c r="W181" s="26" t="s">
        <v>3161</v>
      </c>
      <c r="X181" s="18">
        <v>5</v>
      </c>
      <c r="Y181" s="26" t="s">
        <v>3162</v>
      </c>
      <c r="Z181" s="18"/>
      <c r="AA181" s="20"/>
      <c r="AB181" s="18">
        <v>4</v>
      </c>
      <c r="AC181" s="26" t="s">
        <v>3163</v>
      </c>
      <c r="AD181" s="18">
        <v>5</v>
      </c>
      <c r="AE181" s="26" t="s">
        <v>3164</v>
      </c>
      <c r="AF181" s="18">
        <v>7</v>
      </c>
      <c r="AG181" s="26" t="s">
        <v>3165</v>
      </c>
      <c r="AH181" s="18"/>
      <c r="AI181" s="20"/>
      <c r="AJ181" s="18"/>
      <c r="AK181" s="20"/>
      <c r="AL181" s="18"/>
      <c r="AM181" s="20"/>
      <c r="AN181" s="18"/>
      <c r="AO181" s="20"/>
      <c r="AP181" s="18" t="s">
        <v>87</v>
      </c>
      <c r="AQ181" s="20" t="s">
        <v>3166</v>
      </c>
      <c r="AR181" s="18"/>
      <c r="AS181" s="22">
        <f t="shared" si="20"/>
        <v>66</v>
      </c>
      <c r="AT181" s="16">
        <f t="shared" si="21"/>
        <v>46113</v>
      </c>
      <c r="AU181" s="23" t="str">
        <f t="shared" si="22"/>
        <v>April 2026</v>
      </c>
      <c r="AV181" s="16">
        <f t="shared" si="23"/>
        <v>46118</v>
      </c>
      <c r="AW181" s="16">
        <f t="shared" si="24"/>
        <v>46124</v>
      </c>
      <c r="AX181" s="18" t="str">
        <f t="shared" si="25"/>
        <v>06/04/2026 - 12/04/2026</v>
      </c>
      <c r="AY181" s="18">
        <f>IF($B181="","",COUNTIFS($B$5:$B181,$B181,$AT$5:$AT181,$AT181))</f>
        <v>5</v>
      </c>
      <c r="AZ181" s="18">
        <f>IF($B181="","",COUNTIFS($B$5:$B181,$B181,$AV$5:$AV181,$AV181))</f>
        <v>3</v>
      </c>
      <c r="BA181" s="18" t="str">
        <f t="shared" si="26"/>
        <v>05|Anucha Makundin|20260401</v>
      </c>
      <c r="BB181" s="18" t="str">
        <f t="shared" si="27"/>
        <v>03|Anucha Makundin|20260406</v>
      </c>
      <c r="BC181" s="18">
        <f t="shared" si="28"/>
        <v>0</v>
      </c>
      <c r="BD181" s="58" t="s">
        <v>3167</v>
      </c>
      <c r="BE181" t="s">
        <v>3168</v>
      </c>
      <c r="BF181" t="str">
        <f t="shared" si="29"/>
        <v>April 2026</v>
      </c>
    </row>
    <row r="182" spans="1:58" ht="15" customHeight="1">
      <c r="A182" s="14">
        <v>46129.933797685182</v>
      </c>
      <c r="B182" s="15" t="s">
        <v>451</v>
      </c>
      <c r="C182" s="16">
        <v>46123</v>
      </c>
      <c r="D182" s="17">
        <v>0.34722222222222221</v>
      </c>
      <c r="E182" s="17">
        <v>0.36388888888888887</v>
      </c>
      <c r="F182" s="18" t="s">
        <v>3169</v>
      </c>
      <c r="G182" s="19" t="s">
        <v>3170</v>
      </c>
      <c r="H182" s="18">
        <v>8</v>
      </c>
      <c r="I182" s="26" t="s">
        <v>3171</v>
      </c>
      <c r="J182" s="18">
        <v>10</v>
      </c>
      <c r="K182" s="26" t="s">
        <v>3172</v>
      </c>
      <c r="L182" s="18">
        <v>7</v>
      </c>
      <c r="M182" s="26" t="s">
        <v>3173</v>
      </c>
      <c r="N182" s="18">
        <v>4</v>
      </c>
      <c r="O182" s="26" t="s">
        <v>3174</v>
      </c>
      <c r="P182" s="18">
        <v>3</v>
      </c>
      <c r="Q182" s="27" t="s">
        <v>3175</v>
      </c>
      <c r="R182" s="18">
        <v>2</v>
      </c>
      <c r="S182" s="27" t="s">
        <v>3176</v>
      </c>
      <c r="T182" s="18"/>
      <c r="U182" s="20"/>
      <c r="V182" s="18">
        <v>4</v>
      </c>
      <c r="W182" s="26" t="s">
        <v>3177</v>
      </c>
      <c r="X182" s="18">
        <v>4</v>
      </c>
      <c r="Y182" s="26" t="s">
        <v>3178</v>
      </c>
      <c r="Z182" s="18"/>
      <c r="AA182" s="20"/>
      <c r="AB182" s="18">
        <v>4</v>
      </c>
      <c r="AC182" s="26" t="s">
        <v>3179</v>
      </c>
      <c r="AD182" s="18">
        <v>5</v>
      </c>
      <c r="AE182" s="26" t="s">
        <v>3180</v>
      </c>
      <c r="AF182" s="18">
        <v>9</v>
      </c>
      <c r="AG182" s="26" t="s">
        <v>3181</v>
      </c>
      <c r="AH182" s="18"/>
      <c r="AI182" s="20"/>
      <c r="AJ182" s="18"/>
      <c r="AK182" s="20"/>
      <c r="AL182" s="18"/>
      <c r="AM182" s="20"/>
      <c r="AN182" s="18"/>
      <c r="AO182" s="20"/>
      <c r="AP182" s="18" t="s">
        <v>87</v>
      </c>
      <c r="AQ182" s="20" t="s">
        <v>3182</v>
      </c>
      <c r="AR182" s="18"/>
      <c r="AS182" s="22">
        <f t="shared" si="20"/>
        <v>60</v>
      </c>
      <c r="AT182" s="16">
        <f t="shared" si="21"/>
        <v>46113</v>
      </c>
      <c r="AU182" s="23" t="str">
        <f t="shared" si="22"/>
        <v>April 2026</v>
      </c>
      <c r="AV182" s="16">
        <f t="shared" si="23"/>
        <v>46118</v>
      </c>
      <c r="AW182" s="16">
        <f t="shared" si="24"/>
        <v>46124</v>
      </c>
      <c r="AX182" s="18" t="str">
        <f t="shared" si="25"/>
        <v>06/04/2026 - 12/04/2026</v>
      </c>
      <c r="AY182" s="18">
        <f>IF($B182="","",COUNTIFS($B$5:$B182,$B182,$AT$5:$AT182,$AT182))</f>
        <v>4</v>
      </c>
      <c r="AZ182" s="18">
        <f>IF($B182="","",COUNTIFS($B$5:$B182,$B182,$AV$5:$AV182,$AV182))</f>
        <v>4</v>
      </c>
      <c r="BA182" s="18" t="str">
        <f t="shared" si="26"/>
        <v>04|Sunijtra Siritip|20260401</v>
      </c>
      <c r="BB182" s="18" t="str">
        <f t="shared" si="27"/>
        <v>04|Sunijtra Siritip|20260406</v>
      </c>
      <c r="BC182" s="18">
        <f t="shared" si="28"/>
        <v>0</v>
      </c>
      <c r="BD182" s="58" t="s">
        <v>3183</v>
      </c>
      <c r="BE182" t="s">
        <v>3184</v>
      </c>
      <c r="BF182" t="str">
        <f t="shared" si="29"/>
        <v>April 2026</v>
      </c>
    </row>
    <row r="183" spans="1:58" ht="15" customHeight="1">
      <c r="A183" s="14">
        <v>46130.509882152779</v>
      </c>
      <c r="B183" s="15" t="s">
        <v>511</v>
      </c>
      <c r="C183" s="16">
        <v>46123</v>
      </c>
      <c r="D183" s="17">
        <v>0.71388888888888891</v>
      </c>
      <c r="E183" s="17">
        <v>0.71944444444444444</v>
      </c>
      <c r="F183" s="18" t="s">
        <v>3185</v>
      </c>
      <c r="G183" s="19" t="s">
        <v>3186</v>
      </c>
      <c r="H183" s="18">
        <v>9</v>
      </c>
      <c r="I183" s="26" t="s">
        <v>3187</v>
      </c>
      <c r="J183" s="18">
        <v>10</v>
      </c>
      <c r="K183" s="26" t="s">
        <v>3188</v>
      </c>
      <c r="L183" s="18">
        <v>8</v>
      </c>
      <c r="M183" s="26" t="s">
        <v>3189</v>
      </c>
      <c r="N183" s="18">
        <v>10</v>
      </c>
      <c r="O183" s="26" t="s">
        <v>3190</v>
      </c>
      <c r="P183" s="18">
        <v>8</v>
      </c>
      <c r="Q183" s="27" t="s">
        <v>3191</v>
      </c>
      <c r="R183" s="18">
        <v>5</v>
      </c>
      <c r="S183" s="27" t="s">
        <v>3192</v>
      </c>
      <c r="T183" s="18"/>
      <c r="U183" s="20"/>
      <c r="V183" s="18">
        <v>9</v>
      </c>
      <c r="W183" s="26" t="s">
        <v>3193</v>
      </c>
      <c r="X183" s="18">
        <v>7</v>
      </c>
      <c r="Y183" s="26" t="s">
        <v>3194</v>
      </c>
      <c r="Z183" s="18"/>
      <c r="AA183" s="20"/>
      <c r="AB183" s="18">
        <v>5</v>
      </c>
      <c r="AC183" s="26" t="s">
        <v>3195</v>
      </c>
      <c r="AD183" s="18">
        <v>5</v>
      </c>
      <c r="AE183" s="26" t="s">
        <v>3196</v>
      </c>
      <c r="AF183" s="18">
        <v>9</v>
      </c>
      <c r="AG183" s="26" t="s">
        <v>3197</v>
      </c>
      <c r="AH183" s="18"/>
      <c r="AI183" s="20"/>
      <c r="AJ183" s="18"/>
      <c r="AK183" s="20"/>
      <c r="AL183" s="18"/>
      <c r="AM183" s="20"/>
      <c r="AN183" s="18"/>
      <c r="AO183" s="20"/>
      <c r="AP183" s="18" t="s">
        <v>87</v>
      </c>
      <c r="AQ183" s="20" t="s">
        <v>3198</v>
      </c>
      <c r="AR183" s="18"/>
      <c r="AS183" s="22">
        <f t="shared" si="20"/>
        <v>85</v>
      </c>
      <c r="AT183" s="16">
        <f t="shared" si="21"/>
        <v>46113</v>
      </c>
      <c r="AU183" s="23" t="str">
        <f t="shared" si="22"/>
        <v>April 2026</v>
      </c>
      <c r="AV183" s="16">
        <f t="shared" si="23"/>
        <v>46118</v>
      </c>
      <c r="AW183" s="16">
        <f t="shared" si="24"/>
        <v>46124</v>
      </c>
      <c r="AX183" s="18" t="str">
        <f t="shared" si="25"/>
        <v>06/04/2026 - 12/04/2026</v>
      </c>
      <c r="AY183" s="18">
        <f>IF($B183="","",COUNTIFS($B$5:$B183,$B183,$AT$5:$AT183,$AT183))</f>
        <v>4</v>
      </c>
      <c r="AZ183" s="18">
        <f>IF($B183="","",COUNTIFS($B$5:$B183,$B183,$AV$5:$AV183,$AV183))</f>
        <v>3</v>
      </c>
      <c r="BA183" s="18" t="str">
        <f t="shared" si="26"/>
        <v>04|Wassana Phothong|20260401</v>
      </c>
      <c r="BB183" s="18" t="str">
        <f t="shared" si="27"/>
        <v>03|Wassana Phothong|20260406</v>
      </c>
      <c r="BC183" s="18">
        <f t="shared" si="28"/>
        <v>0</v>
      </c>
      <c r="BD183" s="58" t="s">
        <v>3199</v>
      </c>
      <c r="BE183" t="s">
        <v>3200</v>
      </c>
      <c r="BF183" t="str">
        <f t="shared" si="29"/>
        <v>April 2026</v>
      </c>
    </row>
    <row r="184" spans="1:58" ht="15" customHeight="1">
      <c r="A184" s="14">
        <v>46129.763446215278</v>
      </c>
      <c r="B184" s="15" t="s">
        <v>1138</v>
      </c>
      <c r="C184" s="16">
        <v>46124</v>
      </c>
      <c r="D184" s="17">
        <v>0.46041666666666659</v>
      </c>
      <c r="E184" s="17">
        <v>0.47083333333333333</v>
      </c>
      <c r="F184" s="18" t="s">
        <v>3201</v>
      </c>
      <c r="G184" s="19" t="s">
        <v>3202</v>
      </c>
      <c r="H184" s="18">
        <v>10</v>
      </c>
      <c r="I184" s="26" t="s">
        <v>2751</v>
      </c>
      <c r="J184" s="18">
        <v>10</v>
      </c>
      <c r="K184" s="26" t="s">
        <v>3203</v>
      </c>
      <c r="L184" s="18">
        <v>8</v>
      </c>
      <c r="M184" s="26" t="s">
        <v>3204</v>
      </c>
      <c r="N184" s="18">
        <v>10</v>
      </c>
      <c r="O184" s="26" t="s">
        <v>3205</v>
      </c>
      <c r="P184" s="18">
        <v>9</v>
      </c>
      <c r="Q184" s="27" t="s">
        <v>3206</v>
      </c>
      <c r="R184" s="18">
        <v>5</v>
      </c>
      <c r="S184" s="27" t="s">
        <v>3207</v>
      </c>
      <c r="T184" s="18"/>
      <c r="U184" s="20"/>
      <c r="V184" s="18">
        <v>14</v>
      </c>
      <c r="W184" s="26" t="s">
        <v>3208</v>
      </c>
      <c r="X184" s="18">
        <v>9</v>
      </c>
      <c r="Y184" s="26" t="s">
        <v>3209</v>
      </c>
      <c r="Z184" s="18"/>
      <c r="AA184" s="20"/>
      <c r="AB184" s="18">
        <v>5</v>
      </c>
      <c r="AC184" s="26" t="s">
        <v>2672</v>
      </c>
      <c r="AD184" s="18">
        <v>5</v>
      </c>
      <c r="AE184" s="26" t="s">
        <v>2673</v>
      </c>
      <c r="AF184" s="18">
        <v>10</v>
      </c>
      <c r="AG184" s="26" t="s">
        <v>3210</v>
      </c>
      <c r="AH184" s="18"/>
      <c r="AI184" s="20"/>
      <c r="AJ184" s="18"/>
      <c r="AK184" s="20"/>
      <c r="AL184" s="18"/>
      <c r="AM184" s="20"/>
      <c r="AN184" s="18"/>
      <c r="AO184" s="20"/>
      <c r="AP184" s="18" t="s">
        <v>87</v>
      </c>
      <c r="AQ184" s="20" t="s">
        <v>3211</v>
      </c>
      <c r="AR184" s="18"/>
      <c r="AS184" s="22">
        <f t="shared" si="20"/>
        <v>95</v>
      </c>
      <c r="AT184" s="16">
        <f t="shared" si="21"/>
        <v>46113</v>
      </c>
      <c r="AU184" s="23" t="str">
        <f t="shared" si="22"/>
        <v>April 2026</v>
      </c>
      <c r="AV184" s="16">
        <f t="shared" si="23"/>
        <v>46118</v>
      </c>
      <c r="AW184" s="16">
        <f t="shared" si="24"/>
        <v>46124</v>
      </c>
      <c r="AX184" s="18" t="str">
        <f t="shared" si="25"/>
        <v>06/04/2026 - 12/04/2026</v>
      </c>
      <c r="AY184" s="18">
        <f>IF($B184="","",COUNTIFS($B$5:$B184,$B184,$AT$5:$AT184,$AT184))</f>
        <v>5</v>
      </c>
      <c r="AZ184" s="18">
        <f>IF($B184="","",COUNTIFS($B$5:$B184,$B184,$AV$5:$AV184,$AV184))</f>
        <v>3</v>
      </c>
      <c r="BA184" s="18" t="str">
        <f t="shared" si="26"/>
        <v>05|Krivut Vongkampan|20260401</v>
      </c>
      <c r="BB184" s="18" t="str">
        <f t="shared" si="27"/>
        <v>03|Krivut Vongkampan|20260406</v>
      </c>
      <c r="BC184" s="18">
        <f t="shared" si="28"/>
        <v>0</v>
      </c>
      <c r="BD184" s="58" t="s">
        <v>3212</v>
      </c>
      <c r="BE184" t="s">
        <v>3213</v>
      </c>
      <c r="BF184" t="str">
        <f t="shared" si="29"/>
        <v>April 2026</v>
      </c>
    </row>
    <row r="185" spans="1:58" ht="15" customHeight="1">
      <c r="A185" s="14">
        <v>46129.839254062499</v>
      </c>
      <c r="B185" s="15" t="s">
        <v>151</v>
      </c>
      <c r="C185" s="16">
        <v>46124</v>
      </c>
      <c r="D185" s="17">
        <v>0.63888888888888884</v>
      </c>
      <c r="E185" s="17">
        <v>0.64166666666666672</v>
      </c>
      <c r="F185" s="18" t="s">
        <v>3214</v>
      </c>
      <c r="G185" s="19" t="s">
        <v>3215</v>
      </c>
      <c r="H185" s="18">
        <v>10</v>
      </c>
      <c r="I185" s="26" t="s">
        <v>2664</v>
      </c>
      <c r="J185" s="18">
        <v>10</v>
      </c>
      <c r="K185" s="26" t="s">
        <v>3216</v>
      </c>
      <c r="L185" s="18">
        <v>9</v>
      </c>
      <c r="M185" s="26" t="s">
        <v>3217</v>
      </c>
      <c r="N185" s="18">
        <v>10</v>
      </c>
      <c r="O185" s="26" t="s">
        <v>3218</v>
      </c>
      <c r="P185" s="18">
        <v>9</v>
      </c>
      <c r="Q185" s="27" t="s">
        <v>3219</v>
      </c>
      <c r="R185" s="18">
        <v>4</v>
      </c>
      <c r="S185" s="27" t="s">
        <v>3220</v>
      </c>
      <c r="T185" s="18"/>
      <c r="U185" s="20"/>
      <c r="V185" s="18">
        <v>12</v>
      </c>
      <c r="W185" s="26" t="s">
        <v>3221</v>
      </c>
      <c r="X185" s="18">
        <v>8</v>
      </c>
      <c r="Y185" s="26" t="s">
        <v>3222</v>
      </c>
      <c r="Z185" s="18"/>
      <c r="AA185" s="20"/>
      <c r="AB185" s="18">
        <v>5</v>
      </c>
      <c r="AC185" s="26" t="s">
        <v>2672</v>
      </c>
      <c r="AD185" s="18">
        <v>5</v>
      </c>
      <c r="AE185" s="26" t="s">
        <v>2673</v>
      </c>
      <c r="AF185" s="18">
        <v>10</v>
      </c>
      <c r="AG185" s="26" t="s">
        <v>3223</v>
      </c>
      <c r="AH185" s="18"/>
      <c r="AI185" s="20"/>
      <c r="AJ185" s="18"/>
      <c r="AK185" s="20"/>
      <c r="AL185" s="18"/>
      <c r="AM185" s="20"/>
      <c r="AN185" s="18"/>
      <c r="AO185" s="20"/>
      <c r="AP185" s="18" t="s">
        <v>87</v>
      </c>
      <c r="AQ185" s="20" t="s">
        <v>3224</v>
      </c>
      <c r="AR185" s="18"/>
      <c r="AS185" s="22">
        <f t="shared" si="20"/>
        <v>92</v>
      </c>
      <c r="AT185" s="16">
        <f t="shared" si="21"/>
        <v>46113</v>
      </c>
      <c r="AU185" s="23" t="str">
        <f t="shared" si="22"/>
        <v>April 2026</v>
      </c>
      <c r="AV185" s="16">
        <f t="shared" si="23"/>
        <v>46118</v>
      </c>
      <c r="AW185" s="16">
        <f t="shared" si="24"/>
        <v>46124</v>
      </c>
      <c r="AX185" s="18" t="str">
        <f t="shared" si="25"/>
        <v>06/04/2026 - 12/04/2026</v>
      </c>
      <c r="AY185" s="18">
        <f>IF($B185="","",COUNTIFS($B$5:$B185,$B185,$AT$5:$AT185,$AT185))</f>
        <v>6</v>
      </c>
      <c r="AZ185" s="18">
        <f>IF($B185="","",COUNTIFS($B$5:$B185,$B185,$AV$5:$AV185,$AV185))</f>
        <v>4</v>
      </c>
      <c r="BA185" s="18" t="str">
        <f t="shared" si="26"/>
        <v>06|Nattapol Suprom|20260401</v>
      </c>
      <c r="BB185" s="18" t="str">
        <f t="shared" si="27"/>
        <v>04|Nattapol Suprom|20260406</v>
      </c>
      <c r="BC185" s="18">
        <f t="shared" si="28"/>
        <v>0</v>
      </c>
      <c r="BD185" s="58" t="s">
        <v>3225</v>
      </c>
      <c r="BE185" t="s">
        <v>3226</v>
      </c>
      <c r="BF185" t="str">
        <f t="shared" si="29"/>
        <v>April 2026</v>
      </c>
    </row>
    <row r="186" spans="1:58" ht="15" customHeight="1">
      <c r="A186" s="14">
        <v>46129.939072488429</v>
      </c>
      <c r="B186" s="15" t="s">
        <v>451</v>
      </c>
      <c r="C186" s="16">
        <v>46124</v>
      </c>
      <c r="D186" s="17">
        <v>0.39583333333333331</v>
      </c>
      <c r="E186" s="17">
        <v>0.40347222222222218</v>
      </c>
      <c r="F186" s="18" t="s">
        <v>3227</v>
      </c>
      <c r="G186" s="19" t="s">
        <v>3228</v>
      </c>
      <c r="H186" s="18">
        <v>10</v>
      </c>
      <c r="I186" s="26" t="s">
        <v>2664</v>
      </c>
      <c r="J186" s="18">
        <v>10</v>
      </c>
      <c r="K186" s="26" t="s">
        <v>3229</v>
      </c>
      <c r="L186" s="18">
        <v>8</v>
      </c>
      <c r="M186" s="26" t="s">
        <v>3230</v>
      </c>
      <c r="N186" s="18">
        <v>8</v>
      </c>
      <c r="O186" s="26" t="s">
        <v>3231</v>
      </c>
      <c r="P186" s="18">
        <v>8</v>
      </c>
      <c r="Q186" s="27" t="s">
        <v>3232</v>
      </c>
      <c r="R186" s="18">
        <v>5</v>
      </c>
      <c r="S186" s="27" t="s">
        <v>3233</v>
      </c>
      <c r="T186" s="18"/>
      <c r="U186" s="20"/>
      <c r="V186" s="18">
        <v>11</v>
      </c>
      <c r="W186" s="26" t="s">
        <v>3234</v>
      </c>
      <c r="X186" s="18">
        <v>8</v>
      </c>
      <c r="Y186" s="26" t="s">
        <v>3235</v>
      </c>
      <c r="Z186" s="18"/>
      <c r="AA186" s="20"/>
      <c r="AB186" s="18">
        <v>5</v>
      </c>
      <c r="AC186" s="26" t="s">
        <v>3236</v>
      </c>
      <c r="AD186" s="18">
        <v>5</v>
      </c>
      <c r="AE186" s="26" t="s">
        <v>3237</v>
      </c>
      <c r="AF186" s="18">
        <v>10</v>
      </c>
      <c r="AG186" s="26" t="s">
        <v>3238</v>
      </c>
      <c r="AH186" s="18"/>
      <c r="AI186" s="20"/>
      <c r="AJ186" s="18"/>
      <c r="AK186" s="20"/>
      <c r="AL186" s="18"/>
      <c r="AM186" s="20"/>
      <c r="AN186" s="18"/>
      <c r="AO186" s="20"/>
      <c r="AP186" s="18" t="s">
        <v>87</v>
      </c>
      <c r="AQ186" s="20" t="s">
        <v>3239</v>
      </c>
      <c r="AR186" s="18"/>
      <c r="AS186" s="22">
        <f t="shared" si="20"/>
        <v>88</v>
      </c>
      <c r="AT186" s="16">
        <f t="shared" si="21"/>
        <v>46113</v>
      </c>
      <c r="AU186" s="23" t="str">
        <f t="shared" si="22"/>
        <v>April 2026</v>
      </c>
      <c r="AV186" s="16">
        <f t="shared" si="23"/>
        <v>46118</v>
      </c>
      <c r="AW186" s="16">
        <f t="shared" si="24"/>
        <v>46124</v>
      </c>
      <c r="AX186" s="18" t="str">
        <f t="shared" si="25"/>
        <v>06/04/2026 - 12/04/2026</v>
      </c>
      <c r="AY186" s="18">
        <f>IF($B186="","",COUNTIFS($B$5:$B186,$B186,$AT$5:$AT186,$AT186))</f>
        <v>5</v>
      </c>
      <c r="AZ186" s="18">
        <f>IF($B186="","",COUNTIFS($B$5:$B186,$B186,$AV$5:$AV186,$AV186))</f>
        <v>5</v>
      </c>
      <c r="BA186" s="18" t="str">
        <f t="shared" si="26"/>
        <v>05|Sunijtra Siritip|20260401</v>
      </c>
      <c r="BB186" s="18" t="str">
        <f t="shared" si="27"/>
        <v>05|Sunijtra Siritip|20260406</v>
      </c>
      <c r="BC186" s="18">
        <f t="shared" si="28"/>
        <v>0</v>
      </c>
      <c r="BD186" s="58" t="s">
        <v>3240</v>
      </c>
      <c r="BE186" t="s">
        <v>3241</v>
      </c>
      <c r="BF186" t="str">
        <f t="shared" si="29"/>
        <v>April 2026</v>
      </c>
    </row>
    <row r="187" spans="1:58" ht="15" customHeight="1">
      <c r="A187" s="14">
        <v>46129.944107314812</v>
      </c>
      <c r="B187" s="15" t="s">
        <v>451</v>
      </c>
      <c r="C187" s="16">
        <v>46124</v>
      </c>
      <c r="D187" s="17">
        <v>0.42986111111111108</v>
      </c>
      <c r="E187" s="17">
        <v>0.44583333333333341</v>
      </c>
      <c r="F187" s="18" t="s">
        <v>3242</v>
      </c>
      <c r="G187" s="19" t="s">
        <v>3243</v>
      </c>
      <c r="H187" s="18">
        <v>7</v>
      </c>
      <c r="I187" s="26" t="s">
        <v>3244</v>
      </c>
      <c r="J187" s="18">
        <v>10</v>
      </c>
      <c r="K187" s="26" t="s">
        <v>3245</v>
      </c>
      <c r="L187" s="18">
        <v>6</v>
      </c>
      <c r="M187" s="26" t="s">
        <v>3246</v>
      </c>
      <c r="N187" s="18">
        <v>8</v>
      </c>
      <c r="O187" s="26" t="s">
        <v>3247</v>
      </c>
      <c r="P187" s="18">
        <v>6</v>
      </c>
      <c r="Q187" s="27" t="s">
        <v>3248</v>
      </c>
      <c r="R187" s="18">
        <v>4</v>
      </c>
      <c r="S187" s="27" t="s">
        <v>3249</v>
      </c>
      <c r="T187" s="18"/>
      <c r="U187" s="20"/>
      <c r="V187" s="18">
        <v>9</v>
      </c>
      <c r="W187" s="26" t="s">
        <v>3250</v>
      </c>
      <c r="X187" s="18">
        <v>9</v>
      </c>
      <c r="Y187" s="26" t="s">
        <v>3251</v>
      </c>
      <c r="Z187" s="18"/>
      <c r="AA187" s="20"/>
      <c r="AB187" s="18">
        <v>5</v>
      </c>
      <c r="AC187" s="26" t="s">
        <v>3252</v>
      </c>
      <c r="AD187" s="18">
        <v>5</v>
      </c>
      <c r="AE187" s="26" t="s">
        <v>3253</v>
      </c>
      <c r="AF187" s="18">
        <v>10</v>
      </c>
      <c r="AG187" s="26" t="s">
        <v>3254</v>
      </c>
      <c r="AH187" s="18"/>
      <c r="AI187" s="20"/>
      <c r="AJ187" s="18"/>
      <c r="AK187" s="20"/>
      <c r="AL187" s="18"/>
      <c r="AM187" s="20"/>
      <c r="AN187" s="18"/>
      <c r="AO187" s="20"/>
      <c r="AP187" s="18" t="s">
        <v>87</v>
      </c>
      <c r="AQ187" s="20" t="s">
        <v>3255</v>
      </c>
      <c r="AR187" s="18"/>
      <c r="AS187" s="22">
        <f t="shared" si="20"/>
        <v>79</v>
      </c>
      <c r="AT187" s="16">
        <f t="shared" si="21"/>
        <v>46113</v>
      </c>
      <c r="AU187" s="23" t="str">
        <f t="shared" si="22"/>
        <v>April 2026</v>
      </c>
      <c r="AV187" s="16">
        <f t="shared" si="23"/>
        <v>46118</v>
      </c>
      <c r="AW187" s="16">
        <f t="shared" si="24"/>
        <v>46124</v>
      </c>
      <c r="AX187" s="18" t="str">
        <f t="shared" si="25"/>
        <v>06/04/2026 - 12/04/2026</v>
      </c>
      <c r="AY187" s="18">
        <f>IF($B187="","",COUNTIFS($B$5:$B187,$B187,$AT$5:$AT187,$AT187))</f>
        <v>6</v>
      </c>
      <c r="AZ187" s="18">
        <f>IF($B187="","",COUNTIFS($B$5:$B187,$B187,$AV$5:$AV187,$AV187))</f>
        <v>6</v>
      </c>
      <c r="BA187" s="18" t="str">
        <f t="shared" si="26"/>
        <v>06|Sunijtra Siritip|20260401</v>
      </c>
      <c r="BB187" s="18" t="str">
        <f t="shared" si="27"/>
        <v>06|Sunijtra Siritip|20260406</v>
      </c>
      <c r="BC187" s="18">
        <f t="shared" si="28"/>
        <v>0</v>
      </c>
      <c r="BD187" s="58" t="s">
        <v>3256</v>
      </c>
      <c r="BE187" t="s">
        <v>3257</v>
      </c>
      <c r="BF187" t="str">
        <f t="shared" si="29"/>
        <v>April 2026</v>
      </c>
    </row>
    <row r="188" spans="1:58" ht="15" customHeight="1">
      <c r="A188" s="14">
        <v>46130.480695046303</v>
      </c>
      <c r="B188" s="15" t="s">
        <v>192</v>
      </c>
      <c r="C188" s="16">
        <v>46124</v>
      </c>
      <c r="D188" s="17">
        <v>0.39791666666666659</v>
      </c>
      <c r="E188" s="17">
        <v>0.40555555555555561</v>
      </c>
      <c r="F188" s="18" t="s">
        <v>3258</v>
      </c>
      <c r="G188" s="19" t="s">
        <v>3259</v>
      </c>
      <c r="H188" s="18">
        <v>10</v>
      </c>
      <c r="I188" s="26" t="s">
        <v>3260</v>
      </c>
      <c r="J188" s="18">
        <v>10</v>
      </c>
      <c r="K188" s="26" t="s">
        <v>3261</v>
      </c>
      <c r="L188" s="18">
        <v>9</v>
      </c>
      <c r="M188" s="26" t="s">
        <v>3262</v>
      </c>
      <c r="N188" s="18">
        <v>10</v>
      </c>
      <c r="O188" s="26" t="s">
        <v>3263</v>
      </c>
      <c r="P188" s="18">
        <v>9</v>
      </c>
      <c r="Q188" s="27" t="s">
        <v>3264</v>
      </c>
      <c r="R188" s="18">
        <v>5</v>
      </c>
      <c r="S188" s="27" t="s">
        <v>3265</v>
      </c>
      <c r="T188" s="18"/>
      <c r="U188" s="20"/>
      <c r="V188" s="18">
        <v>15</v>
      </c>
      <c r="W188" s="26" t="s">
        <v>3266</v>
      </c>
      <c r="X188" s="18">
        <v>10</v>
      </c>
      <c r="Y188" s="26" t="s">
        <v>3267</v>
      </c>
      <c r="Z188" s="18"/>
      <c r="AA188" s="20"/>
      <c r="AB188" s="18">
        <v>5</v>
      </c>
      <c r="AC188" s="26" t="s">
        <v>3268</v>
      </c>
      <c r="AD188" s="18">
        <v>5</v>
      </c>
      <c r="AE188" s="26" t="s">
        <v>3269</v>
      </c>
      <c r="AF188" s="18">
        <v>10</v>
      </c>
      <c r="AG188" s="26" t="s">
        <v>3270</v>
      </c>
      <c r="AH188" s="18"/>
      <c r="AI188" s="20"/>
      <c r="AJ188" s="18"/>
      <c r="AK188" s="20"/>
      <c r="AL188" s="18"/>
      <c r="AM188" s="20"/>
      <c r="AN188" s="18"/>
      <c r="AO188" s="20"/>
      <c r="AP188" s="18" t="s">
        <v>87</v>
      </c>
      <c r="AQ188" s="20" t="s">
        <v>3271</v>
      </c>
      <c r="AR188" s="18"/>
      <c r="AS188" s="22">
        <f t="shared" si="20"/>
        <v>98</v>
      </c>
      <c r="AT188" s="16">
        <f t="shared" si="21"/>
        <v>46113</v>
      </c>
      <c r="AU188" s="23" t="str">
        <f t="shared" si="22"/>
        <v>April 2026</v>
      </c>
      <c r="AV188" s="16">
        <f t="shared" si="23"/>
        <v>46118</v>
      </c>
      <c r="AW188" s="16">
        <f t="shared" si="24"/>
        <v>46124</v>
      </c>
      <c r="AX188" s="18" t="str">
        <f t="shared" si="25"/>
        <v>06/04/2026 - 12/04/2026</v>
      </c>
      <c r="AY188" s="18">
        <f>IF($B188="","",COUNTIFS($B$5:$B188,$B188,$AT$5:$AT188,$AT188))</f>
        <v>6</v>
      </c>
      <c r="AZ188" s="18">
        <f>IF($B188="","",COUNTIFS($B$5:$B188,$B188,$AV$5:$AV188,$AV188))</f>
        <v>4</v>
      </c>
      <c r="BA188" s="18" t="str">
        <f t="shared" si="26"/>
        <v>06|Wachiraporn chailittichai|20260401</v>
      </c>
      <c r="BB188" s="18" t="str">
        <f t="shared" si="27"/>
        <v>04|Wachiraporn chailittichai|20260406</v>
      </c>
      <c r="BC188" s="18">
        <f t="shared" si="28"/>
        <v>0</v>
      </c>
      <c r="BD188" s="58" t="s">
        <v>3272</v>
      </c>
      <c r="BE188" t="s">
        <v>3273</v>
      </c>
      <c r="BF188" t="str">
        <f t="shared" si="29"/>
        <v>April 2026</v>
      </c>
    </row>
    <row r="189" spans="1:58" ht="15" customHeight="1">
      <c r="A189" s="14">
        <v>46130.787084861113</v>
      </c>
      <c r="B189" s="15" t="s">
        <v>89</v>
      </c>
      <c r="C189" s="16">
        <v>46125</v>
      </c>
      <c r="D189" s="17">
        <v>0.56111111111111112</v>
      </c>
      <c r="E189" s="17">
        <v>0.56805555555555554</v>
      </c>
      <c r="F189" s="18" t="s">
        <v>3274</v>
      </c>
      <c r="G189" s="19" t="s">
        <v>3275</v>
      </c>
      <c r="H189" s="18">
        <v>10</v>
      </c>
      <c r="I189" s="26" t="s">
        <v>3276</v>
      </c>
      <c r="J189" s="18">
        <v>10</v>
      </c>
      <c r="K189" s="26" t="s">
        <v>3277</v>
      </c>
      <c r="L189" s="18">
        <v>8</v>
      </c>
      <c r="M189" s="26" t="s">
        <v>3278</v>
      </c>
      <c r="N189" s="18">
        <v>10</v>
      </c>
      <c r="O189" s="26" t="s">
        <v>3279</v>
      </c>
      <c r="P189" s="18">
        <v>9</v>
      </c>
      <c r="Q189" s="27" t="s">
        <v>3280</v>
      </c>
      <c r="R189" s="18">
        <v>4</v>
      </c>
      <c r="S189" s="27" t="s">
        <v>3281</v>
      </c>
      <c r="T189" s="18"/>
      <c r="U189" s="20"/>
      <c r="V189" s="18">
        <v>14</v>
      </c>
      <c r="W189" s="26" t="s">
        <v>3282</v>
      </c>
      <c r="X189" s="18">
        <v>8</v>
      </c>
      <c r="Y189" s="26" t="s">
        <v>3283</v>
      </c>
      <c r="Z189" s="18"/>
      <c r="AA189" s="20"/>
      <c r="AB189" s="18">
        <v>5</v>
      </c>
      <c r="AC189" s="26" t="s">
        <v>3284</v>
      </c>
      <c r="AD189" s="18">
        <v>5</v>
      </c>
      <c r="AE189" s="26" t="s">
        <v>3285</v>
      </c>
      <c r="AF189" s="18">
        <v>9</v>
      </c>
      <c r="AG189" s="26" t="s">
        <v>3286</v>
      </c>
      <c r="AH189" s="18"/>
      <c r="AI189" s="20"/>
      <c r="AJ189" s="18"/>
      <c r="AK189" s="20"/>
      <c r="AL189" s="18"/>
      <c r="AM189" s="20"/>
      <c r="AN189" s="18"/>
      <c r="AO189" s="20"/>
      <c r="AP189" s="18" t="s">
        <v>87</v>
      </c>
      <c r="AQ189" s="20" t="s">
        <v>3287</v>
      </c>
      <c r="AR189" s="18"/>
      <c r="AS189" s="22">
        <f t="shared" si="20"/>
        <v>92</v>
      </c>
      <c r="AT189" s="16">
        <f t="shared" si="21"/>
        <v>46113</v>
      </c>
      <c r="AU189" s="23" t="str">
        <f t="shared" si="22"/>
        <v>April 2026</v>
      </c>
      <c r="AV189" s="16">
        <f t="shared" si="23"/>
        <v>46125</v>
      </c>
      <c r="AW189" s="16">
        <f t="shared" si="24"/>
        <v>46131</v>
      </c>
      <c r="AX189" s="18" t="str">
        <f t="shared" si="25"/>
        <v>13/04/2026 - 19/04/2026</v>
      </c>
      <c r="AY189" s="18">
        <f>IF($B189="","",COUNTIFS($B$5:$B189,$B189,$AT$5:$AT189,$AT189))</f>
        <v>6</v>
      </c>
      <c r="AZ189" s="18">
        <f>IF($B189="","",COUNTIFS($B$5:$B189,$B189,$AV$5:$AV189,$AV189))</f>
        <v>1</v>
      </c>
      <c r="BA189" s="18" t="str">
        <f t="shared" si="26"/>
        <v>06|Jureeporn Piddum|20260401</v>
      </c>
      <c r="BB189" s="18" t="str">
        <f t="shared" si="27"/>
        <v>01|Jureeporn Piddum|20260413</v>
      </c>
      <c r="BC189" s="18">
        <f t="shared" si="28"/>
        <v>0</v>
      </c>
      <c r="BD189" s="58" t="s">
        <v>3288</v>
      </c>
      <c r="BE189" t="s">
        <v>3289</v>
      </c>
      <c r="BF189" t="str">
        <f t="shared" si="29"/>
        <v>April 2026</v>
      </c>
    </row>
    <row r="190" spans="1:58" ht="15" customHeight="1">
      <c r="A190" s="14">
        <v>46130.812333321759</v>
      </c>
      <c r="B190" s="15" t="s">
        <v>1138</v>
      </c>
      <c r="C190" s="16">
        <v>46125</v>
      </c>
      <c r="D190" s="17">
        <v>0.71250000000000002</v>
      </c>
      <c r="E190" s="17">
        <v>0.71527777777777779</v>
      </c>
      <c r="F190" s="18" t="s">
        <v>3290</v>
      </c>
      <c r="G190" s="19" t="s">
        <v>3291</v>
      </c>
      <c r="H190" s="18">
        <v>10</v>
      </c>
      <c r="I190" s="26" t="s">
        <v>3276</v>
      </c>
      <c r="J190" s="18">
        <v>10</v>
      </c>
      <c r="K190" s="26" t="s">
        <v>3292</v>
      </c>
      <c r="L190" s="18">
        <v>8</v>
      </c>
      <c r="M190" s="26" t="s">
        <v>3293</v>
      </c>
      <c r="N190" s="18">
        <v>8</v>
      </c>
      <c r="O190" s="26" t="s">
        <v>3294</v>
      </c>
      <c r="P190" s="18">
        <v>6</v>
      </c>
      <c r="Q190" s="27" t="s">
        <v>3295</v>
      </c>
      <c r="R190" s="18">
        <v>3</v>
      </c>
      <c r="S190" s="27" t="s">
        <v>3296</v>
      </c>
      <c r="T190" s="18"/>
      <c r="U190" s="20"/>
      <c r="V190" s="18">
        <v>11</v>
      </c>
      <c r="W190" s="26" t="s">
        <v>3297</v>
      </c>
      <c r="X190" s="18">
        <v>7</v>
      </c>
      <c r="Y190" s="26" t="s">
        <v>3298</v>
      </c>
      <c r="Z190" s="18"/>
      <c r="AA190" s="20"/>
      <c r="AB190" s="18">
        <v>4</v>
      </c>
      <c r="AC190" s="26" t="s">
        <v>3299</v>
      </c>
      <c r="AD190" s="18">
        <v>4</v>
      </c>
      <c r="AE190" s="26" t="s">
        <v>3300</v>
      </c>
      <c r="AF190" s="18">
        <v>9</v>
      </c>
      <c r="AG190" s="26" t="s">
        <v>3301</v>
      </c>
      <c r="AH190" s="18"/>
      <c r="AI190" s="20"/>
      <c r="AJ190" s="18"/>
      <c r="AK190" s="20"/>
      <c r="AL190" s="18"/>
      <c r="AM190" s="20"/>
      <c r="AN190" s="18"/>
      <c r="AO190" s="20"/>
      <c r="AP190" s="18" t="s">
        <v>87</v>
      </c>
      <c r="AQ190" s="20" t="s">
        <v>3302</v>
      </c>
      <c r="AR190" s="18"/>
      <c r="AS190" s="22">
        <f t="shared" si="20"/>
        <v>80</v>
      </c>
      <c r="AT190" s="16">
        <f t="shared" si="21"/>
        <v>46113</v>
      </c>
      <c r="AU190" s="23" t="str">
        <f t="shared" si="22"/>
        <v>April 2026</v>
      </c>
      <c r="AV190" s="16">
        <f t="shared" si="23"/>
        <v>46125</v>
      </c>
      <c r="AW190" s="16">
        <f t="shared" si="24"/>
        <v>46131</v>
      </c>
      <c r="AX190" s="18" t="str">
        <f t="shared" si="25"/>
        <v>13/04/2026 - 19/04/2026</v>
      </c>
      <c r="AY190" s="18">
        <f>IF($B190="","",COUNTIFS($B$5:$B190,$B190,$AT$5:$AT190,$AT190))</f>
        <v>6</v>
      </c>
      <c r="AZ190" s="18">
        <f>IF($B190="","",COUNTIFS($B$5:$B190,$B190,$AV$5:$AV190,$AV190))</f>
        <v>1</v>
      </c>
      <c r="BA190" s="18" t="str">
        <f t="shared" si="26"/>
        <v>06|Krivut Vongkampan|20260401</v>
      </c>
      <c r="BB190" s="18" t="str">
        <f t="shared" si="27"/>
        <v>01|Krivut Vongkampan|20260413</v>
      </c>
      <c r="BC190" s="18">
        <f t="shared" si="28"/>
        <v>0</v>
      </c>
      <c r="BD190" s="58" t="s">
        <v>3303</v>
      </c>
      <c r="BE190" t="s">
        <v>3304</v>
      </c>
      <c r="BF190" t="str">
        <f t="shared" si="29"/>
        <v>April 2026</v>
      </c>
    </row>
    <row r="191" spans="1:58" ht="15" customHeight="1">
      <c r="A191" s="14">
        <v>46130.845046724527</v>
      </c>
      <c r="B191" s="15" t="s">
        <v>451</v>
      </c>
      <c r="C191" s="16">
        <v>46126</v>
      </c>
      <c r="D191" s="17">
        <v>0.6430555555555556</v>
      </c>
      <c r="E191" s="17">
        <v>0.65069444444444446</v>
      </c>
      <c r="F191" s="18" t="s">
        <v>3305</v>
      </c>
      <c r="G191" s="19" t="s">
        <v>3306</v>
      </c>
      <c r="H191" s="18">
        <v>10</v>
      </c>
      <c r="I191" s="26" t="s">
        <v>3307</v>
      </c>
      <c r="J191" s="18">
        <v>10</v>
      </c>
      <c r="K191" s="26" t="s">
        <v>3308</v>
      </c>
      <c r="L191" s="18">
        <v>9</v>
      </c>
      <c r="M191" s="26" t="s">
        <v>3309</v>
      </c>
      <c r="N191" s="18">
        <v>9</v>
      </c>
      <c r="O191" s="26" t="s">
        <v>3310</v>
      </c>
      <c r="P191" s="18">
        <v>8</v>
      </c>
      <c r="Q191" s="27" t="s">
        <v>3311</v>
      </c>
      <c r="R191" s="18">
        <v>4</v>
      </c>
      <c r="S191" s="27" t="s">
        <v>3312</v>
      </c>
      <c r="T191" s="18"/>
      <c r="U191" s="20"/>
      <c r="V191" s="18">
        <v>13</v>
      </c>
      <c r="W191" s="26" t="s">
        <v>3313</v>
      </c>
      <c r="X191" s="18">
        <v>8</v>
      </c>
      <c r="Y191" s="26" t="s">
        <v>3314</v>
      </c>
      <c r="Z191" s="18"/>
      <c r="AA191" s="20"/>
      <c r="AB191" s="18">
        <v>5</v>
      </c>
      <c r="AC191" s="26" t="s">
        <v>3315</v>
      </c>
      <c r="AD191" s="18">
        <v>5</v>
      </c>
      <c r="AE191" s="26" t="s">
        <v>3316</v>
      </c>
      <c r="AF191" s="18">
        <v>10</v>
      </c>
      <c r="AG191" s="26" t="s">
        <v>3317</v>
      </c>
      <c r="AH191" s="18"/>
      <c r="AI191" s="20"/>
      <c r="AJ191" s="18"/>
      <c r="AK191" s="20"/>
      <c r="AL191" s="18"/>
      <c r="AM191" s="20"/>
      <c r="AN191" s="18"/>
      <c r="AO191" s="20"/>
      <c r="AP191" s="18" t="s">
        <v>87</v>
      </c>
      <c r="AQ191" s="20" t="s">
        <v>3318</v>
      </c>
      <c r="AR191" s="18"/>
      <c r="AS191" s="22">
        <f t="shared" si="20"/>
        <v>91</v>
      </c>
      <c r="AT191" s="16">
        <f t="shared" si="21"/>
        <v>46113</v>
      </c>
      <c r="AU191" s="23" t="str">
        <f t="shared" si="22"/>
        <v>April 2026</v>
      </c>
      <c r="AV191" s="16">
        <f t="shared" si="23"/>
        <v>46125</v>
      </c>
      <c r="AW191" s="16">
        <f t="shared" si="24"/>
        <v>46131</v>
      </c>
      <c r="AX191" s="18" t="str">
        <f t="shared" si="25"/>
        <v>13/04/2026 - 19/04/2026</v>
      </c>
      <c r="AY191" s="18">
        <f>IF($B191="","",COUNTIFS($B$5:$B191,$B191,$AT$5:$AT191,$AT191))</f>
        <v>7</v>
      </c>
      <c r="AZ191" s="18">
        <f>IF($B191="","",COUNTIFS($B$5:$B191,$B191,$AV$5:$AV191,$AV191))</f>
        <v>1</v>
      </c>
      <c r="BA191" s="18" t="str">
        <f t="shared" si="26"/>
        <v>07|Sunijtra Siritip|20260401</v>
      </c>
      <c r="BB191" s="18" t="str">
        <f t="shared" si="27"/>
        <v>01|Sunijtra Siritip|20260413</v>
      </c>
      <c r="BC191" s="18">
        <f t="shared" si="28"/>
        <v>0</v>
      </c>
      <c r="BD191" s="58" t="s">
        <v>3319</v>
      </c>
      <c r="BE191" t="s">
        <v>3320</v>
      </c>
      <c r="BF191" t="str">
        <f t="shared" si="29"/>
        <v>April 2026</v>
      </c>
    </row>
    <row r="192" spans="1:58" ht="15" customHeight="1">
      <c r="A192" s="14">
        <v>46131.307532013889</v>
      </c>
      <c r="B192" s="15" t="s">
        <v>298</v>
      </c>
      <c r="C192" s="16">
        <v>46126</v>
      </c>
      <c r="D192" s="17">
        <v>0.4909722222222222</v>
      </c>
      <c r="E192" s="17">
        <v>0.50069444444444444</v>
      </c>
      <c r="F192" s="18" t="s">
        <v>3321</v>
      </c>
      <c r="G192" s="19" t="s">
        <v>3322</v>
      </c>
      <c r="H192" s="18">
        <v>10</v>
      </c>
      <c r="I192" s="26" t="s">
        <v>3276</v>
      </c>
      <c r="J192" s="18">
        <v>10</v>
      </c>
      <c r="K192" s="26" t="s">
        <v>3323</v>
      </c>
      <c r="L192" s="18">
        <v>9</v>
      </c>
      <c r="M192" s="26" t="s">
        <v>3324</v>
      </c>
      <c r="N192" s="18">
        <v>10</v>
      </c>
      <c r="O192" s="26" t="s">
        <v>3325</v>
      </c>
      <c r="P192" s="18">
        <v>9</v>
      </c>
      <c r="Q192" s="27" t="s">
        <v>3326</v>
      </c>
      <c r="R192" s="18">
        <v>5</v>
      </c>
      <c r="S192" s="27" t="s">
        <v>3327</v>
      </c>
      <c r="T192" s="18"/>
      <c r="U192" s="20"/>
      <c r="V192" s="18">
        <v>14</v>
      </c>
      <c r="W192" s="26" t="s">
        <v>3328</v>
      </c>
      <c r="X192" s="18">
        <v>10</v>
      </c>
      <c r="Y192" s="26" t="s">
        <v>3329</v>
      </c>
      <c r="Z192" s="18"/>
      <c r="AA192" s="20"/>
      <c r="AB192" s="18">
        <v>5</v>
      </c>
      <c r="AC192" s="26" t="s">
        <v>3330</v>
      </c>
      <c r="AD192" s="18">
        <v>5</v>
      </c>
      <c r="AE192" s="26" t="s">
        <v>3331</v>
      </c>
      <c r="AF192" s="18">
        <v>10</v>
      </c>
      <c r="AG192" s="26" t="s">
        <v>3332</v>
      </c>
      <c r="AH192" s="18"/>
      <c r="AI192" s="20"/>
      <c r="AJ192" s="18"/>
      <c r="AK192" s="20"/>
      <c r="AL192" s="18"/>
      <c r="AM192" s="20"/>
      <c r="AN192" s="18"/>
      <c r="AO192" s="20"/>
      <c r="AP192" s="18" t="s">
        <v>87</v>
      </c>
      <c r="AQ192" s="20" t="s">
        <v>3333</v>
      </c>
      <c r="AR192" s="18"/>
      <c r="AS192" s="22">
        <f t="shared" si="20"/>
        <v>97</v>
      </c>
      <c r="AT192" s="16">
        <f t="shared" si="21"/>
        <v>46113</v>
      </c>
      <c r="AU192" s="23" t="str">
        <f t="shared" si="22"/>
        <v>April 2026</v>
      </c>
      <c r="AV192" s="16">
        <f t="shared" si="23"/>
        <v>46125</v>
      </c>
      <c r="AW192" s="16">
        <f t="shared" si="24"/>
        <v>46131</v>
      </c>
      <c r="AX192" s="18" t="str">
        <f t="shared" si="25"/>
        <v>13/04/2026 - 19/04/2026</v>
      </c>
      <c r="AY192" s="18">
        <f>IF($B192="","",COUNTIFS($B$5:$B192,$B192,$AT$5:$AT192,$AT192))</f>
        <v>7</v>
      </c>
      <c r="AZ192" s="18">
        <f>IF($B192="","",COUNTIFS($B$5:$B192,$B192,$AV$5:$AV192,$AV192))</f>
        <v>1</v>
      </c>
      <c r="BA192" s="18" t="str">
        <f t="shared" si="26"/>
        <v>07|Suphitcha Keawliam|20260401</v>
      </c>
      <c r="BB192" s="18" t="str">
        <f t="shared" si="27"/>
        <v>01|Suphitcha Keawliam|20260413</v>
      </c>
      <c r="BC192" s="18">
        <f t="shared" si="28"/>
        <v>0</v>
      </c>
      <c r="BD192" s="58" t="s">
        <v>3334</v>
      </c>
      <c r="BE192" t="s">
        <v>3335</v>
      </c>
      <c r="BF192" t="str">
        <f t="shared" si="29"/>
        <v>April 2026</v>
      </c>
    </row>
    <row r="193" spans="1:58" ht="15" customHeight="1">
      <c r="A193" s="14">
        <v>46131.340302824072</v>
      </c>
      <c r="B193" s="15" t="s">
        <v>511</v>
      </c>
      <c r="C193" s="16">
        <v>46126</v>
      </c>
      <c r="D193" s="17">
        <v>0.62708333333333333</v>
      </c>
      <c r="E193" s="17">
        <v>0.63680555555555551</v>
      </c>
      <c r="F193" s="18" t="s">
        <v>3336</v>
      </c>
      <c r="G193" s="19" t="s">
        <v>3337</v>
      </c>
      <c r="H193" s="18">
        <v>10</v>
      </c>
      <c r="I193" s="26" t="s">
        <v>3338</v>
      </c>
      <c r="J193" s="18">
        <v>10</v>
      </c>
      <c r="K193" s="26" t="s">
        <v>3339</v>
      </c>
      <c r="L193" s="18">
        <v>8</v>
      </c>
      <c r="M193" s="26" t="s">
        <v>3340</v>
      </c>
      <c r="N193" s="18">
        <v>7</v>
      </c>
      <c r="O193" s="26" t="s">
        <v>3341</v>
      </c>
      <c r="P193" s="18">
        <v>4</v>
      </c>
      <c r="Q193" s="27" t="s">
        <v>3342</v>
      </c>
      <c r="R193" s="18">
        <v>3</v>
      </c>
      <c r="S193" s="27" t="s">
        <v>3343</v>
      </c>
      <c r="T193" s="18"/>
      <c r="U193" s="20"/>
      <c r="V193" s="18">
        <v>7</v>
      </c>
      <c r="W193" s="26" t="s">
        <v>3344</v>
      </c>
      <c r="X193" s="18">
        <v>5</v>
      </c>
      <c r="Y193" s="26" t="s">
        <v>3345</v>
      </c>
      <c r="Z193" s="18"/>
      <c r="AA193" s="20"/>
      <c r="AB193" s="18">
        <v>5</v>
      </c>
      <c r="AC193" s="26" t="s">
        <v>3346</v>
      </c>
      <c r="AD193" s="18">
        <v>4</v>
      </c>
      <c r="AE193" s="26" t="s">
        <v>3347</v>
      </c>
      <c r="AF193" s="18">
        <v>9</v>
      </c>
      <c r="AG193" s="26" t="s">
        <v>3348</v>
      </c>
      <c r="AH193" s="18"/>
      <c r="AI193" s="20"/>
      <c r="AJ193" s="18"/>
      <c r="AK193" s="20"/>
      <c r="AL193" s="18"/>
      <c r="AM193" s="20"/>
      <c r="AN193" s="18"/>
      <c r="AO193" s="20"/>
      <c r="AP193" s="18" t="s">
        <v>87</v>
      </c>
      <c r="AQ193" s="20" t="s">
        <v>3349</v>
      </c>
      <c r="AR193" s="18"/>
      <c r="AS193" s="22">
        <f t="shared" si="20"/>
        <v>72</v>
      </c>
      <c r="AT193" s="16">
        <f t="shared" si="21"/>
        <v>46113</v>
      </c>
      <c r="AU193" s="23" t="str">
        <f t="shared" si="22"/>
        <v>April 2026</v>
      </c>
      <c r="AV193" s="16">
        <f t="shared" si="23"/>
        <v>46125</v>
      </c>
      <c r="AW193" s="16">
        <f t="shared" si="24"/>
        <v>46131</v>
      </c>
      <c r="AX193" s="18" t="str">
        <f t="shared" si="25"/>
        <v>13/04/2026 - 19/04/2026</v>
      </c>
      <c r="AY193" s="18">
        <f>IF($B193="","",COUNTIFS($B$5:$B193,$B193,$AT$5:$AT193,$AT193))</f>
        <v>5</v>
      </c>
      <c r="AZ193" s="18">
        <f>IF($B193="","",COUNTIFS($B$5:$B193,$B193,$AV$5:$AV193,$AV193))</f>
        <v>1</v>
      </c>
      <c r="BA193" s="18" t="str">
        <f t="shared" si="26"/>
        <v>05|Wassana Phothong|20260401</v>
      </c>
      <c r="BB193" s="18" t="str">
        <f t="shared" si="27"/>
        <v>01|Wassana Phothong|20260413</v>
      </c>
      <c r="BC193" s="18">
        <f t="shared" si="28"/>
        <v>0</v>
      </c>
      <c r="BD193" s="58" t="s">
        <v>3350</v>
      </c>
      <c r="BE193" t="s">
        <v>3351</v>
      </c>
      <c r="BF193" t="str">
        <f t="shared" si="29"/>
        <v>April 2026</v>
      </c>
    </row>
    <row r="194" spans="1:58" ht="15" customHeight="1">
      <c r="A194" s="14">
        <v>46130.674971180553</v>
      </c>
      <c r="B194" s="15" t="s">
        <v>2329</v>
      </c>
      <c r="C194" s="16">
        <v>46127</v>
      </c>
      <c r="D194" s="17">
        <v>0.87222222222222223</v>
      </c>
      <c r="E194" s="17">
        <v>0.87291666666666667</v>
      </c>
      <c r="F194" s="73" t="s">
        <v>3352</v>
      </c>
      <c r="G194" s="19" t="s">
        <v>3353</v>
      </c>
      <c r="H194" s="18">
        <v>0</v>
      </c>
      <c r="I194" s="26" t="s">
        <v>3354</v>
      </c>
      <c r="J194" s="18">
        <v>9</v>
      </c>
      <c r="K194" s="26" t="s">
        <v>3355</v>
      </c>
      <c r="L194" s="18">
        <v>5</v>
      </c>
      <c r="M194" s="26" t="s">
        <v>3356</v>
      </c>
      <c r="N194" s="18">
        <v>5</v>
      </c>
      <c r="O194" s="26" t="s">
        <v>3357</v>
      </c>
      <c r="P194" s="18">
        <v>4</v>
      </c>
      <c r="Q194" s="27" t="s">
        <v>3358</v>
      </c>
      <c r="R194" s="18">
        <v>3</v>
      </c>
      <c r="S194" s="27" t="s">
        <v>3359</v>
      </c>
      <c r="T194" s="18"/>
      <c r="U194" s="20"/>
      <c r="V194" s="18">
        <v>4</v>
      </c>
      <c r="W194" s="26" t="s">
        <v>3360</v>
      </c>
      <c r="X194" s="18">
        <v>3</v>
      </c>
      <c r="Y194" s="26" t="s">
        <v>3361</v>
      </c>
      <c r="Z194" s="18"/>
      <c r="AA194" s="20"/>
      <c r="AB194" s="18">
        <v>5</v>
      </c>
      <c r="AC194" s="26" t="s">
        <v>3362</v>
      </c>
      <c r="AD194" s="18">
        <v>5</v>
      </c>
      <c r="AE194" s="26" t="s">
        <v>3363</v>
      </c>
      <c r="AF194" s="18">
        <v>6</v>
      </c>
      <c r="AG194" s="26" t="s">
        <v>3364</v>
      </c>
      <c r="AH194" s="18"/>
      <c r="AI194" s="20"/>
      <c r="AJ194" s="18"/>
      <c r="AK194" s="20"/>
      <c r="AL194" s="18"/>
      <c r="AM194" s="20"/>
      <c r="AN194" s="18"/>
      <c r="AO194" s="20"/>
      <c r="AP194" s="18" t="s">
        <v>87</v>
      </c>
      <c r="AQ194" s="20" t="s">
        <v>3365</v>
      </c>
      <c r="AR194" s="18"/>
      <c r="AS194" s="22">
        <f t="shared" si="20"/>
        <v>49</v>
      </c>
      <c r="AT194" s="16">
        <f t="shared" si="21"/>
        <v>46113</v>
      </c>
      <c r="AU194" s="23" t="str">
        <f t="shared" si="22"/>
        <v>April 2026</v>
      </c>
      <c r="AV194" s="16">
        <f t="shared" si="23"/>
        <v>46125</v>
      </c>
      <c r="AW194" s="16">
        <f t="shared" si="24"/>
        <v>46131</v>
      </c>
      <c r="AX194" s="18" t="str">
        <f t="shared" si="25"/>
        <v>13/04/2026 - 19/04/2026</v>
      </c>
      <c r="AY194" s="18">
        <f>IF($B194="","",COUNTIFS($B$5:$B194,$B194,$AT$5:$AT194,$AT194))</f>
        <v>6</v>
      </c>
      <c r="AZ194" s="18">
        <f>IF($B194="","",COUNTIFS($B$5:$B194,$B194,$AV$5:$AV194,$AV194))</f>
        <v>1</v>
      </c>
      <c r="BA194" s="18" t="str">
        <f t="shared" si="26"/>
        <v>06|Anucha Makundin|20260401</v>
      </c>
      <c r="BB194" s="18" t="str">
        <f t="shared" si="27"/>
        <v>01|Anucha Makundin|20260413</v>
      </c>
      <c r="BC194" s="18">
        <f t="shared" si="28"/>
        <v>0</v>
      </c>
      <c r="BD194" s="58" t="s">
        <v>3366</v>
      </c>
      <c r="BE194" t="s">
        <v>3367</v>
      </c>
      <c r="BF194" t="str">
        <f t="shared" si="29"/>
        <v>April 2026</v>
      </c>
    </row>
    <row r="195" spans="1:58" ht="15" customHeight="1">
      <c r="A195" s="14">
        <v>46130.806610439817</v>
      </c>
      <c r="B195" s="15" t="s">
        <v>89</v>
      </c>
      <c r="C195" s="16">
        <v>46127</v>
      </c>
      <c r="D195" s="17">
        <v>0.52569444444444446</v>
      </c>
      <c r="E195" s="17">
        <v>0.54027777777777775</v>
      </c>
      <c r="F195" s="18" t="s">
        <v>3368</v>
      </c>
      <c r="G195" s="19" t="s">
        <v>3369</v>
      </c>
      <c r="H195" s="18">
        <v>10</v>
      </c>
      <c r="I195" s="26" t="s">
        <v>3276</v>
      </c>
      <c r="J195" s="18">
        <v>10</v>
      </c>
      <c r="K195" s="26" t="s">
        <v>3370</v>
      </c>
      <c r="L195" s="18">
        <v>9</v>
      </c>
      <c r="M195" s="26" t="s">
        <v>3371</v>
      </c>
      <c r="N195" s="18">
        <v>7</v>
      </c>
      <c r="O195" s="26" t="s">
        <v>3372</v>
      </c>
      <c r="P195" s="18">
        <v>6</v>
      </c>
      <c r="Q195" s="27" t="s">
        <v>3373</v>
      </c>
      <c r="R195" s="18">
        <v>4</v>
      </c>
      <c r="S195" s="27" t="s">
        <v>3374</v>
      </c>
      <c r="T195" s="18"/>
      <c r="U195" s="20"/>
      <c r="V195" s="18">
        <v>9</v>
      </c>
      <c r="W195" s="26" t="s">
        <v>3375</v>
      </c>
      <c r="X195" s="18">
        <v>6</v>
      </c>
      <c r="Y195" s="26" t="s">
        <v>3376</v>
      </c>
      <c r="Z195" s="18"/>
      <c r="AA195" s="20"/>
      <c r="AB195" s="18">
        <v>4</v>
      </c>
      <c r="AC195" s="26" t="s">
        <v>3377</v>
      </c>
      <c r="AD195" s="18">
        <v>4</v>
      </c>
      <c r="AE195" s="26" t="s">
        <v>3378</v>
      </c>
      <c r="AF195" s="18">
        <v>9</v>
      </c>
      <c r="AG195" s="26" t="s">
        <v>3379</v>
      </c>
      <c r="AH195" s="18"/>
      <c r="AI195" s="20"/>
      <c r="AJ195" s="18"/>
      <c r="AK195" s="20"/>
      <c r="AL195" s="18"/>
      <c r="AM195" s="20"/>
      <c r="AN195" s="18"/>
      <c r="AO195" s="20"/>
      <c r="AP195" s="18" t="s">
        <v>87</v>
      </c>
      <c r="AQ195" s="20" t="s">
        <v>3380</v>
      </c>
      <c r="AR195" s="18"/>
      <c r="AS195" s="22">
        <f t="shared" si="20"/>
        <v>78</v>
      </c>
      <c r="AT195" s="16">
        <f t="shared" si="21"/>
        <v>46113</v>
      </c>
      <c r="AU195" s="23" t="str">
        <f t="shared" si="22"/>
        <v>April 2026</v>
      </c>
      <c r="AV195" s="16">
        <f t="shared" si="23"/>
        <v>46125</v>
      </c>
      <c r="AW195" s="16">
        <f t="shared" si="24"/>
        <v>46131</v>
      </c>
      <c r="AX195" s="18" t="str">
        <f t="shared" si="25"/>
        <v>13/04/2026 - 19/04/2026</v>
      </c>
      <c r="AY195" s="18">
        <f>IF($B195="","",COUNTIFS($B$5:$B195,$B195,$AT$5:$AT195,$AT195))</f>
        <v>7</v>
      </c>
      <c r="AZ195" s="18">
        <f>IF($B195="","",COUNTIFS($B$5:$B195,$B195,$AV$5:$AV195,$AV195))</f>
        <v>2</v>
      </c>
      <c r="BA195" s="18" t="str">
        <f t="shared" si="26"/>
        <v>07|Jureeporn Piddum|20260401</v>
      </c>
      <c r="BB195" s="18" t="str">
        <f t="shared" si="27"/>
        <v>02|Jureeporn Piddum|20260413</v>
      </c>
      <c r="BC195" s="18">
        <f t="shared" si="28"/>
        <v>0</v>
      </c>
      <c r="BD195" s="58" t="s">
        <v>3381</v>
      </c>
      <c r="BE195" t="s">
        <v>3382</v>
      </c>
      <c r="BF195" t="str">
        <f t="shared" si="29"/>
        <v>April 2026</v>
      </c>
    </row>
    <row r="196" spans="1:58" ht="15" customHeight="1">
      <c r="A196" s="14">
        <v>46130.822516423606</v>
      </c>
      <c r="B196" s="15" t="s">
        <v>393</v>
      </c>
      <c r="C196" s="16">
        <v>46127</v>
      </c>
      <c r="D196" s="17">
        <v>0.66041666666666665</v>
      </c>
      <c r="E196" s="17">
        <v>0.67013888888888884</v>
      </c>
      <c r="F196" s="18" t="s">
        <v>3383</v>
      </c>
      <c r="G196" s="19" t="s">
        <v>3384</v>
      </c>
      <c r="H196" s="18">
        <v>10</v>
      </c>
      <c r="I196" s="26" t="s">
        <v>3276</v>
      </c>
      <c r="J196" s="18">
        <v>10</v>
      </c>
      <c r="K196" s="26" t="s">
        <v>3385</v>
      </c>
      <c r="L196" s="18">
        <v>10</v>
      </c>
      <c r="M196" s="26" t="s">
        <v>3386</v>
      </c>
      <c r="N196" s="18">
        <v>8</v>
      </c>
      <c r="O196" s="26" t="s">
        <v>3387</v>
      </c>
      <c r="P196" s="18">
        <v>6</v>
      </c>
      <c r="Q196" s="27" t="s">
        <v>3388</v>
      </c>
      <c r="R196" s="18">
        <v>3</v>
      </c>
      <c r="S196" s="27" t="s">
        <v>3389</v>
      </c>
      <c r="T196" s="18"/>
      <c r="U196" s="20"/>
      <c r="V196" s="18">
        <v>9</v>
      </c>
      <c r="W196" s="26" t="s">
        <v>3390</v>
      </c>
      <c r="X196" s="18">
        <v>7</v>
      </c>
      <c r="Y196" s="26" t="s">
        <v>3391</v>
      </c>
      <c r="Z196" s="18"/>
      <c r="AA196" s="20"/>
      <c r="AB196" s="18">
        <v>5</v>
      </c>
      <c r="AC196" s="26" t="s">
        <v>3392</v>
      </c>
      <c r="AD196" s="18">
        <v>5</v>
      </c>
      <c r="AE196" s="26" t="s">
        <v>3393</v>
      </c>
      <c r="AF196" s="18">
        <v>9</v>
      </c>
      <c r="AG196" s="26" t="s">
        <v>3394</v>
      </c>
      <c r="AH196" s="18"/>
      <c r="AI196" s="20"/>
      <c r="AJ196" s="18"/>
      <c r="AK196" s="20"/>
      <c r="AL196" s="18"/>
      <c r="AM196" s="20"/>
      <c r="AN196" s="18"/>
      <c r="AO196" s="20"/>
      <c r="AP196" s="18" t="s">
        <v>87</v>
      </c>
      <c r="AQ196" s="20" t="s">
        <v>3395</v>
      </c>
      <c r="AR196" s="18"/>
      <c r="AS196" s="22">
        <f t="shared" si="20"/>
        <v>82</v>
      </c>
      <c r="AT196" s="16">
        <f t="shared" si="21"/>
        <v>46113</v>
      </c>
      <c r="AU196" s="23" t="str">
        <f t="shared" si="22"/>
        <v>April 2026</v>
      </c>
      <c r="AV196" s="16">
        <f t="shared" si="23"/>
        <v>46125</v>
      </c>
      <c r="AW196" s="16">
        <f t="shared" si="24"/>
        <v>46131</v>
      </c>
      <c r="AX196" s="18" t="str">
        <f t="shared" si="25"/>
        <v>13/04/2026 - 19/04/2026</v>
      </c>
      <c r="AY196" s="18">
        <f>IF($B196="","",COUNTIFS($B$5:$B196,$B196,$AT$5:$AT196,$AT196))</f>
        <v>6</v>
      </c>
      <c r="AZ196" s="18">
        <f>IF($B196="","",COUNTIFS($B$5:$B196,$B196,$AV$5:$AV196,$AV196))</f>
        <v>1</v>
      </c>
      <c r="BA196" s="18" t="str">
        <f t="shared" si="26"/>
        <v>06|Natcha Chai-in|20260401</v>
      </c>
      <c r="BB196" s="18" t="str">
        <f t="shared" si="27"/>
        <v>01|Natcha Chai-in|20260413</v>
      </c>
      <c r="BC196" s="18">
        <f t="shared" si="28"/>
        <v>0</v>
      </c>
      <c r="BD196" s="58" t="s">
        <v>3396</v>
      </c>
      <c r="BE196" t="s">
        <v>3397</v>
      </c>
      <c r="BF196" t="str">
        <f t="shared" si="29"/>
        <v>April 2026</v>
      </c>
    </row>
    <row r="197" spans="1:58" ht="15" customHeight="1">
      <c r="A197" s="14">
        <v>46130.833052835653</v>
      </c>
      <c r="B197" s="15" t="s">
        <v>151</v>
      </c>
      <c r="C197" s="16">
        <v>46127</v>
      </c>
      <c r="D197" s="17">
        <v>0.87361111111111112</v>
      </c>
      <c r="E197" s="17">
        <v>0.87847222222222221</v>
      </c>
      <c r="F197" s="18" t="s">
        <v>3398</v>
      </c>
      <c r="G197" s="19" t="s">
        <v>3353</v>
      </c>
      <c r="H197" s="18">
        <v>0</v>
      </c>
      <c r="I197" s="26" t="s">
        <v>3399</v>
      </c>
      <c r="J197" s="18">
        <v>10</v>
      </c>
      <c r="K197" s="26" t="s">
        <v>3400</v>
      </c>
      <c r="L197" s="18">
        <v>7</v>
      </c>
      <c r="M197" s="26" t="s">
        <v>3401</v>
      </c>
      <c r="N197" s="18">
        <v>3</v>
      </c>
      <c r="O197" s="26" t="s">
        <v>3402</v>
      </c>
      <c r="P197" s="18">
        <v>3</v>
      </c>
      <c r="Q197" s="27" t="s">
        <v>3403</v>
      </c>
      <c r="R197" s="18">
        <v>2</v>
      </c>
      <c r="S197" s="27" t="s">
        <v>3404</v>
      </c>
      <c r="T197" s="18"/>
      <c r="U197" s="20"/>
      <c r="V197" s="18">
        <v>4</v>
      </c>
      <c r="W197" s="26" t="s">
        <v>3405</v>
      </c>
      <c r="X197" s="18">
        <v>3</v>
      </c>
      <c r="Y197" s="26" t="s">
        <v>3406</v>
      </c>
      <c r="Z197" s="18"/>
      <c r="AA197" s="20"/>
      <c r="AB197" s="18">
        <v>4</v>
      </c>
      <c r="AC197" s="26" t="s">
        <v>3407</v>
      </c>
      <c r="AD197" s="18">
        <v>5</v>
      </c>
      <c r="AE197" s="26" t="s">
        <v>3408</v>
      </c>
      <c r="AF197" s="18">
        <v>7</v>
      </c>
      <c r="AG197" s="26" t="s">
        <v>3409</v>
      </c>
      <c r="AH197" s="18"/>
      <c r="AI197" s="20"/>
      <c r="AJ197" s="18"/>
      <c r="AK197" s="20"/>
      <c r="AL197" s="18"/>
      <c r="AM197" s="20"/>
      <c r="AN197" s="18"/>
      <c r="AO197" s="20"/>
      <c r="AP197" s="18" t="s">
        <v>87</v>
      </c>
      <c r="AQ197" s="20" t="s">
        <v>3410</v>
      </c>
      <c r="AR197" s="18"/>
      <c r="AS197" s="22">
        <f t="shared" ref="AS197:AS260" si="30">IF($B197="","",SUM($H197,$J197,$L197,$N197,$P197,$R197,$T197,$V197,$X197,$Z197,$AB197,$AD197,$AF197,$AH197,$AJ197,$AL197,$AN197))</f>
        <v>48</v>
      </c>
      <c r="AT197" s="16">
        <f t="shared" ref="AT197:AT260" si="31">IF($C197="","",DATE(YEAR($C197),MONTH($C197),1))</f>
        <v>46113</v>
      </c>
      <c r="AU197" s="23" t="str">
        <f t="shared" ref="AU197:AU260" si="32">IF($AT197="","",TEXT($AT197,"mmmm yyyy"))</f>
        <v>April 2026</v>
      </c>
      <c r="AV197" s="16">
        <f t="shared" ref="AV197:AV260" si="33">IF($C197="","",$C197-WEEKDAY($C197,2)+1)</f>
        <v>46125</v>
      </c>
      <c r="AW197" s="16">
        <f t="shared" ref="AW197:AW260" si="34">IF($AV197="","",$AV197+6)</f>
        <v>46131</v>
      </c>
      <c r="AX197" s="18" t="str">
        <f t="shared" ref="AX197:AX260" si="35">IF($AV197="","",TEXT($AV197,"dd/mm/yyyy")&amp;" - "&amp;TEXT($AW197,"dd/mm/yyyy"))</f>
        <v>13/04/2026 - 19/04/2026</v>
      </c>
      <c r="AY197" s="18">
        <f>IF($B197="","",COUNTIFS($B$5:$B197,$B197,$AT$5:$AT197,$AT197))</f>
        <v>7</v>
      </c>
      <c r="AZ197" s="18">
        <f>IF($B197="","",COUNTIFS($B$5:$B197,$B197,$AV$5:$AV197,$AV197))</f>
        <v>1</v>
      </c>
      <c r="BA197" s="18" t="str">
        <f t="shared" ref="BA197:BA260" si="36">IF($B197="","",TEXT($AY197,"00")&amp;"|"&amp;$B197&amp;"|"&amp;TEXT($AT197,"yyyymmdd"))</f>
        <v>07|Nattapol Suprom|20260401</v>
      </c>
      <c r="BB197" s="18" t="str">
        <f t="shared" ref="BB197:BB260" si="37">IF($B197="","",TEXT($AZ197,"00")&amp;"|"&amp;$B197&amp;"|"&amp;TEXT($AV197,"yyyymmdd"))</f>
        <v>01|Nattapol Suprom|20260413</v>
      </c>
      <c r="BC197" s="18">
        <f t="shared" ref="BC197:BC260" si="38">IF(OR($AP197="YES",$AP197="Yes",$AP197="Y",$AP197=1),1,0)</f>
        <v>0</v>
      </c>
      <c r="BD197" s="58" t="s">
        <v>3411</v>
      </c>
      <c r="BE197" t="s">
        <v>3412</v>
      </c>
      <c r="BF197" t="str">
        <f t="shared" ref="BF197:BF260" si="39">IF($C197="","",IF($C197&gt;=DATE(2026,6,1),"QA-2026-06",IF($C197&gt;=DATE(2026,5,1),"May 2026+",IF($C197&gt;=DATE(2026,4,1),"April 2026",IF($C197&gt;=DATE(2026,3,1),"March 2026","Jan-Feb 2026")))))</f>
        <v>April 2026</v>
      </c>
    </row>
    <row r="198" spans="1:58" ht="15" customHeight="1">
      <c r="A198" s="14">
        <v>46130.850278634258</v>
      </c>
      <c r="B198" s="15" t="s">
        <v>451</v>
      </c>
      <c r="C198" s="16">
        <v>46127</v>
      </c>
      <c r="D198" s="17">
        <v>0.88263888888888886</v>
      </c>
      <c r="E198" s="17">
        <v>0.88958333333333328</v>
      </c>
      <c r="F198" s="18" t="s">
        <v>3413</v>
      </c>
      <c r="G198" s="19" t="s">
        <v>3414</v>
      </c>
      <c r="H198" s="18">
        <v>10</v>
      </c>
      <c r="I198" s="26" t="s">
        <v>3415</v>
      </c>
      <c r="J198" s="18">
        <v>9</v>
      </c>
      <c r="K198" s="26" t="s">
        <v>3416</v>
      </c>
      <c r="L198" s="18">
        <v>6</v>
      </c>
      <c r="M198" s="26" t="s">
        <v>3417</v>
      </c>
      <c r="N198" s="18">
        <v>4</v>
      </c>
      <c r="O198" s="26" t="s">
        <v>3418</v>
      </c>
      <c r="P198" s="18">
        <v>3</v>
      </c>
      <c r="Q198" s="27" t="s">
        <v>3419</v>
      </c>
      <c r="R198" s="18">
        <v>2</v>
      </c>
      <c r="S198" s="27" t="s">
        <v>3420</v>
      </c>
      <c r="T198" s="18"/>
      <c r="U198" s="20"/>
      <c r="V198" s="18">
        <v>3</v>
      </c>
      <c r="W198" s="26" t="s">
        <v>3421</v>
      </c>
      <c r="X198" s="18">
        <v>2</v>
      </c>
      <c r="Y198" s="26" t="s">
        <v>3422</v>
      </c>
      <c r="Z198" s="18"/>
      <c r="AA198" s="20"/>
      <c r="AB198" s="18">
        <v>4</v>
      </c>
      <c r="AC198" s="26" t="s">
        <v>3423</v>
      </c>
      <c r="AD198" s="18">
        <v>5</v>
      </c>
      <c r="AE198" s="26" t="s">
        <v>3424</v>
      </c>
      <c r="AF198" s="18">
        <v>8</v>
      </c>
      <c r="AG198" s="26" t="s">
        <v>3425</v>
      </c>
      <c r="AH198" s="18"/>
      <c r="AI198" s="20"/>
      <c r="AJ198" s="18"/>
      <c r="AK198" s="20"/>
      <c r="AL198" s="18"/>
      <c r="AM198" s="20"/>
      <c r="AN198" s="18"/>
      <c r="AO198" s="20"/>
      <c r="AP198" s="18" t="s">
        <v>87</v>
      </c>
      <c r="AQ198" s="20" t="s">
        <v>3426</v>
      </c>
      <c r="AR198" s="18"/>
      <c r="AS198" s="22">
        <f t="shared" si="30"/>
        <v>56</v>
      </c>
      <c r="AT198" s="16">
        <f t="shared" si="31"/>
        <v>46113</v>
      </c>
      <c r="AU198" s="23" t="str">
        <f t="shared" si="32"/>
        <v>April 2026</v>
      </c>
      <c r="AV198" s="16">
        <f t="shared" si="33"/>
        <v>46125</v>
      </c>
      <c r="AW198" s="16">
        <f t="shared" si="34"/>
        <v>46131</v>
      </c>
      <c r="AX198" s="18" t="str">
        <f t="shared" si="35"/>
        <v>13/04/2026 - 19/04/2026</v>
      </c>
      <c r="AY198" s="18">
        <f>IF($B198="","",COUNTIFS($B$5:$B198,$B198,$AT$5:$AT198,$AT198))</f>
        <v>8</v>
      </c>
      <c r="AZ198" s="18">
        <f>IF($B198="","",COUNTIFS($B$5:$B198,$B198,$AV$5:$AV198,$AV198))</f>
        <v>2</v>
      </c>
      <c r="BA198" s="18" t="str">
        <f t="shared" si="36"/>
        <v>08|Sunijtra Siritip|20260401</v>
      </c>
      <c r="BB198" s="18" t="str">
        <f t="shared" si="37"/>
        <v>02|Sunijtra Siritip|20260413</v>
      </c>
      <c r="BC198" s="18">
        <f t="shared" si="38"/>
        <v>0</v>
      </c>
      <c r="BD198" s="58" t="s">
        <v>3427</v>
      </c>
      <c r="BE198" t="s">
        <v>3428</v>
      </c>
      <c r="BF198" t="str">
        <f t="shared" si="39"/>
        <v>April 2026</v>
      </c>
    </row>
    <row r="199" spans="1:58" ht="15" customHeight="1">
      <c r="A199" s="14">
        <v>46130.859303414349</v>
      </c>
      <c r="B199" s="15" t="s">
        <v>264</v>
      </c>
      <c r="C199" s="16">
        <v>46127</v>
      </c>
      <c r="D199" s="17">
        <v>0.60486111111111107</v>
      </c>
      <c r="E199" s="17">
        <v>0.61805555555555558</v>
      </c>
      <c r="F199" s="18" t="s">
        <v>3429</v>
      </c>
      <c r="G199" s="19" t="s">
        <v>3430</v>
      </c>
      <c r="H199" s="18">
        <v>10</v>
      </c>
      <c r="I199" s="26" t="s">
        <v>3276</v>
      </c>
      <c r="J199" s="18">
        <v>8</v>
      </c>
      <c r="K199" s="26" t="s">
        <v>3431</v>
      </c>
      <c r="L199" s="18">
        <v>8</v>
      </c>
      <c r="M199" s="26" t="s">
        <v>3432</v>
      </c>
      <c r="N199" s="18">
        <v>8</v>
      </c>
      <c r="O199" s="26" t="s">
        <v>3433</v>
      </c>
      <c r="P199" s="18">
        <v>8</v>
      </c>
      <c r="Q199" s="27" t="s">
        <v>3434</v>
      </c>
      <c r="R199" s="18">
        <v>4</v>
      </c>
      <c r="S199" s="27" t="s">
        <v>3435</v>
      </c>
      <c r="T199" s="18"/>
      <c r="U199" s="20"/>
      <c r="V199" s="18">
        <v>11</v>
      </c>
      <c r="W199" s="26" t="s">
        <v>3436</v>
      </c>
      <c r="X199" s="18">
        <v>8</v>
      </c>
      <c r="Y199" s="26" t="s">
        <v>3437</v>
      </c>
      <c r="Z199" s="18"/>
      <c r="AA199" s="20"/>
      <c r="AB199" s="18">
        <v>4</v>
      </c>
      <c r="AC199" s="26" t="s">
        <v>3438</v>
      </c>
      <c r="AD199" s="18">
        <v>4</v>
      </c>
      <c r="AE199" s="26" t="s">
        <v>3439</v>
      </c>
      <c r="AF199" s="18">
        <v>9</v>
      </c>
      <c r="AG199" s="26" t="s">
        <v>3440</v>
      </c>
      <c r="AH199" s="18"/>
      <c r="AI199" s="20"/>
      <c r="AJ199" s="18"/>
      <c r="AK199" s="20"/>
      <c r="AL199" s="18"/>
      <c r="AM199" s="20"/>
      <c r="AN199" s="18"/>
      <c r="AO199" s="20"/>
      <c r="AP199" s="18" t="s">
        <v>87</v>
      </c>
      <c r="AQ199" s="20" t="s">
        <v>3441</v>
      </c>
      <c r="AR199" s="18"/>
      <c r="AS199" s="22">
        <f t="shared" si="30"/>
        <v>82</v>
      </c>
      <c r="AT199" s="16">
        <f t="shared" si="31"/>
        <v>46113</v>
      </c>
      <c r="AU199" s="23" t="str">
        <f t="shared" si="32"/>
        <v>April 2026</v>
      </c>
      <c r="AV199" s="16">
        <f t="shared" si="33"/>
        <v>46125</v>
      </c>
      <c r="AW199" s="16">
        <f t="shared" si="34"/>
        <v>46131</v>
      </c>
      <c r="AX199" s="18" t="str">
        <f t="shared" si="35"/>
        <v>13/04/2026 - 19/04/2026</v>
      </c>
      <c r="AY199" s="18">
        <f>IF($B199="","",COUNTIFS($B$5:$B199,$B199,$AT$5:$AT199,$AT199))</f>
        <v>7</v>
      </c>
      <c r="AZ199" s="18">
        <f>IF($B199="","",COUNTIFS($B$5:$B199,$B199,$AV$5:$AV199,$AV199))</f>
        <v>1</v>
      </c>
      <c r="BA199" s="18" t="str">
        <f t="shared" si="36"/>
        <v>07|Supakrit Promkhamnoi|20260401</v>
      </c>
      <c r="BB199" s="18" t="str">
        <f t="shared" si="37"/>
        <v>01|Supakrit Promkhamnoi|20260413</v>
      </c>
      <c r="BC199" s="18">
        <f t="shared" si="38"/>
        <v>0</v>
      </c>
      <c r="BD199" s="58" t="s">
        <v>3442</v>
      </c>
      <c r="BE199" t="s">
        <v>3443</v>
      </c>
      <c r="BF199" t="str">
        <f t="shared" si="39"/>
        <v>April 2026</v>
      </c>
    </row>
    <row r="200" spans="1:58" ht="15" customHeight="1">
      <c r="A200" s="14">
        <v>46130.865356608803</v>
      </c>
      <c r="B200" s="15" t="s">
        <v>264</v>
      </c>
      <c r="C200" s="16">
        <v>46127</v>
      </c>
      <c r="D200" s="17">
        <v>0.65069444444444446</v>
      </c>
      <c r="E200" s="17">
        <v>0.65833333333333333</v>
      </c>
      <c r="F200" s="18" t="s">
        <v>3444</v>
      </c>
      <c r="G200" s="19" t="s">
        <v>3445</v>
      </c>
      <c r="H200" s="18">
        <v>10</v>
      </c>
      <c r="I200" s="26" t="s">
        <v>3276</v>
      </c>
      <c r="J200" s="18">
        <v>10</v>
      </c>
      <c r="K200" s="26" t="s">
        <v>3446</v>
      </c>
      <c r="L200" s="18">
        <v>10</v>
      </c>
      <c r="M200" s="26" t="s">
        <v>3447</v>
      </c>
      <c r="N200" s="18">
        <v>9</v>
      </c>
      <c r="O200" s="26" t="s">
        <v>3448</v>
      </c>
      <c r="P200" s="18">
        <v>9</v>
      </c>
      <c r="Q200" s="27" t="s">
        <v>3449</v>
      </c>
      <c r="R200" s="18">
        <v>5</v>
      </c>
      <c r="S200" s="27" t="s">
        <v>3450</v>
      </c>
      <c r="T200" s="18"/>
      <c r="U200" s="20"/>
      <c r="V200" s="18">
        <v>14</v>
      </c>
      <c r="W200" s="26" t="s">
        <v>3451</v>
      </c>
      <c r="X200" s="18">
        <v>9</v>
      </c>
      <c r="Y200" s="26" t="s">
        <v>3452</v>
      </c>
      <c r="Z200" s="18"/>
      <c r="AA200" s="20"/>
      <c r="AB200" s="18">
        <v>5</v>
      </c>
      <c r="AC200" s="26" t="s">
        <v>3453</v>
      </c>
      <c r="AD200" s="18">
        <v>5</v>
      </c>
      <c r="AE200" s="26" t="s">
        <v>3454</v>
      </c>
      <c r="AF200" s="18">
        <v>10</v>
      </c>
      <c r="AG200" s="26" t="s">
        <v>3455</v>
      </c>
      <c r="AH200" s="18"/>
      <c r="AI200" s="20"/>
      <c r="AJ200" s="18"/>
      <c r="AK200" s="20"/>
      <c r="AL200" s="18"/>
      <c r="AM200" s="20"/>
      <c r="AN200" s="18"/>
      <c r="AO200" s="20"/>
      <c r="AP200" s="18" t="s">
        <v>87</v>
      </c>
      <c r="AQ200" s="20" t="s">
        <v>3456</v>
      </c>
      <c r="AR200" s="18"/>
      <c r="AS200" s="22">
        <f t="shared" si="30"/>
        <v>96</v>
      </c>
      <c r="AT200" s="16">
        <f t="shared" si="31"/>
        <v>46113</v>
      </c>
      <c r="AU200" s="23" t="str">
        <f t="shared" si="32"/>
        <v>April 2026</v>
      </c>
      <c r="AV200" s="16">
        <f t="shared" si="33"/>
        <v>46125</v>
      </c>
      <c r="AW200" s="16">
        <f t="shared" si="34"/>
        <v>46131</v>
      </c>
      <c r="AX200" s="18" t="str">
        <f t="shared" si="35"/>
        <v>13/04/2026 - 19/04/2026</v>
      </c>
      <c r="AY200" s="18">
        <f>IF($B200="","",COUNTIFS($B$5:$B200,$B200,$AT$5:$AT200,$AT200))</f>
        <v>8</v>
      </c>
      <c r="AZ200" s="18">
        <f>IF($B200="","",COUNTIFS($B$5:$B200,$B200,$AV$5:$AV200,$AV200))</f>
        <v>2</v>
      </c>
      <c r="BA200" s="18" t="str">
        <f t="shared" si="36"/>
        <v>08|Supakrit Promkhamnoi|20260401</v>
      </c>
      <c r="BB200" s="18" t="str">
        <f t="shared" si="37"/>
        <v>02|Supakrit Promkhamnoi|20260413</v>
      </c>
      <c r="BC200" s="18">
        <f t="shared" si="38"/>
        <v>0</v>
      </c>
      <c r="BD200" s="58" t="s">
        <v>3457</v>
      </c>
      <c r="BE200" t="s">
        <v>3458</v>
      </c>
      <c r="BF200" t="str">
        <f t="shared" si="39"/>
        <v>April 2026</v>
      </c>
    </row>
    <row r="201" spans="1:58" ht="15" customHeight="1">
      <c r="A201" s="14">
        <v>46131.346148206023</v>
      </c>
      <c r="B201" s="15" t="s">
        <v>511</v>
      </c>
      <c r="C201" s="16">
        <v>46127</v>
      </c>
      <c r="D201" s="17">
        <v>0.55277777777777781</v>
      </c>
      <c r="E201" s="17">
        <v>0.56111111111111112</v>
      </c>
      <c r="F201" s="18" t="s">
        <v>3459</v>
      </c>
      <c r="G201" s="19" t="s">
        <v>3460</v>
      </c>
      <c r="H201" s="18">
        <v>10</v>
      </c>
      <c r="I201" s="26" t="s">
        <v>3338</v>
      </c>
      <c r="J201" s="18">
        <v>10</v>
      </c>
      <c r="K201" s="26" t="s">
        <v>3461</v>
      </c>
      <c r="L201" s="18">
        <v>8</v>
      </c>
      <c r="M201" s="26" t="s">
        <v>3462</v>
      </c>
      <c r="N201" s="18">
        <v>8</v>
      </c>
      <c r="O201" s="26" t="s">
        <v>3463</v>
      </c>
      <c r="P201" s="18">
        <v>3</v>
      </c>
      <c r="Q201" s="27" t="s">
        <v>3464</v>
      </c>
      <c r="R201" s="18">
        <v>2</v>
      </c>
      <c r="S201" s="27" t="s">
        <v>3465</v>
      </c>
      <c r="T201" s="18"/>
      <c r="U201" s="20"/>
      <c r="V201" s="18">
        <v>5</v>
      </c>
      <c r="W201" s="26" t="s">
        <v>3466</v>
      </c>
      <c r="X201" s="18">
        <v>3</v>
      </c>
      <c r="Y201" s="26" t="s">
        <v>3467</v>
      </c>
      <c r="Z201" s="18"/>
      <c r="AA201" s="20"/>
      <c r="AB201" s="18">
        <v>4</v>
      </c>
      <c r="AC201" s="26" t="s">
        <v>3468</v>
      </c>
      <c r="AD201" s="18">
        <v>5</v>
      </c>
      <c r="AE201" s="26" t="s">
        <v>3469</v>
      </c>
      <c r="AF201" s="18">
        <v>6</v>
      </c>
      <c r="AG201" s="26" t="s">
        <v>3470</v>
      </c>
      <c r="AH201" s="18"/>
      <c r="AI201" s="20"/>
      <c r="AJ201" s="18"/>
      <c r="AK201" s="20"/>
      <c r="AL201" s="18"/>
      <c r="AM201" s="20"/>
      <c r="AN201" s="18"/>
      <c r="AO201" s="20"/>
      <c r="AP201" s="18" t="s">
        <v>87</v>
      </c>
      <c r="AQ201" s="20" t="s">
        <v>3471</v>
      </c>
      <c r="AR201" s="18"/>
      <c r="AS201" s="22">
        <f t="shared" si="30"/>
        <v>64</v>
      </c>
      <c r="AT201" s="16">
        <f t="shared" si="31"/>
        <v>46113</v>
      </c>
      <c r="AU201" s="23" t="str">
        <f t="shared" si="32"/>
        <v>April 2026</v>
      </c>
      <c r="AV201" s="16">
        <f t="shared" si="33"/>
        <v>46125</v>
      </c>
      <c r="AW201" s="16">
        <f t="shared" si="34"/>
        <v>46131</v>
      </c>
      <c r="AX201" s="18" t="str">
        <f t="shared" si="35"/>
        <v>13/04/2026 - 19/04/2026</v>
      </c>
      <c r="AY201" s="18">
        <f>IF($B201="","",COUNTIFS($B$5:$B201,$B201,$AT$5:$AT201,$AT201))</f>
        <v>6</v>
      </c>
      <c r="AZ201" s="18">
        <f>IF($B201="","",COUNTIFS($B$5:$B201,$B201,$AV$5:$AV201,$AV201))</f>
        <v>2</v>
      </c>
      <c r="BA201" s="18" t="str">
        <f t="shared" si="36"/>
        <v>06|Wassana Phothong|20260401</v>
      </c>
      <c r="BB201" s="18" t="str">
        <f t="shared" si="37"/>
        <v>02|Wassana Phothong|20260413</v>
      </c>
      <c r="BC201" s="18">
        <f t="shared" si="38"/>
        <v>0</v>
      </c>
      <c r="BD201" s="58" t="s">
        <v>3472</v>
      </c>
      <c r="BE201" t="s">
        <v>3473</v>
      </c>
      <c r="BF201" t="str">
        <f t="shared" si="39"/>
        <v>April 2026</v>
      </c>
    </row>
    <row r="202" spans="1:58" ht="15" customHeight="1">
      <c r="A202" s="14">
        <v>46130.755074270834</v>
      </c>
      <c r="B202" s="15" t="s">
        <v>67</v>
      </c>
      <c r="C202" s="16">
        <v>46128</v>
      </c>
      <c r="D202" s="17">
        <v>0.4</v>
      </c>
      <c r="E202" s="17">
        <v>0.40347222222222218</v>
      </c>
      <c r="F202" s="18" t="s">
        <v>3474</v>
      </c>
      <c r="G202" s="19" t="s">
        <v>3475</v>
      </c>
      <c r="H202" s="18">
        <v>10</v>
      </c>
      <c r="I202" s="26" t="s">
        <v>3476</v>
      </c>
      <c r="J202" s="18">
        <v>10</v>
      </c>
      <c r="K202" s="26" t="s">
        <v>3477</v>
      </c>
      <c r="L202" s="18">
        <v>9</v>
      </c>
      <c r="M202" s="26" t="s">
        <v>3478</v>
      </c>
      <c r="N202" s="18">
        <v>9</v>
      </c>
      <c r="O202" s="26" t="s">
        <v>3479</v>
      </c>
      <c r="P202" s="18">
        <v>8</v>
      </c>
      <c r="Q202" s="27" t="s">
        <v>3480</v>
      </c>
      <c r="R202" s="18">
        <v>5</v>
      </c>
      <c r="S202" s="27" t="s">
        <v>3481</v>
      </c>
      <c r="T202" s="18"/>
      <c r="U202" s="20"/>
      <c r="V202" s="18">
        <v>13</v>
      </c>
      <c r="W202" s="26" t="s">
        <v>3482</v>
      </c>
      <c r="X202" s="18">
        <v>8</v>
      </c>
      <c r="Y202" s="26" t="s">
        <v>3483</v>
      </c>
      <c r="Z202" s="18"/>
      <c r="AA202" s="20"/>
      <c r="AB202" s="18">
        <v>5</v>
      </c>
      <c r="AC202" s="26" t="s">
        <v>3484</v>
      </c>
      <c r="AD202" s="18">
        <v>5</v>
      </c>
      <c r="AE202" s="26" t="s">
        <v>3485</v>
      </c>
      <c r="AF202" s="18">
        <v>9</v>
      </c>
      <c r="AG202" s="26" t="s">
        <v>3486</v>
      </c>
      <c r="AH202" s="18"/>
      <c r="AI202" s="20"/>
      <c r="AJ202" s="18"/>
      <c r="AK202" s="20"/>
      <c r="AL202" s="18"/>
      <c r="AM202" s="20"/>
      <c r="AN202" s="18"/>
      <c r="AO202" s="20"/>
      <c r="AP202" s="18" t="s">
        <v>87</v>
      </c>
      <c r="AQ202" s="20" t="s">
        <v>3487</v>
      </c>
      <c r="AR202" s="18"/>
      <c r="AS202" s="22">
        <f t="shared" si="30"/>
        <v>91</v>
      </c>
      <c r="AT202" s="16">
        <f t="shared" si="31"/>
        <v>46113</v>
      </c>
      <c r="AU202" s="23" t="str">
        <f t="shared" si="32"/>
        <v>April 2026</v>
      </c>
      <c r="AV202" s="16">
        <f t="shared" si="33"/>
        <v>46125</v>
      </c>
      <c r="AW202" s="16">
        <f t="shared" si="34"/>
        <v>46131</v>
      </c>
      <c r="AX202" s="18" t="str">
        <f t="shared" si="35"/>
        <v>13/04/2026 - 19/04/2026</v>
      </c>
      <c r="AY202" s="18">
        <f>IF($B202="","",COUNTIFS($B$5:$B202,$B202,$AT$5:$AT202,$AT202))</f>
        <v>6</v>
      </c>
      <c r="AZ202" s="18">
        <f>IF($B202="","",COUNTIFS($B$5:$B202,$B202,$AV$5:$AV202,$AV202))</f>
        <v>1</v>
      </c>
      <c r="BA202" s="18" t="str">
        <f t="shared" si="36"/>
        <v>06|Chatkonnaphat Bhusomya|20260401</v>
      </c>
      <c r="BB202" s="18" t="str">
        <f t="shared" si="37"/>
        <v>01|Chatkonnaphat Bhusomya|20260413</v>
      </c>
      <c r="BC202" s="18">
        <f t="shared" si="38"/>
        <v>0</v>
      </c>
      <c r="BD202" s="58" t="s">
        <v>3488</v>
      </c>
      <c r="BE202" t="s">
        <v>3489</v>
      </c>
      <c r="BF202" t="str">
        <f t="shared" si="39"/>
        <v>April 2026</v>
      </c>
    </row>
    <row r="203" spans="1:58" ht="15" customHeight="1">
      <c r="A203" s="14">
        <v>46130.76116923611</v>
      </c>
      <c r="B203" s="15" t="s">
        <v>67</v>
      </c>
      <c r="C203" s="16">
        <v>46128</v>
      </c>
      <c r="D203" s="17">
        <v>0.61527777777777781</v>
      </c>
      <c r="E203" s="17">
        <v>0.62361111111111112</v>
      </c>
      <c r="F203" s="18" t="s">
        <v>3490</v>
      </c>
      <c r="G203" s="19" t="s">
        <v>3491</v>
      </c>
      <c r="H203" s="18">
        <v>10</v>
      </c>
      <c r="I203" s="26" t="s">
        <v>3492</v>
      </c>
      <c r="J203" s="18">
        <v>5</v>
      </c>
      <c r="K203" s="26" t="s">
        <v>3493</v>
      </c>
      <c r="L203" s="18">
        <v>7</v>
      </c>
      <c r="M203" s="26" t="s">
        <v>3494</v>
      </c>
      <c r="N203" s="18">
        <v>6</v>
      </c>
      <c r="O203" s="26" t="s">
        <v>3495</v>
      </c>
      <c r="P203" s="18">
        <v>5</v>
      </c>
      <c r="Q203" s="27" t="s">
        <v>3496</v>
      </c>
      <c r="R203" s="18">
        <v>3</v>
      </c>
      <c r="S203" s="27" t="s">
        <v>3497</v>
      </c>
      <c r="T203" s="18"/>
      <c r="U203" s="20"/>
      <c r="V203" s="18">
        <v>7</v>
      </c>
      <c r="W203" s="26" t="s">
        <v>3498</v>
      </c>
      <c r="X203" s="18">
        <v>6</v>
      </c>
      <c r="Y203" s="26" t="s">
        <v>3499</v>
      </c>
      <c r="Z203" s="18"/>
      <c r="AA203" s="20"/>
      <c r="AB203" s="18">
        <v>4</v>
      </c>
      <c r="AC203" s="26" t="s">
        <v>3500</v>
      </c>
      <c r="AD203" s="18">
        <v>5</v>
      </c>
      <c r="AE203" s="26" t="s">
        <v>3501</v>
      </c>
      <c r="AF203" s="18">
        <v>8</v>
      </c>
      <c r="AG203" s="26" t="s">
        <v>3502</v>
      </c>
      <c r="AH203" s="18"/>
      <c r="AI203" s="20"/>
      <c r="AJ203" s="18"/>
      <c r="AK203" s="20"/>
      <c r="AL203" s="18"/>
      <c r="AM203" s="20"/>
      <c r="AN203" s="18"/>
      <c r="AO203" s="20"/>
      <c r="AP203" s="18" t="s">
        <v>87</v>
      </c>
      <c r="AQ203" s="20" t="s">
        <v>3503</v>
      </c>
      <c r="AR203" s="18"/>
      <c r="AS203" s="22">
        <f t="shared" si="30"/>
        <v>66</v>
      </c>
      <c r="AT203" s="16">
        <f t="shared" si="31"/>
        <v>46113</v>
      </c>
      <c r="AU203" s="23" t="str">
        <f t="shared" si="32"/>
        <v>April 2026</v>
      </c>
      <c r="AV203" s="16">
        <f t="shared" si="33"/>
        <v>46125</v>
      </c>
      <c r="AW203" s="16">
        <f t="shared" si="34"/>
        <v>46131</v>
      </c>
      <c r="AX203" s="18" t="str">
        <f t="shared" si="35"/>
        <v>13/04/2026 - 19/04/2026</v>
      </c>
      <c r="AY203" s="18">
        <f>IF($B203="","",COUNTIFS($B$5:$B203,$B203,$AT$5:$AT203,$AT203))</f>
        <v>7</v>
      </c>
      <c r="AZ203" s="18">
        <f>IF($B203="","",COUNTIFS($B$5:$B203,$B203,$AV$5:$AV203,$AV203))</f>
        <v>2</v>
      </c>
      <c r="BA203" s="18" t="str">
        <f t="shared" si="36"/>
        <v>07|Chatkonnaphat Bhusomya|20260401</v>
      </c>
      <c r="BB203" s="18" t="str">
        <f t="shared" si="37"/>
        <v>02|Chatkonnaphat Bhusomya|20260413</v>
      </c>
      <c r="BC203" s="18">
        <f t="shared" si="38"/>
        <v>0</v>
      </c>
      <c r="BD203" s="58" t="s">
        <v>3504</v>
      </c>
      <c r="BE203" t="s">
        <v>3505</v>
      </c>
      <c r="BF203" t="str">
        <f t="shared" si="39"/>
        <v>April 2026</v>
      </c>
    </row>
    <row r="204" spans="1:58" ht="15" customHeight="1">
      <c r="A204" s="14">
        <v>46131.31418361111</v>
      </c>
      <c r="B204" s="15" t="s">
        <v>298</v>
      </c>
      <c r="C204" s="16">
        <v>46128</v>
      </c>
      <c r="D204" s="17">
        <v>0.59236111111111112</v>
      </c>
      <c r="E204" s="17">
        <v>0.60347222222222219</v>
      </c>
      <c r="F204" s="18" t="s">
        <v>3506</v>
      </c>
      <c r="G204" s="19" t="s">
        <v>3507</v>
      </c>
      <c r="H204" s="18">
        <v>10</v>
      </c>
      <c r="I204" s="26" t="s">
        <v>3508</v>
      </c>
      <c r="J204" s="18">
        <v>7</v>
      </c>
      <c r="K204" s="26" t="s">
        <v>3509</v>
      </c>
      <c r="L204" s="18">
        <v>7</v>
      </c>
      <c r="M204" s="26" t="s">
        <v>3510</v>
      </c>
      <c r="N204" s="18">
        <v>4</v>
      </c>
      <c r="O204" s="26" t="s">
        <v>3511</v>
      </c>
      <c r="P204" s="18">
        <v>2</v>
      </c>
      <c r="Q204" s="27" t="s">
        <v>3512</v>
      </c>
      <c r="R204" s="18">
        <v>1</v>
      </c>
      <c r="S204" s="27" t="s">
        <v>3513</v>
      </c>
      <c r="T204" s="18"/>
      <c r="U204" s="20"/>
      <c r="V204" s="18">
        <v>3</v>
      </c>
      <c r="W204" s="26" t="s">
        <v>3514</v>
      </c>
      <c r="X204" s="18">
        <v>4</v>
      </c>
      <c r="Y204" s="26" t="s">
        <v>3515</v>
      </c>
      <c r="Z204" s="18"/>
      <c r="AA204" s="20"/>
      <c r="AB204" s="18">
        <v>5</v>
      </c>
      <c r="AC204" s="26" t="s">
        <v>3516</v>
      </c>
      <c r="AD204" s="18">
        <v>5</v>
      </c>
      <c r="AE204" s="26" t="s">
        <v>3517</v>
      </c>
      <c r="AF204" s="18">
        <v>9</v>
      </c>
      <c r="AG204" s="26" t="s">
        <v>3518</v>
      </c>
      <c r="AH204" s="18"/>
      <c r="AI204" s="20"/>
      <c r="AJ204" s="18"/>
      <c r="AK204" s="20"/>
      <c r="AL204" s="18"/>
      <c r="AM204" s="20"/>
      <c r="AN204" s="18"/>
      <c r="AO204" s="20"/>
      <c r="AP204" s="18" t="s">
        <v>87</v>
      </c>
      <c r="AQ204" s="20" t="s">
        <v>3519</v>
      </c>
      <c r="AR204" s="18"/>
      <c r="AS204" s="22">
        <f t="shared" si="30"/>
        <v>57</v>
      </c>
      <c r="AT204" s="16">
        <f t="shared" si="31"/>
        <v>46113</v>
      </c>
      <c r="AU204" s="23" t="str">
        <f t="shared" si="32"/>
        <v>April 2026</v>
      </c>
      <c r="AV204" s="16">
        <f t="shared" si="33"/>
        <v>46125</v>
      </c>
      <c r="AW204" s="16">
        <f t="shared" si="34"/>
        <v>46131</v>
      </c>
      <c r="AX204" s="18" t="str">
        <f t="shared" si="35"/>
        <v>13/04/2026 - 19/04/2026</v>
      </c>
      <c r="AY204" s="18">
        <f>IF($B204="","",COUNTIFS($B$5:$B204,$B204,$AT$5:$AT204,$AT204))</f>
        <v>8</v>
      </c>
      <c r="AZ204" s="18">
        <f>IF($B204="","",COUNTIFS($B$5:$B204,$B204,$AV$5:$AV204,$AV204))</f>
        <v>2</v>
      </c>
      <c r="BA204" s="18" t="str">
        <f t="shared" si="36"/>
        <v>08|Suphitcha Keawliam|20260401</v>
      </c>
      <c r="BB204" s="18" t="str">
        <f t="shared" si="37"/>
        <v>02|Suphitcha Keawliam|20260413</v>
      </c>
      <c r="BC204" s="18">
        <f t="shared" si="38"/>
        <v>0</v>
      </c>
      <c r="BD204" s="58" t="s">
        <v>3520</v>
      </c>
      <c r="BE204" t="s">
        <v>3521</v>
      </c>
      <c r="BF204" t="str">
        <f t="shared" si="39"/>
        <v>April 2026</v>
      </c>
    </row>
    <row r="205" spans="1:58" ht="15" customHeight="1">
      <c r="A205" s="14">
        <v>46130.748276377322</v>
      </c>
      <c r="B205" s="15" t="s">
        <v>2329</v>
      </c>
      <c r="C205" s="16">
        <v>46130</v>
      </c>
      <c r="D205" s="17">
        <v>0.62708333333333333</v>
      </c>
      <c r="E205" s="17">
        <v>0.63055555555555554</v>
      </c>
      <c r="F205" s="18" t="s">
        <v>3522</v>
      </c>
      <c r="G205" s="19" t="s">
        <v>3523</v>
      </c>
      <c r="H205" s="18">
        <v>5</v>
      </c>
      <c r="I205" s="26" t="s">
        <v>3524</v>
      </c>
      <c r="J205" s="18">
        <v>10</v>
      </c>
      <c r="K205" s="26" t="s">
        <v>2333</v>
      </c>
      <c r="L205" s="18">
        <v>8</v>
      </c>
      <c r="M205" s="26" t="s">
        <v>3525</v>
      </c>
      <c r="N205" s="18">
        <v>6</v>
      </c>
      <c r="O205" s="26" t="s">
        <v>3526</v>
      </c>
      <c r="P205" s="18">
        <v>5</v>
      </c>
      <c r="Q205" s="27" t="s">
        <v>3527</v>
      </c>
      <c r="R205" s="18">
        <v>3</v>
      </c>
      <c r="S205" s="27" t="s">
        <v>3528</v>
      </c>
      <c r="T205" s="18"/>
      <c r="U205" s="20"/>
      <c r="V205" s="18">
        <v>6</v>
      </c>
      <c r="W205" s="26" t="s">
        <v>3529</v>
      </c>
      <c r="X205" s="18">
        <v>6</v>
      </c>
      <c r="Y205" s="26" t="s">
        <v>3530</v>
      </c>
      <c r="Z205" s="18"/>
      <c r="AA205" s="20"/>
      <c r="AB205" s="18">
        <v>5</v>
      </c>
      <c r="AC205" s="26" t="s">
        <v>3531</v>
      </c>
      <c r="AD205" s="18">
        <v>5</v>
      </c>
      <c r="AE205" s="26" t="s">
        <v>3532</v>
      </c>
      <c r="AF205" s="18">
        <v>8</v>
      </c>
      <c r="AG205" s="26" t="s">
        <v>3533</v>
      </c>
      <c r="AH205" s="18"/>
      <c r="AI205" s="20"/>
      <c r="AJ205" s="18"/>
      <c r="AK205" s="20"/>
      <c r="AL205" s="18"/>
      <c r="AM205" s="20"/>
      <c r="AN205" s="18"/>
      <c r="AO205" s="20"/>
      <c r="AP205" s="18" t="s">
        <v>87</v>
      </c>
      <c r="AQ205" s="20" t="s">
        <v>3534</v>
      </c>
      <c r="AR205" s="18"/>
      <c r="AS205" s="22">
        <f t="shared" si="30"/>
        <v>67</v>
      </c>
      <c r="AT205" s="16">
        <f t="shared" si="31"/>
        <v>46113</v>
      </c>
      <c r="AU205" s="23" t="str">
        <f t="shared" si="32"/>
        <v>April 2026</v>
      </c>
      <c r="AV205" s="16">
        <f t="shared" si="33"/>
        <v>46125</v>
      </c>
      <c r="AW205" s="16">
        <f t="shared" si="34"/>
        <v>46131</v>
      </c>
      <c r="AX205" s="18" t="str">
        <f t="shared" si="35"/>
        <v>13/04/2026 - 19/04/2026</v>
      </c>
      <c r="AY205" s="18">
        <f>IF($B205="","",COUNTIFS($B$5:$B205,$B205,$AT$5:$AT205,$AT205))</f>
        <v>7</v>
      </c>
      <c r="AZ205" s="18">
        <f>IF($B205="","",COUNTIFS($B$5:$B205,$B205,$AV$5:$AV205,$AV205))</f>
        <v>2</v>
      </c>
      <c r="BA205" s="18" t="str">
        <f t="shared" si="36"/>
        <v>07|Anucha Makundin|20260401</v>
      </c>
      <c r="BB205" s="18" t="str">
        <f t="shared" si="37"/>
        <v>02|Anucha Makundin|20260413</v>
      </c>
      <c r="BC205" s="18">
        <f t="shared" si="38"/>
        <v>0</v>
      </c>
      <c r="BD205" s="58" t="s">
        <v>3535</v>
      </c>
      <c r="BE205" t="s">
        <v>3536</v>
      </c>
      <c r="BF205" t="str">
        <f t="shared" si="39"/>
        <v>April 2026</v>
      </c>
    </row>
    <row r="206" spans="1:58" ht="15" customHeight="1">
      <c r="A206" s="14">
        <v>46130.766450844909</v>
      </c>
      <c r="B206" s="15" t="s">
        <v>131</v>
      </c>
      <c r="C206" s="16">
        <v>46130</v>
      </c>
      <c r="D206" s="17">
        <v>0.375</v>
      </c>
      <c r="E206" s="17">
        <v>0.37777777777777782</v>
      </c>
      <c r="F206" s="18" t="s">
        <v>3537</v>
      </c>
      <c r="G206" s="19" t="s">
        <v>3538</v>
      </c>
      <c r="H206" s="18">
        <v>10</v>
      </c>
      <c r="I206" s="26" t="s">
        <v>3276</v>
      </c>
      <c r="J206" s="18">
        <v>10</v>
      </c>
      <c r="K206" s="26" t="s">
        <v>3539</v>
      </c>
      <c r="L206" s="18">
        <v>10</v>
      </c>
      <c r="M206" s="26" t="s">
        <v>3540</v>
      </c>
      <c r="N206" s="18">
        <v>8</v>
      </c>
      <c r="O206" s="26" t="s">
        <v>3541</v>
      </c>
      <c r="P206" s="18">
        <v>7</v>
      </c>
      <c r="Q206" s="27" t="s">
        <v>3542</v>
      </c>
      <c r="R206" s="18">
        <v>4</v>
      </c>
      <c r="S206" s="27" t="s">
        <v>3543</v>
      </c>
      <c r="T206" s="18"/>
      <c r="U206" s="20"/>
      <c r="V206" s="18">
        <v>10</v>
      </c>
      <c r="W206" s="26" t="s">
        <v>3544</v>
      </c>
      <c r="X206" s="18">
        <v>8</v>
      </c>
      <c r="Y206" s="26" t="s">
        <v>3545</v>
      </c>
      <c r="Z206" s="18"/>
      <c r="AA206" s="20"/>
      <c r="AB206" s="18">
        <v>5</v>
      </c>
      <c r="AC206" s="26" t="s">
        <v>3546</v>
      </c>
      <c r="AD206" s="18">
        <v>5</v>
      </c>
      <c r="AE206" s="26" t="s">
        <v>3547</v>
      </c>
      <c r="AF206" s="18">
        <v>9</v>
      </c>
      <c r="AG206" s="26" t="s">
        <v>3548</v>
      </c>
      <c r="AH206" s="18"/>
      <c r="AI206" s="20"/>
      <c r="AJ206" s="18"/>
      <c r="AK206" s="20"/>
      <c r="AL206" s="18"/>
      <c r="AM206" s="20"/>
      <c r="AN206" s="18"/>
      <c r="AO206" s="20"/>
      <c r="AP206" s="18" t="s">
        <v>87</v>
      </c>
      <c r="AQ206" s="20" t="s">
        <v>3549</v>
      </c>
      <c r="AR206" s="18"/>
      <c r="AS206" s="22">
        <f t="shared" si="30"/>
        <v>86</v>
      </c>
      <c r="AT206" s="16">
        <f t="shared" si="31"/>
        <v>46113</v>
      </c>
      <c r="AU206" s="23" t="str">
        <f t="shared" si="32"/>
        <v>April 2026</v>
      </c>
      <c r="AV206" s="16">
        <f t="shared" si="33"/>
        <v>46125</v>
      </c>
      <c r="AW206" s="16">
        <f t="shared" si="34"/>
        <v>46131</v>
      </c>
      <c r="AX206" s="18" t="str">
        <f t="shared" si="35"/>
        <v>13/04/2026 - 19/04/2026</v>
      </c>
      <c r="AY206" s="18">
        <f>IF($B206="","",COUNTIFS($B$5:$B206,$B206,$AT$5:$AT206,$AT206))</f>
        <v>6</v>
      </c>
      <c r="AZ206" s="18">
        <f>IF($B206="","",COUNTIFS($B$5:$B206,$B206,$AV$5:$AV206,$AV206))</f>
        <v>1</v>
      </c>
      <c r="BA206" s="18" t="str">
        <f t="shared" si="36"/>
        <v>06|Jariyawadee Taboodda|20260401</v>
      </c>
      <c r="BB206" s="18" t="str">
        <f t="shared" si="37"/>
        <v>01|Jariyawadee Taboodda|20260413</v>
      </c>
      <c r="BC206" s="18">
        <f t="shared" si="38"/>
        <v>0</v>
      </c>
      <c r="BD206" s="58" t="s">
        <v>3550</v>
      </c>
      <c r="BE206" t="s">
        <v>3551</v>
      </c>
      <c r="BF206" t="str">
        <f t="shared" si="39"/>
        <v>April 2026</v>
      </c>
    </row>
    <row r="207" spans="1:58" ht="15" customHeight="1">
      <c r="A207" s="14">
        <v>46130.779443541673</v>
      </c>
      <c r="B207" s="15" t="s">
        <v>131</v>
      </c>
      <c r="C207" s="16">
        <v>46130</v>
      </c>
      <c r="D207" s="17">
        <v>0.30972222222222218</v>
      </c>
      <c r="E207" s="17">
        <v>0.31736111111111109</v>
      </c>
      <c r="F207" s="18" t="s">
        <v>3552</v>
      </c>
      <c r="G207" s="19" t="s">
        <v>3553</v>
      </c>
      <c r="H207" s="18">
        <v>10</v>
      </c>
      <c r="I207" s="26" t="s">
        <v>3276</v>
      </c>
      <c r="J207" s="18">
        <v>10</v>
      </c>
      <c r="K207" s="26" t="s">
        <v>3554</v>
      </c>
      <c r="L207" s="18">
        <v>9</v>
      </c>
      <c r="M207" s="26" t="s">
        <v>3555</v>
      </c>
      <c r="N207" s="18">
        <v>7</v>
      </c>
      <c r="O207" s="26" t="s">
        <v>3556</v>
      </c>
      <c r="P207" s="18">
        <v>5</v>
      </c>
      <c r="Q207" s="27" t="s">
        <v>3557</v>
      </c>
      <c r="R207" s="18">
        <v>3</v>
      </c>
      <c r="S207" s="27" t="s">
        <v>3558</v>
      </c>
      <c r="T207" s="18"/>
      <c r="U207" s="20"/>
      <c r="V207" s="18">
        <v>7</v>
      </c>
      <c r="W207" s="26" t="s">
        <v>3559</v>
      </c>
      <c r="X207" s="18">
        <v>5</v>
      </c>
      <c r="Y207" s="26" t="s">
        <v>3560</v>
      </c>
      <c r="Z207" s="18"/>
      <c r="AA207" s="20"/>
      <c r="AB207" s="18">
        <v>4</v>
      </c>
      <c r="AC207" s="26" t="s">
        <v>3561</v>
      </c>
      <c r="AD207" s="18">
        <v>4</v>
      </c>
      <c r="AE207" s="26" t="s">
        <v>3562</v>
      </c>
      <c r="AF207" s="18">
        <v>8</v>
      </c>
      <c r="AG207" s="26" t="s">
        <v>3563</v>
      </c>
      <c r="AH207" s="18"/>
      <c r="AI207" s="20"/>
      <c r="AJ207" s="18"/>
      <c r="AK207" s="20"/>
      <c r="AL207" s="18"/>
      <c r="AM207" s="20"/>
      <c r="AN207" s="18"/>
      <c r="AO207" s="20"/>
      <c r="AP207" s="18" t="s">
        <v>87</v>
      </c>
      <c r="AQ207" s="20" t="s">
        <v>413</v>
      </c>
      <c r="AR207" s="18"/>
      <c r="AS207" s="22">
        <f t="shared" si="30"/>
        <v>72</v>
      </c>
      <c r="AT207" s="16">
        <f t="shared" si="31"/>
        <v>46113</v>
      </c>
      <c r="AU207" s="23" t="str">
        <f t="shared" si="32"/>
        <v>April 2026</v>
      </c>
      <c r="AV207" s="16">
        <f t="shared" si="33"/>
        <v>46125</v>
      </c>
      <c r="AW207" s="16">
        <f t="shared" si="34"/>
        <v>46131</v>
      </c>
      <c r="AX207" s="18" t="str">
        <f t="shared" si="35"/>
        <v>13/04/2026 - 19/04/2026</v>
      </c>
      <c r="AY207" s="18">
        <f>IF($B207="","",COUNTIFS($B$5:$B207,$B207,$AT$5:$AT207,$AT207))</f>
        <v>7</v>
      </c>
      <c r="AZ207" s="18">
        <f>IF($B207="","",COUNTIFS($B$5:$B207,$B207,$AV$5:$AV207,$AV207))</f>
        <v>2</v>
      </c>
      <c r="BA207" s="18" t="str">
        <f t="shared" si="36"/>
        <v>07|Jariyawadee Taboodda|20260401</v>
      </c>
      <c r="BB207" s="18" t="str">
        <f t="shared" si="37"/>
        <v>02|Jariyawadee Taboodda|20260413</v>
      </c>
      <c r="BC207" s="18">
        <f t="shared" si="38"/>
        <v>0</v>
      </c>
      <c r="BD207" s="58" t="s">
        <v>3564</v>
      </c>
      <c r="BE207" t="s">
        <v>3565</v>
      </c>
      <c r="BF207" t="str">
        <f t="shared" si="39"/>
        <v>April 2026</v>
      </c>
    </row>
    <row r="208" spans="1:58" ht="15" customHeight="1">
      <c r="A208" s="14">
        <v>46130.817486585649</v>
      </c>
      <c r="B208" s="15" t="s">
        <v>1138</v>
      </c>
      <c r="C208" s="16">
        <v>46130</v>
      </c>
      <c r="D208" s="17">
        <v>0.46388888888888891</v>
      </c>
      <c r="E208" s="17">
        <v>0.47152777777777782</v>
      </c>
      <c r="F208" s="18" t="s">
        <v>3566</v>
      </c>
      <c r="G208" s="19" t="s">
        <v>133</v>
      </c>
      <c r="H208" s="18">
        <v>10</v>
      </c>
      <c r="I208" s="26" t="s">
        <v>3276</v>
      </c>
      <c r="J208" s="18">
        <v>10</v>
      </c>
      <c r="K208" s="26" t="s">
        <v>3567</v>
      </c>
      <c r="L208" s="18">
        <v>10</v>
      </c>
      <c r="M208" s="26" t="s">
        <v>3568</v>
      </c>
      <c r="N208" s="18">
        <v>9</v>
      </c>
      <c r="O208" s="26" t="s">
        <v>3569</v>
      </c>
      <c r="P208" s="18">
        <v>8</v>
      </c>
      <c r="Q208" s="27" t="s">
        <v>3570</v>
      </c>
      <c r="R208" s="18">
        <v>4</v>
      </c>
      <c r="S208" s="27" t="s">
        <v>3571</v>
      </c>
      <c r="T208" s="18"/>
      <c r="U208" s="20"/>
      <c r="V208" s="18">
        <v>13</v>
      </c>
      <c r="W208" s="26" t="s">
        <v>3572</v>
      </c>
      <c r="X208" s="18">
        <v>8</v>
      </c>
      <c r="Y208" s="26" t="s">
        <v>3573</v>
      </c>
      <c r="Z208" s="18"/>
      <c r="AA208" s="20"/>
      <c r="AB208" s="18">
        <v>5</v>
      </c>
      <c r="AC208" s="26" t="s">
        <v>3574</v>
      </c>
      <c r="AD208" s="18">
        <v>5</v>
      </c>
      <c r="AE208" s="26" t="s">
        <v>3575</v>
      </c>
      <c r="AF208" s="18">
        <v>10</v>
      </c>
      <c r="AG208" s="26" t="s">
        <v>3576</v>
      </c>
      <c r="AH208" s="18"/>
      <c r="AI208" s="20"/>
      <c r="AJ208" s="18"/>
      <c r="AK208" s="20"/>
      <c r="AL208" s="18"/>
      <c r="AM208" s="20"/>
      <c r="AN208" s="18"/>
      <c r="AO208" s="20"/>
      <c r="AP208" s="18" t="s">
        <v>87</v>
      </c>
      <c r="AQ208" s="20" t="s">
        <v>3577</v>
      </c>
      <c r="AR208" s="18"/>
      <c r="AS208" s="22">
        <f t="shared" si="30"/>
        <v>92</v>
      </c>
      <c r="AT208" s="16">
        <f t="shared" si="31"/>
        <v>46113</v>
      </c>
      <c r="AU208" s="23" t="str">
        <f t="shared" si="32"/>
        <v>April 2026</v>
      </c>
      <c r="AV208" s="16">
        <f t="shared" si="33"/>
        <v>46125</v>
      </c>
      <c r="AW208" s="16">
        <f t="shared" si="34"/>
        <v>46131</v>
      </c>
      <c r="AX208" s="18" t="str">
        <f t="shared" si="35"/>
        <v>13/04/2026 - 19/04/2026</v>
      </c>
      <c r="AY208" s="18">
        <f>IF($B208="","",COUNTIFS($B$5:$B208,$B208,$AT$5:$AT208,$AT208))</f>
        <v>7</v>
      </c>
      <c r="AZ208" s="18">
        <f>IF($B208="","",COUNTIFS($B$5:$B208,$B208,$AV$5:$AV208,$AV208))</f>
        <v>2</v>
      </c>
      <c r="BA208" s="18" t="str">
        <f t="shared" si="36"/>
        <v>07|Krivut Vongkampan|20260401</v>
      </c>
      <c r="BB208" s="18" t="str">
        <f t="shared" si="37"/>
        <v>02|Krivut Vongkampan|20260413</v>
      </c>
      <c r="BC208" s="18">
        <f t="shared" si="38"/>
        <v>0</v>
      </c>
      <c r="BD208" s="58" t="s">
        <v>3578</v>
      </c>
      <c r="BE208" t="s">
        <v>3579</v>
      </c>
      <c r="BF208" t="str">
        <f t="shared" si="39"/>
        <v>April 2026</v>
      </c>
    </row>
    <row r="209" spans="1:58" ht="15" customHeight="1">
      <c r="A209" s="14">
        <v>46130.827354733803</v>
      </c>
      <c r="B209" s="15" t="s">
        <v>393</v>
      </c>
      <c r="C209" s="16">
        <v>46130</v>
      </c>
      <c r="D209" s="17">
        <v>0.77916666666666667</v>
      </c>
      <c r="E209" s="17">
        <v>0.7895833333333333</v>
      </c>
      <c r="F209" s="18" t="s">
        <v>3580</v>
      </c>
      <c r="G209" s="19" t="s">
        <v>3581</v>
      </c>
      <c r="H209" s="18">
        <v>10</v>
      </c>
      <c r="I209" s="26" t="s">
        <v>3582</v>
      </c>
      <c r="J209" s="18">
        <v>10</v>
      </c>
      <c r="K209" s="26" t="s">
        <v>3583</v>
      </c>
      <c r="L209" s="18">
        <v>9</v>
      </c>
      <c r="M209" s="26" t="s">
        <v>3584</v>
      </c>
      <c r="N209" s="18">
        <v>9</v>
      </c>
      <c r="O209" s="26" t="s">
        <v>3585</v>
      </c>
      <c r="P209" s="18">
        <v>7</v>
      </c>
      <c r="Q209" s="27" t="s">
        <v>3586</v>
      </c>
      <c r="R209" s="18">
        <v>4</v>
      </c>
      <c r="S209" s="27" t="s">
        <v>3587</v>
      </c>
      <c r="T209" s="18"/>
      <c r="U209" s="20"/>
      <c r="V209" s="18">
        <v>12</v>
      </c>
      <c r="W209" s="26" t="s">
        <v>3588</v>
      </c>
      <c r="X209" s="18">
        <v>7</v>
      </c>
      <c r="Y209" s="26" t="s">
        <v>3589</v>
      </c>
      <c r="Z209" s="18"/>
      <c r="AA209" s="20"/>
      <c r="AB209" s="18">
        <v>5</v>
      </c>
      <c r="AC209" s="26" t="s">
        <v>3590</v>
      </c>
      <c r="AD209" s="18">
        <v>5</v>
      </c>
      <c r="AE209" s="26" t="s">
        <v>3591</v>
      </c>
      <c r="AF209" s="18">
        <v>10</v>
      </c>
      <c r="AG209" s="26" t="s">
        <v>3592</v>
      </c>
      <c r="AH209" s="18"/>
      <c r="AI209" s="20"/>
      <c r="AJ209" s="18"/>
      <c r="AK209" s="20"/>
      <c r="AL209" s="18"/>
      <c r="AM209" s="20"/>
      <c r="AN209" s="18"/>
      <c r="AO209" s="20"/>
      <c r="AP209" s="18" t="s">
        <v>87</v>
      </c>
      <c r="AQ209" s="20" t="s">
        <v>3593</v>
      </c>
      <c r="AR209" s="18"/>
      <c r="AS209" s="22">
        <f t="shared" si="30"/>
        <v>88</v>
      </c>
      <c r="AT209" s="16">
        <f t="shared" si="31"/>
        <v>46113</v>
      </c>
      <c r="AU209" s="23" t="str">
        <f t="shared" si="32"/>
        <v>April 2026</v>
      </c>
      <c r="AV209" s="16">
        <f t="shared" si="33"/>
        <v>46125</v>
      </c>
      <c r="AW209" s="16">
        <f t="shared" si="34"/>
        <v>46131</v>
      </c>
      <c r="AX209" s="18" t="str">
        <f t="shared" si="35"/>
        <v>13/04/2026 - 19/04/2026</v>
      </c>
      <c r="AY209" s="18">
        <f>IF($B209="","",COUNTIFS($B$5:$B209,$B209,$AT$5:$AT209,$AT209))</f>
        <v>7</v>
      </c>
      <c r="AZ209" s="18">
        <f>IF($B209="","",COUNTIFS($B$5:$B209,$B209,$AV$5:$AV209,$AV209))</f>
        <v>2</v>
      </c>
      <c r="BA209" s="18" t="str">
        <f t="shared" si="36"/>
        <v>07|Natcha Chai-in|20260401</v>
      </c>
      <c r="BB209" s="18" t="str">
        <f t="shared" si="37"/>
        <v>02|Natcha Chai-in|20260413</v>
      </c>
      <c r="BC209" s="18">
        <f t="shared" si="38"/>
        <v>0</v>
      </c>
      <c r="BD209" s="58" t="s">
        <v>3594</v>
      </c>
      <c r="BE209" t="s">
        <v>3595</v>
      </c>
      <c r="BF209" t="str">
        <f t="shared" si="39"/>
        <v>April 2026</v>
      </c>
    </row>
    <row r="210" spans="1:58" ht="16.5" customHeight="1">
      <c r="A210" s="14">
        <v>46131.323191087962</v>
      </c>
      <c r="B210" s="15" t="s">
        <v>192</v>
      </c>
      <c r="C210" s="16">
        <v>46130</v>
      </c>
      <c r="D210" s="17">
        <v>0.79236111111111107</v>
      </c>
      <c r="E210" s="17">
        <v>0.80277777777777781</v>
      </c>
      <c r="F210" s="18" t="s">
        <v>3596</v>
      </c>
      <c r="G210" s="19" t="s">
        <v>3597</v>
      </c>
      <c r="H210" s="18">
        <v>10</v>
      </c>
      <c r="I210" s="26" t="s">
        <v>3276</v>
      </c>
      <c r="J210" s="18">
        <v>10</v>
      </c>
      <c r="K210" s="26" t="s">
        <v>3598</v>
      </c>
      <c r="L210" s="18">
        <v>9</v>
      </c>
      <c r="M210" s="26" t="s">
        <v>3599</v>
      </c>
      <c r="N210" s="18">
        <v>9</v>
      </c>
      <c r="O210" s="26" t="s">
        <v>3600</v>
      </c>
      <c r="P210" s="18">
        <v>8</v>
      </c>
      <c r="Q210" s="27" t="s">
        <v>3601</v>
      </c>
      <c r="R210" s="18">
        <v>4</v>
      </c>
      <c r="S210" s="27" t="s">
        <v>3602</v>
      </c>
      <c r="T210" s="18"/>
      <c r="U210" s="20"/>
      <c r="V210" s="18">
        <v>12</v>
      </c>
      <c r="W210" s="26" t="s">
        <v>3603</v>
      </c>
      <c r="X210" s="18">
        <v>8</v>
      </c>
      <c r="Y210" s="26" t="s">
        <v>3604</v>
      </c>
      <c r="Z210" s="18"/>
      <c r="AA210" s="20"/>
      <c r="AB210" s="18">
        <v>5</v>
      </c>
      <c r="AC210" s="26" t="s">
        <v>3605</v>
      </c>
      <c r="AD210" s="18">
        <v>5</v>
      </c>
      <c r="AE210" s="26" t="s">
        <v>3606</v>
      </c>
      <c r="AF210" s="18">
        <v>10</v>
      </c>
      <c r="AG210" s="26" t="s">
        <v>3607</v>
      </c>
      <c r="AH210" s="18"/>
      <c r="AI210" s="20"/>
      <c r="AJ210" s="18"/>
      <c r="AK210" s="20"/>
      <c r="AL210" s="18"/>
      <c r="AM210" s="20"/>
      <c r="AN210" s="18"/>
      <c r="AO210" s="20"/>
      <c r="AP210" s="18" t="s">
        <v>87</v>
      </c>
      <c r="AQ210" s="20" t="s">
        <v>3608</v>
      </c>
      <c r="AR210" s="18"/>
      <c r="AS210" s="22">
        <f t="shared" si="30"/>
        <v>90</v>
      </c>
      <c r="AT210" s="16">
        <f t="shared" si="31"/>
        <v>46113</v>
      </c>
      <c r="AU210" s="23" t="str">
        <f t="shared" si="32"/>
        <v>April 2026</v>
      </c>
      <c r="AV210" s="16">
        <f t="shared" si="33"/>
        <v>46125</v>
      </c>
      <c r="AW210" s="16">
        <f t="shared" si="34"/>
        <v>46131</v>
      </c>
      <c r="AX210" s="18" t="str">
        <f t="shared" si="35"/>
        <v>13/04/2026 - 19/04/2026</v>
      </c>
      <c r="AY210" s="18">
        <f>IF($B210="","",COUNTIFS($B$5:$B210,$B210,$AT$5:$AT210,$AT210))</f>
        <v>7</v>
      </c>
      <c r="AZ210" s="18">
        <f>IF($B210="","",COUNTIFS($B$5:$B210,$B210,$AV$5:$AV210,$AV210))</f>
        <v>1</v>
      </c>
      <c r="BA210" s="18" t="str">
        <f t="shared" si="36"/>
        <v>07|Wachiraporn chailittichai|20260401</v>
      </c>
      <c r="BB210" s="18" t="str">
        <f t="shared" si="37"/>
        <v>01|Wachiraporn chailittichai|20260413</v>
      </c>
      <c r="BC210" s="18">
        <f t="shared" si="38"/>
        <v>0</v>
      </c>
      <c r="BD210" s="58" t="s">
        <v>3609</v>
      </c>
      <c r="BE210" t="s">
        <v>3610</v>
      </c>
      <c r="BF210" t="str">
        <f t="shared" si="39"/>
        <v>April 2026</v>
      </c>
    </row>
    <row r="211" spans="1:58" ht="15" customHeight="1">
      <c r="A211" s="14">
        <v>46131.334050682868</v>
      </c>
      <c r="B211" s="15" t="s">
        <v>192</v>
      </c>
      <c r="C211" s="16">
        <v>46130</v>
      </c>
      <c r="D211" s="17">
        <v>0.87361111111111112</v>
      </c>
      <c r="E211" s="17">
        <v>0.88055555555555554</v>
      </c>
      <c r="F211" s="18" t="s">
        <v>3611</v>
      </c>
      <c r="G211" s="19" t="s">
        <v>3612</v>
      </c>
      <c r="H211" s="18">
        <v>10</v>
      </c>
      <c r="I211" s="26" t="s">
        <v>3276</v>
      </c>
      <c r="J211" s="18">
        <v>9</v>
      </c>
      <c r="K211" s="26" t="s">
        <v>3613</v>
      </c>
      <c r="L211" s="18">
        <v>7</v>
      </c>
      <c r="M211" s="26" t="s">
        <v>3614</v>
      </c>
      <c r="N211" s="18">
        <v>4</v>
      </c>
      <c r="O211" s="26" t="s">
        <v>3615</v>
      </c>
      <c r="P211" s="18">
        <v>4</v>
      </c>
      <c r="Q211" s="27" t="s">
        <v>3616</v>
      </c>
      <c r="R211" s="18">
        <v>3</v>
      </c>
      <c r="S211" s="27" t="s">
        <v>3617</v>
      </c>
      <c r="T211" s="18"/>
      <c r="U211" s="20"/>
      <c r="V211" s="18">
        <v>8</v>
      </c>
      <c r="W211" s="26" t="s">
        <v>3618</v>
      </c>
      <c r="X211" s="18">
        <v>6</v>
      </c>
      <c r="Y211" s="26" t="s">
        <v>3619</v>
      </c>
      <c r="Z211" s="18"/>
      <c r="AA211" s="20"/>
      <c r="AB211" s="18">
        <v>5</v>
      </c>
      <c r="AC211" s="26" t="s">
        <v>3620</v>
      </c>
      <c r="AD211" s="18">
        <v>5</v>
      </c>
      <c r="AE211" s="26" t="s">
        <v>3621</v>
      </c>
      <c r="AF211" s="18">
        <v>10</v>
      </c>
      <c r="AG211" s="26" t="s">
        <v>3622</v>
      </c>
      <c r="AH211" s="18"/>
      <c r="AI211" s="20"/>
      <c r="AJ211" s="18"/>
      <c r="AK211" s="20"/>
      <c r="AL211" s="18"/>
      <c r="AM211" s="20"/>
      <c r="AN211" s="18"/>
      <c r="AO211" s="20"/>
      <c r="AP211" s="18" t="s">
        <v>87</v>
      </c>
      <c r="AQ211" s="20" t="s">
        <v>3623</v>
      </c>
      <c r="AR211" s="18"/>
      <c r="AS211" s="22">
        <f t="shared" si="30"/>
        <v>71</v>
      </c>
      <c r="AT211" s="16">
        <f t="shared" si="31"/>
        <v>46113</v>
      </c>
      <c r="AU211" s="23" t="str">
        <f t="shared" si="32"/>
        <v>April 2026</v>
      </c>
      <c r="AV211" s="16">
        <f t="shared" si="33"/>
        <v>46125</v>
      </c>
      <c r="AW211" s="16">
        <f t="shared" si="34"/>
        <v>46131</v>
      </c>
      <c r="AX211" s="18" t="str">
        <f t="shared" si="35"/>
        <v>13/04/2026 - 19/04/2026</v>
      </c>
      <c r="AY211" s="18">
        <f>IF($B211="","",COUNTIFS($B$5:$B211,$B211,$AT$5:$AT211,$AT211))</f>
        <v>8</v>
      </c>
      <c r="AZ211" s="18">
        <f>IF($B211="","",COUNTIFS($B$5:$B211,$B211,$AV$5:$AV211,$AV211))</f>
        <v>2</v>
      </c>
      <c r="BA211" s="18" t="str">
        <f t="shared" si="36"/>
        <v>08|Wachiraporn chailittichai|20260401</v>
      </c>
      <c r="BB211" s="18" t="str">
        <f t="shared" si="37"/>
        <v>02|Wachiraporn chailittichai|20260413</v>
      </c>
      <c r="BC211" s="18">
        <f t="shared" si="38"/>
        <v>0</v>
      </c>
      <c r="BD211" s="58" t="s">
        <v>3624</v>
      </c>
      <c r="BE211" t="s">
        <v>3625</v>
      </c>
      <c r="BF211" t="str">
        <f t="shared" si="39"/>
        <v>April 2026</v>
      </c>
    </row>
    <row r="212" spans="1:58" ht="15" customHeight="1">
      <c r="A212" s="14">
        <v>46136.67032085648</v>
      </c>
      <c r="B212" s="15" t="s">
        <v>151</v>
      </c>
      <c r="C212" s="16">
        <v>46130</v>
      </c>
      <c r="D212" s="17">
        <v>0.31666666666666671</v>
      </c>
      <c r="E212" s="17">
        <v>0.41249999999999998</v>
      </c>
      <c r="F212" s="18" t="s">
        <v>3626</v>
      </c>
      <c r="G212" s="19" t="s">
        <v>3627</v>
      </c>
      <c r="H212" s="18">
        <v>10</v>
      </c>
      <c r="I212" s="26" t="s">
        <v>3628</v>
      </c>
      <c r="J212" s="18">
        <v>10</v>
      </c>
      <c r="K212" s="26" t="s">
        <v>3629</v>
      </c>
      <c r="L212" s="18">
        <v>5</v>
      </c>
      <c r="M212" s="26" t="s">
        <v>3630</v>
      </c>
      <c r="N212" s="18">
        <v>4</v>
      </c>
      <c r="O212" s="26" t="s">
        <v>3631</v>
      </c>
      <c r="P212" s="18">
        <v>3</v>
      </c>
      <c r="Q212" s="27" t="s">
        <v>3632</v>
      </c>
      <c r="R212" s="18">
        <v>1</v>
      </c>
      <c r="S212" s="27" t="s">
        <v>3633</v>
      </c>
      <c r="T212" s="18"/>
      <c r="U212" s="20"/>
      <c r="V212" s="18">
        <v>5</v>
      </c>
      <c r="W212" s="26" t="s">
        <v>3634</v>
      </c>
      <c r="X212" s="18">
        <v>4</v>
      </c>
      <c r="Y212" s="26" t="s">
        <v>3635</v>
      </c>
      <c r="Z212" s="18"/>
      <c r="AA212" s="20"/>
      <c r="AB212" s="18">
        <v>5</v>
      </c>
      <c r="AC212" s="26" t="s">
        <v>3636</v>
      </c>
      <c r="AD212" s="18">
        <v>5</v>
      </c>
      <c r="AE212" s="26" t="s">
        <v>3637</v>
      </c>
      <c r="AF212" s="18">
        <v>7</v>
      </c>
      <c r="AG212" s="26" t="s">
        <v>3638</v>
      </c>
      <c r="AH212" s="18"/>
      <c r="AI212" s="20"/>
      <c r="AJ212" s="18"/>
      <c r="AK212" s="20"/>
      <c r="AL212" s="18"/>
      <c r="AM212" s="20"/>
      <c r="AN212" s="18"/>
      <c r="AO212" s="20"/>
      <c r="AP212" s="18" t="s">
        <v>87</v>
      </c>
      <c r="AQ212" s="20" t="s">
        <v>3639</v>
      </c>
      <c r="AR212" s="18"/>
      <c r="AS212" s="22">
        <f t="shared" si="30"/>
        <v>59</v>
      </c>
      <c r="AT212" s="16">
        <f t="shared" si="31"/>
        <v>46113</v>
      </c>
      <c r="AU212" s="23" t="str">
        <f t="shared" si="32"/>
        <v>April 2026</v>
      </c>
      <c r="AV212" s="16">
        <f t="shared" si="33"/>
        <v>46125</v>
      </c>
      <c r="AW212" s="16">
        <f t="shared" si="34"/>
        <v>46131</v>
      </c>
      <c r="AX212" s="18" t="str">
        <f t="shared" si="35"/>
        <v>13/04/2026 - 19/04/2026</v>
      </c>
      <c r="AY212" s="18">
        <f>IF($B212="","",COUNTIFS($B$5:$B212,$B212,$AT$5:$AT212,$AT212))</f>
        <v>8</v>
      </c>
      <c r="AZ212" s="18">
        <f>IF($B212="","",COUNTIFS($B$5:$B212,$B212,$AV$5:$AV212,$AV212))</f>
        <v>2</v>
      </c>
      <c r="BA212" s="18" t="str">
        <f t="shared" si="36"/>
        <v>08|Nattapol Suprom|20260401</v>
      </c>
      <c r="BB212" s="18" t="str">
        <f t="shared" si="37"/>
        <v>02|Nattapol Suprom|20260413</v>
      </c>
      <c r="BC212" s="18">
        <f t="shared" si="38"/>
        <v>0</v>
      </c>
      <c r="BD212" s="58" t="s">
        <v>3640</v>
      </c>
      <c r="BE212" t="s">
        <v>3641</v>
      </c>
      <c r="BF212" t="str">
        <f t="shared" si="39"/>
        <v>April 2026</v>
      </c>
    </row>
    <row r="213" spans="1:58" ht="15" customHeight="1">
      <c r="A213" s="14">
        <v>46140.439116157409</v>
      </c>
      <c r="B213" s="15" t="s">
        <v>67</v>
      </c>
      <c r="C213" s="16">
        <v>46132</v>
      </c>
      <c r="D213" s="17">
        <v>0.62152777777777779</v>
      </c>
      <c r="E213" s="17">
        <v>0.63263888888888886</v>
      </c>
      <c r="F213" s="18" t="s">
        <v>3642</v>
      </c>
      <c r="G213" s="19" t="s">
        <v>3643</v>
      </c>
      <c r="H213" s="18">
        <v>10</v>
      </c>
      <c r="I213" s="26" t="s">
        <v>3644</v>
      </c>
      <c r="J213" s="18">
        <v>10</v>
      </c>
      <c r="K213" s="26" t="s">
        <v>3645</v>
      </c>
      <c r="L213" s="18">
        <v>10</v>
      </c>
      <c r="M213" s="26" t="s">
        <v>3646</v>
      </c>
      <c r="N213" s="18">
        <v>10</v>
      </c>
      <c r="O213" s="26" t="s">
        <v>3647</v>
      </c>
      <c r="P213" s="18">
        <v>9</v>
      </c>
      <c r="Q213" s="27" t="s">
        <v>3648</v>
      </c>
      <c r="R213" s="18">
        <v>5</v>
      </c>
      <c r="S213" s="27" t="s">
        <v>3649</v>
      </c>
      <c r="T213" s="18"/>
      <c r="U213" s="20"/>
      <c r="V213" s="18">
        <v>15</v>
      </c>
      <c r="W213" s="26" t="s">
        <v>3650</v>
      </c>
      <c r="X213" s="18">
        <v>9</v>
      </c>
      <c r="Y213" s="26" t="s">
        <v>3651</v>
      </c>
      <c r="Z213" s="18"/>
      <c r="AA213" s="20"/>
      <c r="AB213" s="18">
        <v>5</v>
      </c>
      <c r="AC213" s="26" t="s">
        <v>3652</v>
      </c>
      <c r="AD213" s="18">
        <v>5</v>
      </c>
      <c r="AE213" s="26" t="s">
        <v>3653</v>
      </c>
      <c r="AF213" s="18">
        <v>8</v>
      </c>
      <c r="AG213" s="26" t="s">
        <v>3654</v>
      </c>
      <c r="AH213" s="18"/>
      <c r="AI213" s="20"/>
      <c r="AJ213" s="18"/>
      <c r="AK213" s="20"/>
      <c r="AL213" s="18"/>
      <c r="AM213" s="20"/>
      <c r="AN213" s="18"/>
      <c r="AO213" s="20"/>
      <c r="AP213" s="18" t="s">
        <v>87</v>
      </c>
      <c r="AQ213" s="20" t="s">
        <v>3655</v>
      </c>
      <c r="AR213" s="18"/>
      <c r="AS213" s="22">
        <f t="shared" si="30"/>
        <v>96</v>
      </c>
      <c r="AT213" s="16">
        <f t="shared" si="31"/>
        <v>46113</v>
      </c>
      <c r="AU213" s="23" t="str">
        <f t="shared" si="32"/>
        <v>April 2026</v>
      </c>
      <c r="AV213" s="16">
        <f t="shared" si="33"/>
        <v>46132</v>
      </c>
      <c r="AW213" s="16">
        <f t="shared" si="34"/>
        <v>46138</v>
      </c>
      <c r="AX213" s="18" t="str">
        <f t="shared" si="35"/>
        <v>20/04/2026 - 26/04/2026</v>
      </c>
      <c r="AY213" s="18">
        <f>IF($B213="","",COUNTIFS($B$5:$B213,$B213,$AT$5:$AT213,$AT213))</f>
        <v>8</v>
      </c>
      <c r="AZ213" s="18">
        <f>IF($B213="","",COUNTIFS($B$5:$B213,$B213,$AV$5:$AV213,$AV213))</f>
        <v>1</v>
      </c>
      <c r="BA213" s="18" t="str">
        <f t="shared" si="36"/>
        <v>08|Chatkonnaphat Bhusomya|20260401</v>
      </c>
      <c r="BB213" s="18" t="str">
        <f t="shared" si="37"/>
        <v>01|Chatkonnaphat Bhusomya|20260420</v>
      </c>
      <c r="BC213" s="18">
        <f t="shared" si="38"/>
        <v>0</v>
      </c>
      <c r="BD213" s="58" t="s">
        <v>3656</v>
      </c>
      <c r="BE213" t="s">
        <v>3657</v>
      </c>
      <c r="BF213" t="str">
        <f t="shared" si="39"/>
        <v>April 2026</v>
      </c>
    </row>
    <row r="214" spans="1:58" ht="15" customHeight="1">
      <c r="A214" s="14">
        <v>46140.450570601854</v>
      </c>
      <c r="B214" s="15" t="s">
        <v>67</v>
      </c>
      <c r="C214" s="16">
        <v>46132</v>
      </c>
      <c r="D214" s="17">
        <v>0.50069444444444444</v>
      </c>
      <c r="E214" s="17">
        <v>0.51041666666666663</v>
      </c>
      <c r="F214" s="18" t="s">
        <v>3658</v>
      </c>
      <c r="G214" s="19" t="s">
        <v>3659</v>
      </c>
      <c r="H214" s="18">
        <v>10</v>
      </c>
      <c r="I214" s="26" t="s">
        <v>3660</v>
      </c>
      <c r="J214" s="18">
        <v>9</v>
      </c>
      <c r="K214" s="26" t="s">
        <v>3661</v>
      </c>
      <c r="L214" s="18">
        <v>10</v>
      </c>
      <c r="M214" s="20" t="s">
        <v>3662</v>
      </c>
      <c r="N214" s="18">
        <v>9</v>
      </c>
      <c r="O214" s="26" t="s">
        <v>3663</v>
      </c>
      <c r="P214" s="18">
        <v>8</v>
      </c>
      <c r="Q214" s="27" t="s">
        <v>3664</v>
      </c>
      <c r="R214" s="18">
        <v>4</v>
      </c>
      <c r="S214" s="27" t="s">
        <v>3665</v>
      </c>
      <c r="T214" s="18"/>
      <c r="U214" s="20"/>
      <c r="V214" s="18">
        <v>13</v>
      </c>
      <c r="W214" s="26" t="s">
        <v>3666</v>
      </c>
      <c r="X214" s="18">
        <v>8</v>
      </c>
      <c r="Y214" s="26" t="s">
        <v>3667</v>
      </c>
      <c r="Z214" s="18"/>
      <c r="AA214" s="20"/>
      <c r="AB214" s="18">
        <v>5</v>
      </c>
      <c r="AC214" s="26" t="s">
        <v>3668</v>
      </c>
      <c r="AD214" s="18">
        <v>5</v>
      </c>
      <c r="AE214" s="26" t="s">
        <v>3669</v>
      </c>
      <c r="AF214" s="18">
        <v>10</v>
      </c>
      <c r="AG214" s="26" t="s">
        <v>3670</v>
      </c>
      <c r="AH214" s="18"/>
      <c r="AI214" s="20"/>
      <c r="AJ214" s="18"/>
      <c r="AK214" s="20"/>
      <c r="AL214" s="18"/>
      <c r="AM214" s="20"/>
      <c r="AN214" s="18"/>
      <c r="AO214" s="20"/>
      <c r="AP214" s="18" t="s">
        <v>87</v>
      </c>
      <c r="AQ214" s="20" t="s">
        <v>3671</v>
      </c>
      <c r="AR214" s="18"/>
      <c r="AS214" s="22">
        <f t="shared" si="30"/>
        <v>91</v>
      </c>
      <c r="AT214" s="16">
        <f t="shared" si="31"/>
        <v>46113</v>
      </c>
      <c r="AU214" s="23" t="str">
        <f t="shared" si="32"/>
        <v>April 2026</v>
      </c>
      <c r="AV214" s="16">
        <f t="shared" si="33"/>
        <v>46132</v>
      </c>
      <c r="AW214" s="16">
        <f t="shared" si="34"/>
        <v>46138</v>
      </c>
      <c r="AX214" s="18" t="str">
        <f t="shared" si="35"/>
        <v>20/04/2026 - 26/04/2026</v>
      </c>
      <c r="AY214" s="18">
        <f>IF($B214="","",COUNTIFS($B$5:$B214,$B214,$AT$5:$AT214,$AT214))</f>
        <v>9</v>
      </c>
      <c r="AZ214" s="18">
        <f>IF($B214="","",COUNTIFS($B$5:$B214,$B214,$AV$5:$AV214,$AV214))</f>
        <v>2</v>
      </c>
      <c r="BA214" s="18" t="str">
        <f t="shared" si="36"/>
        <v>09|Chatkonnaphat Bhusomya|20260401</v>
      </c>
      <c r="BB214" s="18" t="str">
        <f t="shared" si="37"/>
        <v>02|Chatkonnaphat Bhusomya|20260420</v>
      </c>
      <c r="BC214" s="18">
        <f t="shared" si="38"/>
        <v>0</v>
      </c>
      <c r="BD214" s="58" t="s">
        <v>3672</v>
      </c>
      <c r="BE214" t="s">
        <v>3673</v>
      </c>
      <c r="BF214" t="str">
        <f t="shared" si="39"/>
        <v>April 2026</v>
      </c>
    </row>
    <row r="215" spans="1:58" ht="15" customHeight="1">
      <c r="A215" s="14">
        <v>46140.460224675917</v>
      </c>
      <c r="B215" s="15" t="s">
        <v>67</v>
      </c>
      <c r="C215" s="16">
        <v>46132</v>
      </c>
      <c r="D215" s="17">
        <v>0.44722222222222219</v>
      </c>
      <c r="E215" s="17">
        <v>0.45416666666666672</v>
      </c>
      <c r="F215" s="18" t="s">
        <v>3674</v>
      </c>
      <c r="G215" s="19" t="s">
        <v>3675</v>
      </c>
      <c r="H215" s="18">
        <v>10</v>
      </c>
      <c r="I215" s="26" t="s">
        <v>3676</v>
      </c>
      <c r="J215" s="18">
        <v>8</v>
      </c>
      <c r="K215" s="26" t="s">
        <v>3677</v>
      </c>
      <c r="L215" s="18">
        <v>6</v>
      </c>
      <c r="M215" s="26" t="s">
        <v>3678</v>
      </c>
      <c r="N215" s="18">
        <v>9</v>
      </c>
      <c r="O215" s="26" t="s">
        <v>3679</v>
      </c>
      <c r="P215" s="18">
        <v>9</v>
      </c>
      <c r="Q215" s="27" t="s">
        <v>3680</v>
      </c>
      <c r="R215" s="18">
        <v>4</v>
      </c>
      <c r="S215" s="27" t="s">
        <v>3681</v>
      </c>
      <c r="T215" s="18"/>
      <c r="U215" s="20"/>
      <c r="V215" s="18">
        <v>13</v>
      </c>
      <c r="W215" s="26" t="s">
        <v>3682</v>
      </c>
      <c r="X215" s="18">
        <v>8</v>
      </c>
      <c r="Y215" s="26" t="s">
        <v>3683</v>
      </c>
      <c r="Z215" s="18"/>
      <c r="AA215" s="20"/>
      <c r="AB215" s="18">
        <v>5</v>
      </c>
      <c r="AC215" s="26" t="s">
        <v>3684</v>
      </c>
      <c r="AD215" s="18">
        <v>5</v>
      </c>
      <c r="AE215" s="26" t="s">
        <v>3685</v>
      </c>
      <c r="AF215" s="18">
        <v>9</v>
      </c>
      <c r="AG215" s="26" t="s">
        <v>3686</v>
      </c>
      <c r="AH215" s="18"/>
      <c r="AI215" s="20"/>
      <c r="AJ215" s="18"/>
      <c r="AK215" s="20"/>
      <c r="AL215" s="18"/>
      <c r="AM215" s="20"/>
      <c r="AN215" s="18"/>
      <c r="AO215" s="20"/>
      <c r="AP215" s="18" t="s">
        <v>87</v>
      </c>
      <c r="AQ215" s="20" t="s">
        <v>3687</v>
      </c>
      <c r="AR215" s="18"/>
      <c r="AS215" s="22">
        <f t="shared" si="30"/>
        <v>86</v>
      </c>
      <c r="AT215" s="16">
        <f t="shared" si="31"/>
        <v>46113</v>
      </c>
      <c r="AU215" s="23" t="str">
        <f t="shared" si="32"/>
        <v>April 2026</v>
      </c>
      <c r="AV215" s="16">
        <f t="shared" si="33"/>
        <v>46132</v>
      </c>
      <c r="AW215" s="16">
        <f t="shared" si="34"/>
        <v>46138</v>
      </c>
      <c r="AX215" s="18" t="str">
        <f t="shared" si="35"/>
        <v>20/04/2026 - 26/04/2026</v>
      </c>
      <c r="AY215" s="18">
        <f>IF($B215="","",COUNTIFS($B$5:$B215,$B215,$AT$5:$AT215,$AT215))</f>
        <v>10</v>
      </c>
      <c r="AZ215" s="18">
        <f>IF($B215="","",COUNTIFS($B$5:$B215,$B215,$AV$5:$AV215,$AV215))</f>
        <v>3</v>
      </c>
      <c r="BA215" s="18" t="str">
        <f t="shared" si="36"/>
        <v>10|Chatkonnaphat Bhusomya|20260401</v>
      </c>
      <c r="BB215" s="18" t="str">
        <f t="shared" si="37"/>
        <v>03|Chatkonnaphat Bhusomya|20260420</v>
      </c>
      <c r="BC215" s="18">
        <f t="shared" si="38"/>
        <v>0</v>
      </c>
      <c r="BD215" s="58" t="s">
        <v>3688</v>
      </c>
      <c r="BE215" t="s">
        <v>3689</v>
      </c>
      <c r="BF215" t="str">
        <f t="shared" si="39"/>
        <v>April 2026</v>
      </c>
    </row>
    <row r="216" spans="1:58" ht="15" customHeight="1">
      <c r="A216" s="14">
        <v>46140.505212592587</v>
      </c>
      <c r="B216" s="15" t="s">
        <v>89</v>
      </c>
      <c r="C216" s="16">
        <v>46132</v>
      </c>
      <c r="D216" s="17">
        <v>0.50277777777777777</v>
      </c>
      <c r="E216" s="17">
        <v>0.52083333333333337</v>
      </c>
      <c r="F216" s="18" t="s">
        <v>3690</v>
      </c>
      <c r="G216" s="19" t="s">
        <v>3691</v>
      </c>
      <c r="H216" s="18">
        <v>10</v>
      </c>
      <c r="I216" s="26" t="s">
        <v>3692</v>
      </c>
      <c r="J216" s="18">
        <v>10</v>
      </c>
      <c r="K216" s="26" t="s">
        <v>3693</v>
      </c>
      <c r="L216" s="18">
        <v>10</v>
      </c>
      <c r="M216" s="26" t="s">
        <v>3694</v>
      </c>
      <c r="N216" s="18">
        <v>6</v>
      </c>
      <c r="O216" s="26" t="s">
        <v>3695</v>
      </c>
      <c r="P216" s="18">
        <v>6</v>
      </c>
      <c r="Q216" s="27" t="s">
        <v>3696</v>
      </c>
      <c r="R216" s="18">
        <v>2</v>
      </c>
      <c r="S216" s="27" t="s">
        <v>3697</v>
      </c>
      <c r="T216" s="18"/>
      <c r="U216" s="20"/>
      <c r="V216" s="18">
        <v>8</v>
      </c>
      <c r="W216" s="26" t="s">
        <v>3698</v>
      </c>
      <c r="X216" s="18">
        <v>6</v>
      </c>
      <c r="Y216" s="26" t="s">
        <v>3699</v>
      </c>
      <c r="Z216" s="18"/>
      <c r="AA216" s="20"/>
      <c r="AB216" s="18">
        <v>4</v>
      </c>
      <c r="AC216" s="26" t="s">
        <v>3700</v>
      </c>
      <c r="AD216" s="18">
        <v>5</v>
      </c>
      <c r="AE216" s="26" t="s">
        <v>3701</v>
      </c>
      <c r="AF216" s="18">
        <v>8</v>
      </c>
      <c r="AG216" s="26" t="s">
        <v>3702</v>
      </c>
      <c r="AH216" s="18"/>
      <c r="AI216" s="20"/>
      <c r="AJ216" s="18"/>
      <c r="AK216" s="20"/>
      <c r="AL216" s="18"/>
      <c r="AM216" s="20"/>
      <c r="AN216" s="18"/>
      <c r="AO216" s="20"/>
      <c r="AP216" s="18" t="s">
        <v>87</v>
      </c>
      <c r="AQ216" s="20" t="s">
        <v>3703</v>
      </c>
      <c r="AR216" s="18"/>
      <c r="AS216" s="22">
        <f t="shared" si="30"/>
        <v>75</v>
      </c>
      <c r="AT216" s="16">
        <f t="shared" si="31"/>
        <v>46113</v>
      </c>
      <c r="AU216" s="23" t="str">
        <f t="shared" si="32"/>
        <v>April 2026</v>
      </c>
      <c r="AV216" s="16">
        <f t="shared" si="33"/>
        <v>46132</v>
      </c>
      <c r="AW216" s="16">
        <f t="shared" si="34"/>
        <v>46138</v>
      </c>
      <c r="AX216" s="18" t="str">
        <f t="shared" si="35"/>
        <v>20/04/2026 - 26/04/2026</v>
      </c>
      <c r="AY216" s="18">
        <f>IF($B216="","",COUNTIFS($B$5:$B216,$B216,$AT$5:$AT216,$AT216))</f>
        <v>8</v>
      </c>
      <c r="AZ216" s="18">
        <f>IF($B216="","",COUNTIFS($B$5:$B216,$B216,$AV$5:$AV216,$AV216))</f>
        <v>1</v>
      </c>
      <c r="BA216" s="18" t="str">
        <f t="shared" si="36"/>
        <v>08|Jureeporn Piddum|20260401</v>
      </c>
      <c r="BB216" s="18" t="str">
        <f t="shared" si="37"/>
        <v>01|Jureeporn Piddum|20260420</v>
      </c>
      <c r="BC216" s="18">
        <f t="shared" si="38"/>
        <v>0</v>
      </c>
      <c r="BD216" s="58" t="s">
        <v>3704</v>
      </c>
      <c r="BE216" t="s">
        <v>3705</v>
      </c>
      <c r="BF216" t="str">
        <f t="shared" si="39"/>
        <v>April 2026</v>
      </c>
    </row>
    <row r="217" spans="1:58" ht="15" customHeight="1">
      <c r="A217" s="14">
        <v>46140.532466805547</v>
      </c>
      <c r="B217" s="15" t="s">
        <v>89</v>
      </c>
      <c r="C217" s="16">
        <v>46132</v>
      </c>
      <c r="D217" s="17">
        <v>0.63402777777777775</v>
      </c>
      <c r="E217" s="17">
        <v>0.65347222222222223</v>
      </c>
      <c r="F217" s="18" t="s">
        <v>3706</v>
      </c>
      <c r="G217" s="19" t="s">
        <v>3707</v>
      </c>
      <c r="H217" s="18">
        <v>10</v>
      </c>
      <c r="I217" s="26" t="s">
        <v>3708</v>
      </c>
      <c r="J217" s="18">
        <v>10</v>
      </c>
      <c r="K217" s="26" t="s">
        <v>3709</v>
      </c>
      <c r="L217" s="18">
        <v>6</v>
      </c>
      <c r="M217" s="26" t="s">
        <v>3710</v>
      </c>
      <c r="N217" s="18">
        <v>9</v>
      </c>
      <c r="O217" s="26" t="s">
        <v>3711</v>
      </c>
      <c r="P217" s="18">
        <v>8</v>
      </c>
      <c r="Q217" s="27" t="s">
        <v>3712</v>
      </c>
      <c r="R217" s="18">
        <v>4</v>
      </c>
      <c r="S217" s="27" t="s">
        <v>3713</v>
      </c>
      <c r="T217" s="18"/>
      <c r="U217" s="20"/>
      <c r="V217" s="18">
        <v>13</v>
      </c>
      <c r="W217" s="26" t="s">
        <v>3714</v>
      </c>
      <c r="X217" s="18">
        <v>8</v>
      </c>
      <c r="Y217" s="26" t="s">
        <v>3715</v>
      </c>
      <c r="Z217" s="18"/>
      <c r="AA217" s="20"/>
      <c r="AB217" s="18">
        <v>5</v>
      </c>
      <c r="AC217" s="26" t="s">
        <v>3716</v>
      </c>
      <c r="AD217" s="18">
        <v>5</v>
      </c>
      <c r="AE217" s="26" t="s">
        <v>3717</v>
      </c>
      <c r="AF217" s="18">
        <v>10</v>
      </c>
      <c r="AG217" s="26" t="s">
        <v>3718</v>
      </c>
      <c r="AH217" s="18"/>
      <c r="AI217" s="20"/>
      <c r="AJ217" s="18"/>
      <c r="AK217" s="20"/>
      <c r="AL217" s="18"/>
      <c r="AM217" s="20"/>
      <c r="AN217" s="18"/>
      <c r="AO217" s="20"/>
      <c r="AP217" s="18" t="s">
        <v>87</v>
      </c>
      <c r="AQ217" s="20" t="s">
        <v>3719</v>
      </c>
      <c r="AR217" s="18"/>
      <c r="AS217" s="22">
        <f t="shared" si="30"/>
        <v>88</v>
      </c>
      <c r="AT217" s="16">
        <f t="shared" si="31"/>
        <v>46113</v>
      </c>
      <c r="AU217" s="23" t="str">
        <f t="shared" si="32"/>
        <v>April 2026</v>
      </c>
      <c r="AV217" s="16">
        <f t="shared" si="33"/>
        <v>46132</v>
      </c>
      <c r="AW217" s="16">
        <f t="shared" si="34"/>
        <v>46138</v>
      </c>
      <c r="AX217" s="18" t="str">
        <f t="shared" si="35"/>
        <v>20/04/2026 - 26/04/2026</v>
      </c>
      <c r="AY217" s="18">
        <f>IF($B217="","",COUNTIFS($B$5:$B217,$B217,$AT$5:$AT217,$AT217))</f>
        <v>9</v>
      </c>
      <c r="AZ217" s="18">
        <f>IF($B217="","",COUNTIFS($B$5:$B217,$B217,$AV$5:$AV217,$AV217))</f>
        <v>2</v>
      </c>
      <c r="BA217" s="18" t="str">
        <f t="shared" si="36"/>
        <v>09|Jureeporn Piddum|20260401</v>
      </c>
      <c r="BB217" s="18" t="str">
        <f t="shared" si="37"/>
        <v>02|Jureeporn Piddum|20260420</v>
      </c>
      <c r="BC217" s="18">
        <f t="shared" si="38"/>
        <v>0</v>
      </c>
      <c r="BD217" s="58" t="s">
        <v>3720</v>
      </c>
      <c r="BE217" t="s">
        <v>3721</v>
      </c>
      <c r="BF217" t="str">
        <f t="shared" si="39"/>
        <v>April 2026</v>
      </c>
    </row>
    <row r="218" spans="1:58" ht="15" customHeight="1">
      <c r="A218" s="14">
        <v>46140.537892789347</v>
      </c>
      <c r="B218" s="15" t="s">
        <v>89</v>
      </c>
      <c r="C218" s="16">
        <v>46132</v>
      </c>
      <c r="D218" s="17">
        <v>0.74027777777777781</v>
      </c>
      <c r="E218" s="17">
        <v>0.74583333333333335</v>
      </c>
      <c r="F218" s="18" t="s">
        <v>3722</v>
      </c>
      <c r="G218" s="19" t="s">
        <v>3723</v>
      </c>
      <c r="H218" s="18">
        <v>10</v>
      </c>
      <c r="I218" s="26" t="s">
        <v>3708</v>
      </c>
      <c r="J218" s="18">
        <v>10</v>
      </c>
      <c r="K218" s="26" t="s">
        <v>3724</v>
      </c>
      <c r="L218" s="18">
        <v>10</v>
      </c>
      <c r="M218" s="26" t="s">
        <v>3725</v>
      </c>
      <c r="N218" s="18">
        <v>10</v>
      </c>
      <c r="O218" s="26" t="s">
        <v>3726</v>
      </c>
      <c r="P218" s="18">
        <v>9</v>
      </c>
      <c r="Q218" s="27" t="s">
        <v>3727</v>
      </c>
      <c r="R218" s="18">
        <v>5</v>
      </c>
      <c r="S218" s="27" t="s">
        <v>3728</v>
      </c>
      <c r="T218" s="18"/>
      <c r="U218" s="20"/>
      <c r="V218" s="18">
        <v>14</v>
      </c>
      <c r="W218" s="26" t="s">
        <v>3729</v>
      </c>
      <c r="X218" s="18">
        <v>9</v>
      </c>
      <c r="Y218" s="26" t="s">
        <v>3730</v>
      </c>
      <c r="Z218" s="18"/>
      <c r="AA218" s="20"/>
      <c r="AB218" s="18">
        <v>5</v>
      </c>
      <c r="AC218" s="26" t="s">
        <v>3731</v>
      </c>
      <c r="AD218" s="18">
        <v>5</v>
      </c>
      <c r="AE218" s="26" t="s">
        <v>3732</v>
      </c>
      <c r="AF218" s="18">
        <v>10</v>
      </c>
      <c r="AG218" s="26" t="s">
        <v>3733</v>
      </c>
      <c r="AH218" s="18"/>
      <c r="AI218" s="20"/>
      <c r="AJ218" s="18"/>
      <c r="AK218" s="20"/>
      <c r="AL218" s="18"/>
      <c r="AM218" s="20"/>
      <c r="AN218" s="18"/>
      <c r="AO218" s="20"/>
      <c r="AP218" s="18" t="s">
        <v>87</v>
      </c>
      <c r="AQ218" s="20" t="s">
        <v>3734</v>
      </c>
      <c r="AR218" s="18"/>
      <c r="AS218" s="22">
        <f t="shared" si="30"/>
        <v>97</v>
      </c>
      <c r="AT218" s="16">
        <f t="shared" si="31"/>
        <v>46113</v>
      </c>
      <c r="AU218" s="23" t="str">
        <f t="shared" si="32"/>
        <v>April 2026</v>
      </c>
      <c r="AV218" s="16">
        <f t="shared" si="33"/>
        <v>46132</v>
      </c>
      <c r="AW218" s="16">
        <f t="shared" si="34"/>
        <v>46138</v>
      </c>
      <c r="AX218" s="18" t="str">
        <f t="shared" si="35"/>
        <v>20/04/2026 - 26/04/2026</v>
      </c>
      <c r="AY218" s="18">
        <f>IF($B218="","",COUNTIFS($B$5:$B218,$B218,$AT$5:$AT218,$AT218))</f>
        <v>10</v>
      </c>
      <c r="AZ218" s="18">
        <f>IF($B218="","",COUNTIFS($B$5:$B218,$B218,$AV$5:$AV218,$AV218))</f>
        <v>3</v>
      </c>
      <c r="BA218" s="18" t="str">
        <f t="shared" si="36"/>
        <v>10|Jureeporn Piddum|20260401</v>
      </c>
      <c r="BB218" s="18" t="str">
        <f t="shared" si="37"/>
        <v>03|Jureeporn Piddum|20260420</v>
      </c>
      <c r="BC218" s="18">
        <f t="shared" si="38"/>
        <v>0</v>
      </c>
      <c r="BD218" s="58" t="s">
        <v>3735</v>
      </c>
      <c r="BE218" t="s">
        <v>3736</v>
      </c>
      <c r="BF218" t="str">
        <f t="shared" si="39"/>
        <v>April 2026</v>
      </c>
    </row>
    <row r="219" spans="1:58" ht="15" customHeight="1">
      <c r="A219" s="14">
        <v>46140.579433692132</v>
      </c>
      <c r="B219" s="15" t="s">
        <v>1138</v>
      </c>
      <c r="C219" s="16">
        <v>46133</v>
      </c>
      <c r="D219" s="17">
        <v>0.63749999999999996</v>
      </c>
      <c r="E219" s="17">
        <v>0.64444444444444449</v>
      </c>
      <c r="F219" s="18" t="s">
        <v>3737</v>
      </c>
      <c r="G219" s="19" t="s">
        <v>3738</v>
      </c>
      <c r="H219" s="18">
        <v>10</v>
      </c>
      <c r="I219" s="26" t="s">
        <v>3739</v>
      </c>
      <c r="J219" s="18">
        <v>8</v>
      </c>
      <c r="K219" s="26" t="s">
        <v>3740</v>
      </c>
      <c r="L219" s="18">
        <v>10</v>
      </c>
      <c r="M219" s="26" t="s">
        <v>3741</v>
      </c>
      <c r="N219" s="18">
        <v>8</v>
      </c>
      <c r="O219" s="26" t="s">
        <v>3742</v>
      </c>
      <c r="P219" s="18">
        <v>6</v>
      </c>
      <c r="Q219" s="27" t="s">
        <v>3743</v>
      </c>
      <c r="R219" s="18">
        <v>3</v>
      </c>
      <c r="S219" s="27" t="s">
        <v>3744</v>
      </c>
      <c r="T219" s="18"/>
      <c r="U219" s="20"/>
      <c r="V219" s="18">
        <v>10</v>
      </c>
      <c r="W219" s="26" t="s">
        <v>3745</v>
      </c>
      <c r="X219" s="18">
        <v>6</v>
      </c>
      <c r="Y219" s="26" t="s">
        <v>3746</v>
      </c>
      <c r="Z219" s="18"/>
      <c r="AA219" s="20"/>
      <c r="AB219" s="18">
        <v>4</v>
      </c>
      <c r="AC219" s="26" t="s">
        <v>3747</v>
      </c>
      <c r="AD219" s="18">
        <v>5</v>
      </c>
      <c r="AE219" s="26" t="s">
        <v>3748</v>
      </c>
      <c r="AF219" s="18">
        <v>8</v>
      </c>
      <c r="AG219" s="26" t="s">
        <v>3749</v>
      </c>
      <c r="AH219" s="18"/>
      <c r="AI219" s="20"/>
      <c r="AJ219" s="18"/>
      <c r="AK219" s="20"/>
      <c r="AL219" s="18"/>
      <c r="AM219" s="20"/>
      <c r="AN219" s="18"/>
      <c r="AO219" s="20"/>
      <c r="AP219" s="18" t="s">
        <v>87</v>
      </c>
      <c r="AQ219" s="20" t="s">
        <v>3750</v>
      </c>
      <c r="AR219" s="18"/>
      <c r="AS219" s="22">
        <f t="shared" si="30"/>
        <v>78</v>
      </c>
      <c r="AT219" s="16">
        <f t="shared" si="31"/>
        <v>46113</v>
      </c>
      <c r="AU219" s="23" t="str">
        <f t="shared" si="32"/>
        <v>April 2026</v>
      </c>
      <c r="AV219" s="16">
        <f t="shared" si="33"/>
        <v>46132</v>
      </c>
      <c r="AW219" s="16">
        <f t="shared" si="34"/>
        <v>46138</v>
      </c>
      <c r="AX219" s="18" t="str">
        <f t="shared" si="35"/>
        <v>20/04/2026 - 26/04/2026</v>
      </c>
      <c r="AY219" s="18">
        <f>IF($B219="","",COUNTIFS($B$5:$B219,$B219,$AT$5:$AT219,$AT219))</f>
        <v>8</v>
      </c>
      <c r="AZ219" s="18">
        <f>IF($B219="","",COUNTIFS($B$5:$B219,$B219,$AV$5:$AV219,$AV219))</f>
        <v>1</v>
      </c>
      <c r="BA219" s="18" t="str">
        <f t="shared" si="36"/>
        <v>08|Krivut Vongkampan|20260401</v>
      </c>
      <c r="BB219" s="18" t="str">
        <f t="shared" si="37"/>
        <v>01|Krivut Vongkampan|20260420</v>
      </c>
      <c r="BC219" s="18">
        <f t="shared" si="38"/>
        <v>0</v>
      </c>
      <c r="BD219" s="58" t="s">
        <v>3751</v>
      </c>
      <c r="BE219" t="s">
        <v>3752</v>
      </c>
      <c r="BF219" t="str">
        <f t="shared" si="39"/>
        <v>April 2026</v>
      </c>
    </row>
    <row r="220" spans="1:58" ht="15" customHeight="1">
      <c r="A220" s="14">
        <v>46141.450828043977</v>
      </c>
      <c r="B220" s="15" t="s">
        <v>264</v>
      </c>
      <c r="C220" s="16">
        <v>46133</v>
      </c>
      <c r="D220" s="17">
        <v>0.55833333333333335</v>
      </c>
      <c r="E220" s="17">
        <v>0.56388888888888888</v>
      </c>
      <c r="F220" s="18" t="s">
        <v>3753</v>
      </c>
      <c r="G220" s="19" t="s">
        <v>3754</v>
      </c>
      <c r="H220" s="18">
        <v>10</v>
      </c>
      <c r="I220" s="26" t="s">
        <v>3755</v>
      </c>
      <c r="J220" s="18">
        <v>8</v>
      </c>
      <c r="K220" s="26" t="s">
        <v>3756</v>
      </c>
      <c r="L220" s="18">
        <v>10</v>
      </c>
      <c r="M220" s="26" t="s">
        <v>3757</v>
      </c>
      <c r="N220" s="18">
        <v>9</v>
      </c>
      <c r="O220" s="26" t="s">
        <v>3758</v>
      </c>
      <c r="P220" s="18">
        <v>8</v>
      </c>
      <c r="Q220" s="27" t="s">
        <v>3759</v>
      </c>
      <c r="R220" s="18">
        <v>4</v>
      </c>
      <c r="S220" s="27" t="s">
        <v>3760</v>
      </c>
      <c r="T220" s="18"/>
      <c r="U220" s="20"/>
      <c r="V220" s="18">
        <v>13</v>
      </c>
      <c r="W220" s="26" t="s">
        <v>3761</v>
      </c>
      <c r="X220" s="18">
        <v>8</v>
      </c>
      <c r="Y220" s="26" t="s">
        <v>3762</v>
      </c>
      <c r="Z220" s="18"/>
      <c r="AA220" s="20"/>
      <c r="AB220" s="18">
        <v>5</v>
      </c>
      <c r="AC220" s="26" t="s">
        <v>3763</v>
      </c>
      <c r="AD220" s="18">
        <v>5</v>
      </c>
      <c r="AE220" s="26" t="s">
        <v>3764</v>
      </c>
      <c r="AF220" s="18">
        <v>9</v>
      </c>
      <c r="AG220" s="26" t="s">
        <v>3765</v>
      </c>
      <c r="AH220" s="18"/>
      <c r="AI220" s="20"/>
      <c r="AJ220" s="18"/>
      <c r="AK220" s="20"/>
      <c r="AL220" s="18"/>
      <c r="AM220" s="20"/>
      <c r="AN220" s="18"/>
      <c r="AO220" s="20"/>
      <c r="AP220" s="18" t="s">
        <v>87</v>
      </c>
      <c r="AQ220" s="20" t="s">
        <v>3766</v>
      </c>
      <c r="AR220" s="18"/>
      <c r="AS220" s="22">
        <f t="shared" si="30"/>
        <v>89</v>
      </c>
      <c r="AT220" s="16">
        <f t="shared" si="31"/>
        <v>46113</v>
      </c>
      <c r="AU220" s="23" t="str">
        <f t="shared" si="32"/>
        <v>April 2026</v>
      </c>
      <c r="AV220" s="16">
        <f t="shared" si="33"/>
        <v>46132</v>
      </c>
      <c r="AW220" s="16">
        <f t="shared" si="34"/>
        <v>46138</v>
      </c>
      <c r="AX220" s="18" t="str">
        <f t="shared" si="35"/>
        <v>20/04/2026 - 26/04/2026</v>
      </c>
      <c r="AY220" s="18">
        <f>IF($B220="","",COUNTIFS($B$5:$B220,$B220,$AT$5:$AT220,$AT220))</f>
        <v>9</v>
      </c>
      <c r="AZ220" s="18">
        <f>IF($B220="","",COUNTIFS($B$5:$B220,$B220,$AV$5:$AV220,$AV220))</f>
        <v>1</v>
      </c>
      <c r="BA220" s="18" t="str">
        <f t="shared" si="36"/>
        <v>09|Supakrit Promkhamnoi|20260401</v>
      </c>
      <c r="BB220" s="18" t="str">
        <f t="shared" si="37"/>
        <v>01|Supakrit Promkhamnoi|20260420</v>
      </c>
      <c r="BC220" s="18">
        <f t="shared" si="38"/>
        <v>0</v>
      </c>
      <c r="BD220" s="58" t="s">
        <v>3767</v>
      </c>
      <c r="BE220" t="s">
        <v>3768</v>
      </c>
      <c r="BF220" t="str">
        <f t="shared" si="39"/>
        <v>April 2026</v>
      </c>
    </row>
    <row r="221" spans="1:58" ht="15" customHeight="1">
      <c r="A221" s="14">
        <v>46141.460536238417</v>
      </c>
      <c r="B221" s="15" t="s">
        <v>264</v>
      </c>
      <c r="C221" s="16">
        <v>46133</v>
      </c>
      <c r="D221" s="17">
        <v>0.51041666666666663</v>
      </c>
      <c r="E221" s="17">
        <v>0.52986111111111112</v>
      </c>
      <c r="F221" s="18" t="s">
        <v>3769</v>
      </c>
      <c r="G221" s="19" t="s">
        <v>3770</v>
      </c>
      <c r="H221" s="18">
        <v>10</v>
      </c>
      <c r="I221" s="26" t="s">
        <v>3755</v>
      </c>
      <c r="J221" s="18">
        <v>10</v>
      </c>
      <c r="K221" s="26" t="s">
        <v>3771</v>
      </c>
      <c r="L221" s="18">
        <v>7</v>
      </c>
      <c r="M221" s="26" t="s">
        <v>3772</v>
      </c>
      <c r="N221" s="18">
        <v>9</v>
      </c>
      <c r="O221" s="26" t="s">
        <v>3773</v>
      </c>
      <c r="P221" s="18">
        <v>7</v>
      </c>
      <c r="Q221" s="27" t="s">
        <v>3774</v>
      </c>
      <c r="R221" s="18">
        <v>3</v>
      </c>
      <c r="S221" s="27" t="s">
        <v>3775</v>
      </c>
      <c r="T221" s="18"/>
      <c r="U221" s="20"/>
      <c r="V221" s="18">
        <v>11</v>
      </c>
      <c r="W221" s="26" t="s">
        <v>3776</v>
      </c>
      <c r="X221" s="18">
        <v>6</v>
      </c>
      <c r="Y221" s="26" t="s">
        <v>3777</v>
      </c>
      <c r="Z221" s="18"/>
      <c r="AA221" s="20"/>
      <c r="AB221" s="18">
        <v>5</v>
      </c>
      <c r="AC221" s="20" t="s">
        <v>3778</v>
      </c>
      <c r="AD221" s="18">
        <v>5</v>
      </c>
      <c r="AE221" s="26" t="s">
        <v>3779</v>
      </c>
      <c r="AF221" s="18">
        <v>6</v>
      </c>
      <c r="AG221" s="26" t="s">
        <v>3780</v>
      </c>
      <c r="AH221" s="18"/>
      <c r="AI221" s="20"/>
      <c r="AJ221" s="18"/>
      <c r="AK221" s="20"/>
      <c r="AL221" s="18"/>
      <c r="AM221" s="20"/>
      <c r="AN221" s="18"/>
      <c r="AO221" s="20"/>
      <c r="AP221" s="18" t="s">
        <v>87</v>
      </c>
      <c r="AQ221" s="20" t="s">
        <v>3781</v>
      </c>
      <c r="AR221" s="18"/>
      <c r="AS221" s="22">
        <f t="shared" si="30"/>
        <v>79</v>
      </c>
      <c r="AT221" s="16">
        <f t="shared" si="31"/>
        <v>46113</v>
      </c>
      <c r="AU221" s="23" t="str">
        <f t="shared" si="32"/>
        <v>April 2026</v>
      </c>
      <c r="AV221" s="16">
        <f t="shared" si="33"/>
        <v>46132</v>
      </c>
      <c r="AW221" s="16">
        <f t="shared" si="34"/>
        <v>46138</v>
      </c>
      <c r="AX221" s="18" t="str">
        <f t="shared" si="35"/>
        <v>20/04/2026 - 26/04/2026</v>
      </c>
      <c r="AY221" s="18">
        <f>IF($B221="","",COUNTIFS($B$5:$B221,$B221,$AT$5:$AT221,$AT221))</f>
        <v>10</v>
      </c>
      <c r="AZ221" s="18">
        <f>IF($B221="","",COUNTIFS($B$5:$B221,$B221,$AV$5:$AV221,$AV221))</f>
        <v>2</v>
      </c>
      <c r="BA221" s="18" t="str">
        <f t="shared" si="36"/>
        <v>10|Supakrit Promkhamnoi|20260401</v>
      </c>
      <c r="BB221" s="18" t="str">
        <f t="shared" si="37"/>
        <v>02|Supakrit Promkhamnoi|20260420</v>
      </c>
      <c r="BC221" s="18">
        <f t="shared" si="38"/>
        <v>0</v>
      </c>
      <c r="BD221" s="58" t="s">
        <v>3782</v>
      </c>
      <c r="BE221" t="s">
        <v>3783</v>
      </c>
      <c r="BF221" t="str">
        <f t="shared" si="39"/>
        <v>April 2026</v>
      </c>
    </row>
    <row r="222" spans="1:58" ht="15" customHeight="1">
      <c r="A222" s="14">
        <v>46141.483931620372</v>
      </c>
      <c r="B222" s="15" t="s">
        <v>298</v>
      </c>
      <c r="C222" s="16">
        <v>46133</v>
      </c>
      <c r="D222" s="17">
        <v>0.76736111111111116</v>
      </c>
      <c r="E222" s="17">
        <v>0.77361111111111114</v>
      </c>
      <c r="F222" s="18" t="s">
        <v>3784</v>
      </c>
      <c r="G222" s="19" t="s">
        <v>3785</v>
      </c>
      <c r="H222" s="18">
        <v>10</v>
      </c>
      <c r="I222" s="26" t="s">
        <v>3786</v>
      </c>
      <c r="J222" s="18">
        <v>9</v>
      </c>
      <c r="K222" s="26" t="s">
        <v>3787</v>
      </c>
      <c r="L222" s="18">
        <v>10</v>
      </c>
      <c r="M222" s="26" t="s">
        <v>3788</v>
      </c>
      <c r="N222" s="18">
        <v>10</v>
      </c>
      <c r="O222" s="26" t="s">
        <v>3789</v>
      </c>
      <c r="P222" s="18">
        <v>8</v>
      </c>
      <c r="Q222" s="27" t="s">
        <v>3790</v>
      </c>
      <c r="R222" s="18">
        <v>5</v>
      </c>
      <c r="S222" s="27" t="s">
        <v>3791</v>
      </c>
      <c r="T222" s="18"/>
      <c r="U222" s="20"/>
      <c r="V222" s="18">
        <v>15</v>
      </c>
      <c r="W222" s="26" t="s">
        <v>3792</v>
      </c>
      <c r="X222" s="18">
        <v>9</v>
      </c>
      <c r="Y222" s="26" t="s">
        <v>3793</v>
      </c>
      <c r="Z222" s="18"/>
      <c r="AA222" s="20"/>
      <c r="AB222" s="18">
        <v>5</v>
      </c>
      <c r="AC222" s="26" t="s">
        <v>3794</v>
      </c>
      <c r="AD222" s="18">
        <v>4</v>
      </c>
      <c r="AE222" s="26" t="s">
        <v>3795</v>
      </c>
      <c r="AF222" s="18">
        <v>10</v>
      </c>
      <c r="AG222" s="26" t="s">
        <v>3796</v>
      </c>
      <c r="AH222" s="18"/>
      <c r="AI222" s="20"/>
      <c r="AJ222" s="18"/>
      <c r="AK222" s="20"/>
      <c r="AL222" s="18"/>
      <c r="AM222" s="20"/>
      <c r="AN222" s="18"/>
      <c r="AO222" s="20"/>
      <c r="AP222" s="18" t="s">
        <v>87</v>
      </c>
      <c r="AQ222" s="20" t="s">
        <v>3797</v>
      </c>
      <c r="AR222" s="18"/>
      <c r="AS222" s="22">
        <f t="shared" si="30"/>
        <v>95</v>
      </c>
      <c r="AT222" s="16">
        <f t="shared" si="31"/>
        <v>46113</v>
      </c>
      <c r="AU222" s="23" t="str">
        <f t="shared" si="32"/>
        <v>April 2026</v>
      </c>
      <c r="AV222" s="16">
        <f t="shared" si="33"/>
        <v>46132</v>
      </c>
      <c r="AW222" s="16">
        <f t="shared" si="34"/>
        <v>46138</v>
      </c>
      <c r="AX222" s="18" t="str">
        <f t="shared" si="35"/>
        <v>20/04/2026 - 26/04/2026</v>
      </c>
      <c r="AY222" s="18">
        <f>IF($B222="","",COUNTIFS($B$5:$B222,$B222,$AT$5:$AT222,$AT222))</f>
        <v>9</v>
      </c>
      <c r="AZ222" s="18">
        <f>IF($B222="","",COUNTIFS($B$5:$B222,$B222,$AV$5:$AV222,$AV222))</f>
        <v>1</v>
      </c>
      <c r="BA222" s="18" t="str">
        <f t="shared" si="36"/>
        <v>09|Suphitcha Keawliam|20260401</v>
      </c>
      <c r="BB222" s="18" t="str">
        <f t="shared" si="37"/>
        <v>01|Suphitcha Keawliam|20260420</v>
      </c>
      <c r="BC222" s="18">
        <f t="shared" si="38"/>
        <v>0</v>
      </c>
      <c r="BD222" s="58" t="s">
        <v>3798</v>
      </c>
      <c r="BE222" t="s">
        <v>3799</v>
      </c>
      <c r="BF222" t="str">
        <f t="shared" si="39"/>
        <v>April 2026</v>
      </c>
    </row>
    <row r="223" spans="1:58" ht="15" customHeight="1">
      <c r="A223" s="14">
        <v>46140.481953240742</v>
      </c>
      <c r="B223" s="15" t="s">
        <v>131</v>
      </c>
      <c r="C223" s="16">
        <v>46134</v>
      </c>
      <c r="D223" s="17">
        <v>0.72986111111111107</v>
      </c>
      <c r="E223" s="17">
        <v>0.74791666666666667</v>
      </c>
      <c r="F223" s="18" t="s">
        <v>3800</v>
      </c>
      <c r="G223" s="19" t="s">
        <v>3801</v>
      </c>
      <c r="H223" s="18">
        <v>10</v>
      </c>
      <c r="I223" s="26" t="s">
        <v>3802</v>
      </c>
      <c r="J223" s="18">
        <v>10</v>
      </c>
      <c r="K223" s="26" t="s">
        <v>3803</v>
      </c>
      <c r="L223" s="18">
        <v>10</v>
      </c>
      <c r="M223" s="26" t="s">
        <v>3804</v>
      </c>
      <c r="N223" s="18">
        <v>10</v>
      </c>
      <c r="O223" s="26" t="s">
        <v>3805</v>
      </c>
      <c r="P223" s="18">
        <v>9</v>
      </c>
      <c r="Q223" s="27" t="s">
        <v>3806</v>
      </c>
      <c r="R223" s="18">
        <v>5</v>
      </c>
      <c r="S223" s="27" t="s">
        <v>3807</v>
      </c>
      <c r="T223" s="18"/>
      <c r="U223" s="20"/>
      <c r="V223" s="18">
        <v>15</v>
      </c>
      <c r="W223" s="26" t="s">
        <v>3808</v>
      </c>
      <c r="X223" s="18">
        <v>9</v>
      </c>
      <c r="Y223" s="26" t="s">
        <v>3809</v>
      </c>
      <c r="Z223" s="18"/>
      <c r="AA223" s="20"/>
      <c r="AB223" s="18">
        <v>5</v>
      </c>
      <c r="AC223" s="26" t="s">
        <v>3810</v>
      </c>
      <c r="AD223" s="18">
        <v>5</v>
      </c>
      <c r="AE223" s="26" t="s">
        <v>3811</v>
      </c>
      <c r="AF223" s="18">
        <v>10</v>
      </c>
      <c r="AG223" s="20" t="s">
        <v>3812</v>
      </c>
      <c r="AH223" s="18"/>
      <c r="AI223" s="20"/>
      <c r="AJ223" s="18"/>
      <c r="AK223" s="20"/>
      <c r="AL223" s="18"/>
      <c r="AM223" s="20"/>
      <c r="AN223" s="18"/>
      <c r="AO223" s="20"/>
      <c r="AP223" s="18" t="s">
        <v>87</v>
      </c>
      <c r="AQ223" s="20" t="s">
        <v>3813</v>
      </c>
      <c r="AR223" s="18"/>
      <c r="AS223" s="22">
        <f t="shared" si="30"/>
        <v>98</v>
      </c>
      <c r="AT223" s="16">
        <f t="shared" si="31"/>
        <v>46113</v>
      </c>
      <c r="AU223" s="23" t="str">
        <f t="shared" si="32"/>
        <v>April 2026</v>
      </c>
      <c r="AV223" s="16">
        <f t="shared" si="33"/>
        <v>46132</v>
      </c>
      <c r="AW223" s="16">
        <f t="shared" si="34"/>
        <v>46138</v>
      </c>
      <c r="AX223" s="18" t="str">
        <f t="shared" si="35"/>
        <v>20/04/2026 - 26/04/2026</v>
      </c>
      <c r="AY223" s="18">
        <f>IF($B223="","",COUNTIFS($B$5:$B223,$B223,$AT$5:$AT223,$AT223))</f>
        <v>8</v>
      </c>
      <c r="AZ223" s="18">
        <f>IF($B223="","",COUNTIFS($B$5:$B223,$B223,$AV$5:$AV223,$AV223))</f>
        <v>1</v>
      </c>
      <c r="BA223" s="18" t="str">
        <f t="shared" si="36"/>
        <v>08|Jariyawadee Taboodda|20260401</v>
      </c>
      <c r="BB223" s="18" t="str">
        <f t="shared" si="37"/>
        <v>01|Jariyawadee Taboodda|20260420</v>
      </c>
      <c r="BC223" s="18">
        <f t="shared" si="38"/>
        <v>0</v>
      </c>
      <c r="BD223" s="58" t="s">
        <v>3814</v>
      </c>
      <c r="BE223" t="s">
        <v>3815</v>
      </c>
      <c r="BF223" t="str">
        <f t="shared" si="39"/>
        <v>April 2026</v>
      </c>
    </row>
    <row r="224" spans="1:58" ht="15" customHeight="1">
      <c r="A224" s="14">
        <v>46140.561027824071</v>
      </c>
      <c r="B224" s="15" t="s">
        <v>1138</v>
      </c>
      <c r="C224" s="16">
        <v>46134</v>
      </c>
      <c r="D224" s="17">
        <v>0.8666666666666667</v>
      </c>
      <c r="E224" s="17">
        <v>0.87777777777777777</v>
      </c>
      <c r="F224" s="18" t="s">
        <v>3816</v>
      </c>
      <c r="G224" s="19" t="s">
        <v>3817</v>
      </c>
      <c r="H224" s="18">
        <v>10</v>
      </c>
      <c r="I224" s="26" t="s">
        <v>3818</v>
      </c>
      <c r="J224" s="18">
        <v>8</v>
      </c>
      <c r="K224" s="26" t="s">
        <v>3819</v>
      </c>
      <c r="L224" s="18">
        <v>9</v>
      </c>
      <c r="M224" s="26" t="s">
        <v>3820</v>
      </c>
      <c r="N224" s="18">
        <v>9</v>
      </c>
      <c r="O224" s="26" t="s">
        <v>3821</v>
      </c>
      <c r="P224" s="18">
        <v>8</v>
      </c>
      <c r="Q224" s="27" t="s">
        <v>3822</v>
      </c>
      <c r="R224" s="18">
        <v>4</v>
      </c>
      <c r="S224" s="27" t="s">
        <v>3823</v>
      </c>
      <c r="T224" s="18"/>
      <c r="U224" s="20"/>
      <c r="V224" s="18">
        <v>13</v>
      </c>
      <c r="W224" s="26" t="s">
        <v>3824</v>
      </c>
      <c r="X224" s="18">
        <v>8</v>
      </c>
      <c r="Y224" s="26" t="s">
        <v>3825</v>
      </c>
      <c r="Z224" s="18"/>
      <c r="AA224" s="20"/>
      <c r="AB224" s="18">
        <v>4</v>
      </c>
      <c r="AC224" s="26" t="s">
        <v>3826</v>
      </c>
      <c r="AD224" s="18">
        <v>5</v>
      </c>
      <c r="AE224" s="26" t="s">
        <v>3827</v>
      </c>
      <c r="AF224" s="18">
        <v>8</v>
      </c>
      <c r="AG224" s="26" t="s">
        <v>3828</v>
      </c>
      <c r="AH224" s="18"/>
      <c r="AI224" s="20"/>
      <c r="AJ224" s="18"/>
      <c r="AK224" s="20"/>
      <c r="AL224" s="18"/>
      <c r="AM224" s="20"/>
      <c r="AN224" s="18"/>
      <c r="AO224" s="20"/>
      <c r="AP224" s="18" t="s">
        <v>87</v>
      </c>
      <c r="AQ224" s="20" t="s">
        <v>3829</v>
      </c>
      <c r="AR224" s="18"/>
      <c r="AS224" s="22">
        <f t="shared" si="30"/>
        <v>86</v>
      </c>
      <c r="AT224" s="16">
        <f t="shared" si="31"/>
        <v>46113</v>
      </c>
      <c r="AU224" s="23" t="str">
        <f t="shared" si="32"/>
        <v>April 2026</v>
      </c>
      <c r="AV224" s="16">
        <f t="shared" si="33"/>
        <v>46132</v>
      </c>
      <c r="AW224" s="16">
        <f t="shared" si="34"/>
        <v>46138</v>
      </c>
      <c r="AX224" s="18" t="str">
        <f t="shared" si="35"/>
        <v>20/04/2026 - 26/04/2026</v>
      </c>
      <c r="AY224" s="18">
        <f>IF($B224="","",COUNTIFS($B$5:$B224,$B224,$AT$5:$AT224,$AT224))</f>
        <v>9</v>
      </c>
      <c r="AZ224" s="18">
        <f>IF($B224="","",COUNTIFS($B$5:$B224,$B224,$AV$5:$AV224,$AV224))</f>
        <v>2</v>
      </c>
      <c r="BA224" s="18" t="str">
        <f t="shared" si="36"/>
        <v>09|Krivut Vongkampan|20260401</v>
      </c>
      <c r="BB224" s="18" t="str">
        <f t="shared" si="37"/>
        <v>02|Krivut Vongkampan|20260420</v>
      </c>
      <c r="BC224" s="18">
        <f t="shared" si="38"/>
        <v>0</v>
      </c>
      <c r="BD224" s="58" t="s">
        <v>3830</v>
      </c>
      <c r="BE224" t="s">
        <v>3831</v>
      </c>
      <c r="BF224" t="str">
        <f t="shared" si="39"/>
        <v>April 2026</v>
      </c>
    </row>
    <row r="225" spans="1:58" ht="15" customHeight="1">
      <c r="A225" s="14">
        <v>46140.569110127311</v>
      </c>
      <c r="B225" s="15" t="s">
        <v>1138</v>
      </c>
      <c r="C225" s="16">
        <v>46134</v>
      </c>
      <c r="D225" s="17">
        <v>0.61944444444444446</v>
      </c>
      <c r="E225" s="17">
        <v>0.63402777777777775</v>
      </c>
      <c r="F225" s="18" t="s">
        <v>3832</v>
      </c>
      <c r="G225" s="19" t="s">
        <v>3833</v>
      </c>
      <c r="H225" s="18">
        <v>10</v>
      </c>
      <c r="I225" s="26" t="s">
        <v>3834</v>
      </c>
      <c r="J225" s="18">
        <v>9</v>
      </c>
      <c r="K225" s="26" t="s">
        <v>3835</v>
      </c>
      <c r="L225" s="18">
        <v>10</v>
      </c>
      <c r="M225" s="26" t="s">
        <v>3836</v>
      </c>
      <c r="N225" s="18">
        <v>8</v>
      </c>
      <c r="O225" s="26" t="s">
        <v>3837</v>
      </c>
      <c r="P225" s="18">
        <v>8</v>
      </c>
      <c r="Q225" s="27" t="s">
        <v>3838</v>
      </c>
      <c r="R225" s="18">
        <v>5</v>
      </c>
      <c r="S225" s="27" t="s">
        <v>3839</v>
      </c>
      <c r="T225" s="18"/>
      <c r="U225" s="20"/>
      <c r="V225" s="18">
        <v>12</v>
      </c>
      <c r="W225" s="26" t="s">
        <v>3840</v>
      </c>
      <c r="X225" s="18">
        <v>9</v>
      </c>
      <c r="Y225" s="26" t="s">
        <v>3841</v>
      </c>
      <c r="Z225" s="18"/>
      <c r="AA225" s="20"/>
      <c r="AB225" s="18">
        <v>5</v>
      </c>
      <c r="AC225" s="26" t="s">
        <v>3842</v>
      </c>
      <c r="AD225" s="18">
        <v>5</v>
      </c>
      <c r="AE225" s="26" t="s">
        <v>3843</v>
      </c>
      <c r="AF225" s="18">
        <v>9</v>
      </c>
      <c r="AG225" s="26" t="s">
        <v>3844</v>
      </c>
      <c r="AH225" s="18"/>
      <c r="AI225" s="20"/>
      <c r="AJ225" s="18"/>
      <c r="AK225" s="20"/>
      <c r="AL225" s="18"/>
      <c r="AM225" s="20"/>
      <c r="AN225" s="18"/>
      <c r="AO225" s="20"/>
      <c r="AP225" s="18" t="s">
        <v>87</v>
      </c>
      <c r="AQ225" s="20" t="s">
        <v>3845</v>
      </c>
      <c r="AR225" s="18"/>
      <c r="AS225" s="22">
        <f t="shared" si="30"/>
        <v>90</v>
      </c>
      <c r="AT225" s="16">
        <f t="shared" si="31"/>
        <v>46113</v>
      </c>
      <c r="AU225" s="23" t="str">
        <f t="shared" si="32"/>
        <v>April 2026</v>
      </c>
      <c r="AV225" s="16">
        <f t="shared" si="33"/>
        <v>46132</v>
      </c>
      <c r="AW225" s="16">
        <f t="shared" si="34"/>
        <v>46138</v>
      </c>
      <c r="AX225" s="18" t="str">
        <f t="shared" si="35"/>
        <v>20/04/2026 - 26/04/2026</v>
      </c>
      <c r="AY225" s="18">
        <f>IF($B225="","",COUNTIFS($B$5:$B225,$B225,$AT$5:$AT225,$AT225))</f>
        <v>10</v>
      </c>
      <c r="AZ225" s="18">
        <f>IF($B225="","",COUNTIFS($B$5:$B225,$B225,$AV$5:$AV225,$AV225))</f>
        <v>3</v>
      </c>
      <c r="BA225" s="18" t="str">
        <f t="shared" si="36"/>
        <v>10|Krivut Vongkampan|20260401</v>
      </c>
      <c r="BB225" s="18" t="str">
        <f t="shared" si="37"/>
        <v>03|Krivut Vongkampan|20260420</v>
      </c>
      <c r="BC225" s="18">
        <f t="shared" si="38"/>
        <v>0</v>
      </c>
      <c r="BD225" s="58" t="s">
        <v>3846</v>
      </c>
      <c r="BE225" t="s">
        <v>3847</v>
      </c>
      <c r="BF225" t="str">
        <f t="shared" si="39"/>
        <v>April 2026</v>
      </c>
    </row>
    <row r="226" spans="1:58" ht="15" customHeight="1">
      <c r="A226" s="14">
        <v>46141.503174664351</v>
      </c>
      <c r="B226" s="15" t="s">
        <v>192</v>
      </c>
      <c r="C226" s="16">
        <v>46134</v>
      </c>
      <c r="D226" s="17">
        <v>0.69374999999999998</v>
      </c>
      <c r="E226" s="17">
        <v>0.70277777777777772</v>
      </c>
      <c r="F226" s="18" t="s">
        <v>3848</v>
      </c>
      <c r="G226" s="19" t="s">
        <v>3849</v>
      </c>
      <c r="H226" s="18">
        <v>10</v>
      </c>
      <c r="I226" s="26" t="s">
        <v>3850</v>
      </c>
      <c r="J226" s="18">
        <v>8</v>
      </c>
      <c r="K226" s="26" t="s">
        <v>3851</v>
      </c>
      <c r="L226" s="18">
        <v>10</v>
      </c>
      <c r="M226" s="26" t="s">
        <v>3852</v>
      </c>
      <c r="N226" s="18">
        <v>9</v>
      </c>
      <c r="O226" s="26" t="s">
        <v>3853</v>
      </c>
      <c r="P226" s="18">
        <v>8</v>
      </c>
      <c r="Q226" s="27" t="s">
        <v>3854</v>
      </c>
      <c r="R226" s="18">
        <v>4</v>
      </c>
      <c r="S226" s="27" t="s">
        <v>3855</v>
      </c>
      <c r="T226" s="18"/>
      <c r="U226" s="20"/>
      <c r="V226" s="18">
        <v>13</v>
      </c>
      <c r="W226" s="26" t="s">
        <v>3856</v>
      </c>
      <c r="X226" s="18">
        <v>7</v>
      </c>
      <c r="Y226" s="26" t="s">
        <v>3857</v>
      </c>
      <c r="Z226" s="18"/>
      <c r="AA226" s="20"/>
      <c r="AB226" s="18">
        <v>5</v>
      </c>
      <c r="AC226" s="26" t="s">
        <v>3858</v>
      </c>
      <c r="AD226" s="18">
        <v>5</v>
      </c>
      <c r="AE226" s="26" t="s">
        <v>3859</v>
      </c>
      <c r="AF226" s="18">
        <v>8</v>
      </c>
      <c r="AG226" s="26" t="s">
        <v>3860</v>
      </c>
      <c r="AH226" s="18"/>
      <c r="AI226" s="20"/>
      <c r="AJ226" s="18"/>
      <c r="AK226" s="20"/>
      <c r="AL226" s="18"/>
      <c r="AM226" s="20"/>
      <c r="AN226" s="18"/>
      <c r="AO226" s="20"/>
      <c r="AP226" s="18" t="s">
        <v>87</v>
      </c>
      <c r="AQ226" s="20" t="s">
        <v>3861</v>
      </c>
      <c r="AR226" s="18"/>
      <c r="AS226" s="22">
        <f t="shared" si="30"/>
        <v>87</v>
      </c>
      <c r="AT226" s="16">
        <f t="shared" si="31"/>
        <v>46113</v>
      </c>
      <c r="AU226" s="23" t="str">
        <f t="shared" si="32"/>
        <v>April 2026</v>
      </c>
      <c r="AV226" s="16">
        <f t="shared" si="33"/>
        <v>46132</v>
      </c>
      <c r="AW226" s="16">
        <f t="shared" si="34"/>
        <v>46138</v>
      </c>
      <c r="AX226" s="18" t="str">
        <f t="shared" si="35"/>
        <v>20/04/2026 - 26/04/2026</v>
      </c>
      <c r="AY226" s="18">
        <f>IF($B226="","",COUNTIFS($B$5:$B226,$B226,$AT$5:$AT226,$AT226))</f>
        <v>9</v>
      </c>
      <c r="AZ226" s="18">
        <f>IF($B226="","",COUNTIFS($B$5:$B226,$B226,$AV$5:$AV226,$AV226))</f>
        <v>1</v>
      </c>
      <c r="BA226" s="18" t="str">
        <f t="shared" si="36"/>
        <v>09|Wachiraporn chailittichai|20260401</v>
      </c>
      <c r="BB226" s="18" t="str">
        <f t="shared" si="37"/>
        <v>01|Wachiraporn chailittichai|20260420</v>
      </c>
      <c r="BC226" s="18">
        <f t="shared" si="38"/>
        <v>0</v>
      </c>
      <c r="BD226" s="58" t="s">
        <v>3862</v>
      </c>
      <c r="BE226" t="s">
        <v>3863</v>
      </c>
      <c r="BF226" t="str">
        <f t="shared" si="39"/>
        <v>April 2026</v>
      </c>
    </row>
    <row r="227" spans="1:58" ht="15" customHeight="1">
      <c r="A227" s="14">
        <v>46141.550657164349</v>
      </c>
      <c r="B227" s="15" t="s">
        <v>192</v>
      </c>
      <c r="C227" s="16">
        <v>46134</v>
      </c>
      <c r="D227" s="17">
        <v>0.48125000000000001</v>
      </c>
      <c r="E227" s="17">
        <v>0.49930555555555561</v>
      </c>
      <c r="F227" s="18" t="s">
        <v>3864</v>
      </c>
      <c r="G227" s="19" t="s">
        <v>3865</v>
      </c>
      <c r="H227" s="18">
        <v>10</v>
      </c>
      <c r="I227" s="26" t="s">
        <v>3866</v>
      </c>
      <c r="J227" s="18">
        <v>10</v>
      </c>
      <c r="K227" s="26" t="s">
        <v>3867</v>
      </c>
      <c r="L227" s="18">
        <v>9</v>
      </c>
      <c r="M227" s="26" t="s">
        <v>3868</v>
      </c>
      <c r="N227" s="18">
        <v>7</v>
      </c>
      <c r="O227" s="26" t="s">
        <v>3869</v>
      </c>
      <c r="P227" s="18">
        <v>6</v>
      </c>
      <c r="Q227" s="27" t="s">
        <v>3870</v>
      </c>
      <c r="R227" s="18">
        <v>3</v>
      </c>
      <c r="S227" s="27" t="s">
        <v>3871</v>
      </c>
      <c r="T227" s="18"/>
      <c r="U227" s="20"/>
      <c r="V227" s="18">
        <v>8</v>
      </c>
      <c r="W227" s="26" t="s">
        <v>3872</v>
      </c>
      <c r="X227" s="18">
        <v>5</v>
      </c>
      <c r="Y227" s="26" t="s">
        <v>3873</v>
      </c>
      <c r="Z227" s="18"/>
      <c r="AA227" s="20"/>
      <c r="AB227" s="18">
        <v>5</v>
      </c>
      <c r="AC227" s="20" t="s">
        <v>3874</v>
      </c>
      <c r="AD227" s="18">
        <v>5</v>
      </c>
      <c r="AE227" s="26" t="s">
        <v>3875</v>
      </c>
      <c r="AF227" s="18">
        <v>9</v>
      </c>
      <c r="AG227" s="26" t="s">
        <v>3876</v>
      </c>
      <c r="AH227" s="18"/>
      <c r="AI227" s="20"/>
      <c r="AJ227" s="18"/>
      <c r="AK227" s="20"/>
      <c r="AL227" s="18"/>
      <c r="AM227" s="20"/>
      <c r="AN227" s="18"/>
      <c r="AO227" s="20"/>
      <c r="AP227" s="18" t="s">
        <v>87</v>
      </c>
      <c r="AQ227" s="20" t="s">
        <v>3877</v>
      </c>
      <c r="AR227" s="18"/>
      <c r="AS227" s="22">
        <f t="shared" si="30"/>
        <v>77</v>
      </c>
      <c r="AT227" s="16">
        <f t="shared" si="31"/>
        <v>46113</v>
      </c>
      <c r="AU227" s="23" t="str">
        <f t="shared" si="32"/>
        <v>April 2026</v>
      </c>
      <c r="AV227" s="16">
        <f t="shared" si="33"/>
        <v>46132</v>
      </c>
      <c r="AW227" s="16">
        <f t="shared" si="34"/>
        <v>46138</v>
      </c>
      <c r="AX227" s="18" t="str">
        <f t="shared" si="35"/>
        <v>20/04/2026 - 26/04/2026</v>
      </c>
      <c r="AY227" s="18">
        <f>IF($B227="","",COUNTIFS($B$5:$B227,$B227,$AT$5:$AT227,$AT227))</f>
        <v>10</v>
      </c>
      <c r="AZ227" s="18">
        <f>IF($B227="","",COUNTIFS($B$5:$B227,$B227,$AV$5:$AV227,$AV227))</f>
        <v>2</v>
      </c>
      <c r="BA227" s="18" t="str">
        <f t="shared" si="36"/>
        <v>10|Wachiraporn chailittichai|20260401</v>
      </c>
      <c r="BB227" s="18" t="str">
        <f t="shared" si="37"/>
        <v>02|Wachiraporn chailittichai|20260420</v>
      </c>
      <c r="BC227" s="18">
        <f t="shared" si="38"/>
        <v>0</v>
      </c>
      <c r="BD227" s="58" t="s">
        <v>3878</v>
      </c>
      <c r="BE227" t="s">
        <v>3879</v>
      </c>
      <c r="BF227" t="str">
        <f t="shared" si="39"/>
        <v>April 2026</v>
      </c>
    </row>
    <row r="228" spans="1:58" ht="15" customHeight="1">
      <c r="A228" s="14">
        <v>46141.562749317127</v>
      </c>
      <c r="B228" s="15" t="s">
        <v>511</v>
      </c>
      <c r="C228" s="16">
        <v>46134</v>
      </c>
      <c r="D228" s="17">
        <v>0.3611111111111111</v>
      </c>
      <c r="E228" s="17">
        <v>0.36458333333333331</v>
      </c>
      <c r="F228" s="18" t="s">
        <v>3880</v>
      </c>
      <c r="G228" s="19" t="s">
        <v>1664</v>
      </c>
      <c r="H228" s="18">
        <v>10</v>
      </c>
      <c r="I228" s="26" t="s">
        <v>3881</v>
      </c>
      <c r="J228" s="18">
        <v>10</v>
      </c>
      <c r="K228" s="20" t="s">
        <v>3882</v>
      </c>
      <c r="L228" s="18">
        <v>10</v>
      </c>
      <c r="M228" s="26" t="s">
        <v>3883</v>
      </c>
      <c r="N228" s="18">
        <v>9</v>
      </c>
      <c r="O228" s="26" t="s">
        <v>3884</v>
      </c>
      <c r="P228" s="18">
        <v>7</v>
      </c>
      <c r="Q228" s="27" t="s">
        <v>3885</v>
      </c>
      <c r="R228" s="18">
        <v>5</v>
      </c>
      <c r="S228" s="27" t="s">
        <v>3886</v>
      </c>
      <c r="T228" s="18"/>
      <c r="U228" s="20"/>
      <c r="V228" s="18">
        <v>13</v>
      </c>
      <c r="W228" s="26" t="s">
        <v>3887</v>
      </c>
      <c r="X228" s="18">
        <v>7</v>
      </c>
      <c r="Y228" s="26" t="s">
        <v>3888</v>
      </c>
      <c r="Z228" s="18"/>
      <c r="AA228" s="20"/>
      <c r="AB228" s="18">
        <v>5</v>
      </c>
      <c r="AC228" s="20" t="s">
        <v>3889</v>
      </c>
      <c r="AD228" s="18">
        <v>4</v>
      </c>
      <c r="AE228" s="26" t="s">
        <v>3890</v>
      </c>
      <c r="AF228" s="18">
        <v>9</v>
      </c>
      <c r="AG228" s="26" t="s">
        <v>3891</v>
      </c>
      <c r="AH228" s="18"/>
      <c r="AI228" s="20"/>
      <c r="AJ228" s="18"/>
      <c r="AK228" s="20"/>
      <c r="AL228" s="18"/>
      <c r="AM228" s="20"/>
      <c r="AN228" s="18"/>
      <c r="AO228" s="20"/>
      <c r="AP228" s="18" t="s">
        <v>87</v>
      </c>
      <c r="AQ228" s="20" t="s">
        <v>3892</v>
      </c>
      <c r="AR228" s="18"/>
      <c r="AS228" s="22">
        <f t="shared" si="30"/>
        <v>89</v>
      </c>
      <c r="AT228" s="16">
        <f t="shared" si="31"/>
        <v>46113</v>
      </c>
      <c r="AU228" s="23" t="str">
        <f t="shared" si="32"/>
        <v>April 2026</v>
      </c>
      <c r="AV228" s="16">
        <f t="shared" si="33"/>
        <v>46132</v>
      </c>
      <c r="AW228" s="16">
        <f t="shared" si="34"/>
        <v>46138</v>
      </c>
      <c r="AX228" s="18" t="str">
        <f t="shared" si="35"/>
        <v>20/04/2026 - 26/04/2026</v>
      </c>
      <c r="AY228" s="18">
        <f>IF($B228="","",COUNTIFS($B$5:$B228,$B228,$AT$5:$AT228,$AT228))</f>
        <v>7</v>
      </c>
      <c r="AZ228" s="18">
        <f>IF($B228="","",COUNTIFS($B$5:$B228,$B228,$AV$5:$AV228,$AV228))</f>
        <v>1</v>
      </c>
      <c r="BA228" s="18" t="str">
        <f t="shared" si="36"/>
        <v>07|Wassana Phothong|20260401</v>
      </c>
      <c r="BB228" s="18" t="str">
        <f t="shared" si="37"/>
        <v>01|Wassana Phothong|20260420</v>
      </c>
      <c r="BC228" s="18">
        <f t="shared" si="38"/>
        <v>0</v>
      </c>
      <c r="BD228" s="58" t="s">
        <v>3893</v>
      </c>
      <c r="BE228" t="s">
        <v>3894</v>
      </c>
      <c r="BF228" t="str">
        <f t="shared" si="39"/>
        <v>April 2026</v>
      </c>
    </row>
    <row r="229" spans="1:58" ht="15" customHeight="1">
      <c r="A229" s="14">
        <v>46141.570005983798</v>
      </c>
      <c r="B229" s="15" t="s">
        <v>511</v>
      </c>
      <c r="C229" s="16">
        <v>46134</v>
      </c>
      <c r="D229" s="17">
        <v>0.7</v>
      </c>
      <c r="E229" s="17">
        <v>0.70972222222222225</v>
      </c>
      <c r="F229" s="18" t="s">
        <v>3895</v>
      </c>
      <c r="G229" s="19" t="s">
        <v>3896</v>
      </c>
      <c r="H229" s="18">
        <v>10</v>
      </c>
      <c r="I229" s="26" t="s">
        <v>3897</v>
      </c>
      <c r="J229" s="18">
        <v>9</v>
      </c>
      <c r="K229" s="26" t="s">
        <v>3898</v>
      </c>
      <c r="L229" s="18">
        <v>10</v>
      </c>
      <c r="M229" s="26" t="s">
        <v>3899</v>
      </c>
      <c r="N229" s="18">
        <v>8</v>
      </c>
      <c r="O229" s="26" t="s">
        <v>3900</v>
      </c>
      <c r="P229" s="18">
        <v>7</v>
      </c>
      <c r="Q229" s="27" t="s">
        <v>3901</v>
      </c>
      <c r="R229" s="18">
        <v>4</v>
      </c>
      <c r="S229" s="27" t="s">
        <v>3902</v>
      </c>
      <c r="T229" s="18"/>
      <c r="U229" s="20"/>
      <c r="V229" s="18">
        <v>12</v>
      </c>
      <c r="W229" s="26" t="s">
        <v>3903</v>
      </c>
      <c r="X229" s="18">
        <v>7</v>
      </c>
      <c r="Y229" s="26" t="s">
        <v>3904</v>
      </c>
      <c r="Z229" s="18"/>
      <c r="AA229" s="20"/>
      <c r="AB229" s="18">
        <v>5</v>
      </c>
      <c r="AC229" s="20" t="s">
        <v>3905</v>
      </c>
      <c r="AD229" s="18">
        <v>4</v>
      </c>
      <c r="AE229" s="26" t="s">
        <v>3906</v>
      </c>
      <c r="AF229" s="18">
        <v>10</v>
      </c>
      <c r="AG229" s="20" t="s">
        <v>3907</v>
      </c>
      <c r="AH229" s="18"/>
      <c r="AI229" s="20"/>
      <c r="AJ229" s="18"/>
      <c r="AK229" s="20"/>
      <c r="AL229" s="18"/>
      <c r="AM229" s="20"/>
      <c r="AN229" s="18"/>
      <c r="AO229" s="20"/>
      <c r="AP229" s="18" t="s">
        <v>87</v>
      </c>
      <c r="AQ229" s="20" t="s">
        <v>3908</v>
      </c>
      <c r="AR229" s="18"/>
      <c r="AS229" s="22">
        <f t="shared" si="30"/>
        <v>86</v>
      </c>
      <c r="AT229" s="16">
        <f t="shared" si="31"/>
        <v>46113</v>
      </c>
      <c r="AU229" s="23" t="str">
        <f t="shared" si="32"/>
        <v>April 2026</v>
      </c>
      <c r="AV229" s="16">
        <f t="shared" si="33"/>
        <v>46132</v>
      </c>
      <c r="AW229" s="16">
        <f t="shared" si="34"/>
        <v>46138</v>
      </c>
      <c r="AX229" s="18" t="str">
        <f t="shared" si="35"/>
        <v>20/04/2026 - 26/04/2026</v>
      </c>
      <c r="AY229" s="18">
        <f>IF($B229="","",COUNTIFS($B$5:$B229,$B229,$AT$5:$AT229,$AT229))</f>
        <v>8</v>
      </c>
      <c r="AZ229" s="18">
        <f>IF($B229="","",COUNTIFS($B$5:$B229,$B229,$AV$5:$AV229,$AV229))</f>
        <v>2</v>
      </c>
      <c r="BA229" s="18" t="str">
        <f t="shared" si="36"/>
        <v>08|Wassana Phothong|20260401</v>
      </c>
      <c r="BB229" s="18" t="str">
        <f t="shared" si="37"/>
        <v>02|Wassana Phothong|20260420</v>
      </c>
      <c r="BC229" s="18">
        <f t="shared" si="38"/>
        <v>0</v>
      </c>
      <c r="BD229" s="58" t="s">
        <v>3909</v>
      </c>
      <c r="BE229" t="s">
        <v>3910</v>
      </c>
      <c r="BF229" t="str">
        <f t="shared" si="39"/>
        <v>April 2026</v>
      </c>
    </row>
    <row r="230" spans="1:58" ht="15" customHeight="1">
      <c r="A230" s="14">
        <v>46140.398302581023</v>
      </c>
      <c r="B230" s="15" t="s">
        <v>2329</v>
      </c>
      <c r="C230" s="16">
        <v>46135</v>
      </c>
      <c r="D230" s="17">
        <v>0.38333333333333341</v>
      </c>
      <c r="E230" s="17">
        <v>0.38611111111111113</v>
      </c>
      <c r="F230" s="18" t="s">
        <v>3911</v>
      </c>
      <c r="G230" s="19" t="s">
        <v>3912</v>
      </c>
      <c r="H230" s="18">
        <v>6</v>
      </c>
      <c r="I230" s="26" t="s">
        <v>3913</v>
      </c>
      <c r="J230" s="18">
        <v>10</v>
      </c>
      <c r="K230" s="26" t="s">
        <v>3914</v>
      </c>
      <c r="L230" s="18">
        <v>10</v>
      </c>
      <c r="M230" s="20" t="s">
        <v>3915</v>
      </c>
      <c r="N230" s="18">
        <v>5</v>
      </c>
      <c r="O230" s="26" t="s">
        <v>3916</v>
      </c>
      <c r="P230" s="18">
        <v>10</v>
      </c>
      <c r="Q230" s="27" t="s">
        <v>3917</v>
      </c>
      <c r="R230" s="18">
        <v>3</v>
      </c>
      <c r="S230" s="27" t="s">
        <v>3918</v>
      </c>
      <c r="T230" s="18"/>
      <c r="U230" s="20"/>
      <c r="V230" s="18">
        <v>8</v>
      </c>
      <c r="W230" s="26" t="s">
        <v>3919</v>
      </c>
      <c r="X230" s="18">
        <v>4</v>
      </c>
      <c r="Y230" s="26" t="s">
        <v>3920</v>
      </c>
      <c r="Z230" s="18"/>
      <c r="AA230" s="20"/>
      <c r="AB230" s="18">
        <v>5</v>
      </c>
      <c r="AC230" s="26" t="s">
        <v>3921</v>
      </c>
      <c r="AD230" s="18">
        <v>5</v>
      </c>
      <c r="AE230" s="26" t="s">
        <v>3922</v>
      </c>
      <c r="AF230" s="18">
        <v>8</v>
      </c>
      <c r="AG230" s="26" t="s">
        <v>3923</v>
      </c>
      <c r="AH230" s="18"/>
      <c r="AI230" s="20"/>
      <c r="AJ230" s="18"/>
      <c r="AK230" s="20"/>
      <c r="AL230" s="18"/>
      <c r="AM230" s="20"/>
      <c r="AN230" s="18"/>
      <c r="AO230" s="20"/>
      <c r="AP230" s="18" t="s">
        <v>87</v>
      </c>
      <c r="AQ230" s="20" t="s">
        <v>3924</v>
      </c>
      <c r="AR230" s="18"/>
      <c r="AS230" s="22">
        <f t="shared" si="30"/>
        <v>74</v>
      </c>
      <c r="AT230" s="16">
        <f t="shared" si="31"/>
        <v>46113</v>
      </c>
      <c r="AU230" s="23" t="str">
        <f t="shared" si="32"/>
        <v>April 2026</v>
      </c>
      <c r="AV230" s="16">
        <f t="shared" si="33"/>
        <v>46132</v>
      </c>
      <c r="AW230" s="16">
        <f t="shared" si="34"/>
        <v>46138</v>
      </c>
      <c r="AX230" s="18" t="str">
        <f t="shared" si="35"/>
        <v>20/04/2026 - 26/04/2026</v>
      </c>
      <c r="AY230" s="18">
        <f>IF($B230="","",COUNTIFS($B$5:$B230,$B230,$AT$5:$AT230,$AT230))</f>
        <v>8</v>
      </c>
      <c r="AZ230" s="18">
        <f>IF($B230="","",COUNTIFS($B$5:$B230,$B230,$AV$5:$AV230,$AV230))</f>
        <v>1</v>
      </c>
      <c r="BA230" s="18" t="str">
        <f t="shared" si="36"/>
        <v>08|Anucha Makundin|20260401</v>
      </c>
      <c r="BB230" s="18" t="str">
        <f t="shared" si="37"/>
        <v>01|Anucha Makundin|20260420</v>
      </c>
      <c r="BC230" s="18">
        <f t="shared" si="38"/>
        <v>0</v>
      </c>
      <c r="BD230" s="58" t="s">
        <v>3925</v>
      </c>
      <c r="BE230" t="s">
        <v>3926</v>
      </c>
      <c r="BF230" t="str">
        <f t="shared" si="39"/>
        <v>April 2026</v>
      </c>
    </row>
    <row r="231" spans="1:58" ht="15" customHeight="1">
      <c r="A231" s="14">
        <v>46140.407553090277</v>
      </c>
      <c r="B231" s="15" t="s">
        <v>2329</v>
      </c>
      <c r="C231" s="16">
        <v>46135</v>
      </c>
      <c r="D231" s="17">
        <v>0.43125000000000002</v>
      </c>
      <c r="E231" s="17">
        <v>0.43194444444444452</v>
      </c>
      <c r="F231" s="18" t="s">
        <v>3927</v>
      </c>
      <c r="G231" s="19" t="s">
        <v>3928</v>
      </c>
      <c r="H231" s="18">
        <v>7</v>
      </c>
      <c r="I231" s="26" t="s">
        <v>3929</v>
      </c>
      <c r="J231" s="18">
        <v>10</v>
      </c>
      <c r="K231" s="26" t="s">
        <v>3914</v>
      </c>
      <c r="L231" s="18">
        <v>9</v>
      </c>
      <c r="M231" s="26" t="s">
        <v>3930</v>
      </c>
      <c r="N231" s="18">
        <v>9</v>
      </c>
      <c r="O231" s="26" t="s">
        <v>3931</v>
      </c>
      <c r="P231" s="18">
        <v>7</v>
      </c>
      <c r="Q231" s="27" t="s">
        <v>3932</v>
      </c>
      <c r="R231" s="18">
        <v>3</v>
      </c>
      <c r="S231" s="27" t="s">
        <v>3933</v>
      </c>
      <c r="T231" s="18"/>
      <c r="U231" s="20"/>
      <c r="V231" s="18">
        <v>12</v>
      </c>
      <c r="W231" s="26" t="s">
        <v>3934</v>
      </c>
      <c r="X231" s="18">
        <v>6</v>
      </c>
      <c r="Y231" s="26" t="s">
        <v>3935</v>
      </c>
      <c r="Z231" s="18"/>
      <c r="AA231" s="20"/>
      <c r="AB231" s="18">
        <v>5</v>
      </c>
      <c r="AC231" s="26" t="s">
        <v>3936</v>
      </c>
      <c r="AD231" s="18">
        <v>5</v>
      </c>
      <c r="AE231" s="26" t="s">
        <v>3937</v>
      </c>
      <c r="AF231" s="18">
        <v>10</v>
      </c>
      <c r="AG231" s="26" t="s">
        <v>3938</v>
      </c>
      <c r="AH231" s="18"/>
      <c r="AI231" s="20"/>
      <c r="AJ231" s="18"/>
      <c r="AK231" s="20"/>
      <c r="AL231" s="18"/>
      <c r="AM231" s="20"/>
      <c r="AN231" s="18"/>
      <c r="AO231" s="20"/>
      <c r="AP231" s="18" t="s">
        <v>87</v>
      </c>
      <c r="AQ231" s="20" t="s">
        <v>3939</v>
      </c>
      <c r="AR231" s="18"/>
      <c r="AS231" s="22">
        <f t="shared" si="30"/>
        <v>83</v>
      </c>
      <c r="AT231" s="16">
        <f t="shared" si="31"/>
        <v>46113</v>
      </c>
      <c r="AU231" s="23" t="str">
        <f t="shared" si="32"/>
        <v>April 2026</v>
      </c>
      <c r="AV231" s="16">
        <f t="shared" si="33"/>
        <v>46132</v>
      </c>
      <c r="AW231" s="16">
        <f t="shared" si="34"/>
        <v>46138</v>
      </c>
      <c r="AX231" s="18" t="str">
        <f t="shared" si="35"/>
        <v>20/04/2026 - 26/04/2026</v>
      </c>
      <c r="AY231" s="18">
        <f>IF($B231="","",COUNTIFS($B$5:$B231,$B231,$AT$5:$AT231,$AT231))</f>
        <v>9</v>
      </c>
      <c r="AZ231" s="18">
        <f>IF($B231="","",COUNTIFS($B$5:$B231,$B231,$AV$5:$AV231,$AV231))</f>
        <v>2</v>
      </c>
      <c r="BA231" s="18" t="str">
        <f t="shared" si="36"/>
        <v>09|Anucha Makundin|20260401</v>
      </c>
      <c r="BB231" s="18" t="str">
        <f t="shared" si="37"/>
        <v>02|Anucha Makundin|20260420</v>
      </c>
      <c r="BC231" s="18">
        <f t="shared" si="38"/>
        <v>0</v>
      </c>
      <c r="BD231" s="58" t="s">
        <v>3940</v>
      </c>
      <c r="BE231" t="s">
        <v>3941</v>
      </c>
      <c r="BF231" t="str">
        <f t="shared" si="39"/>
        <v>April 2026</v>
      </c>
    </row>
    <row r="232" spans="1:58" ht="15" customHeight="1">
      <c r="A232" s="14">
        <v>46140.432372581017</v>
      </c>
      <c r="B232" s="15" t="s">
        <v>2329</v>
      </c>
      <c r="C232" s="16">
        <v>46135</v>
      </c>
      <c r="D232" s="17">
        <v>0.66319444444444442</v>
      </c>
      <c r="E232" s="17">
        <v>0.67152777777777772</v>
      </c>
      <c r="F232" s="18" t="s">
        <v>3942</v>
      </c>
      <c r="G232" s="19" t="s">
        <v>3943</v>
      </c>
      <c r="H232" s="18">
        <v>8</v>
      </c>
      <c r="I232" s="26" t="s">
        <v>3944</v>
      </c>
      <c r="J232" s="18">
        <v>6</v>
      </c>
      <c r="K232" s="26" t="s">
        <v>3945</v>
      </c>
      <c r="L232" s="18">
        <v>10</v>
      </c>
      <c r="M232" s="26" t="s">
        <v>3946</v>
      </c>
      <c r="N232" s="18">
        <v>6</v>
      </c>
      <c r="O232" s="26" t="s">
        <v>3947</v>
      </c>
      <c r="P232" s="18">
        <v>6</v>
      </c>
      <c r="Q232" s="27" t="s">
        <v>3948</v>
      </c>
      <c r="R232" s="18">
        <v>3</v>
      </c>
      <c r="S232" s="27" t="s">
        <v>3949</v>
      </c>
      <c r="T232" s="18"/>
      <c r="U232" s="20"/>
      <c r="V232" s="18">
        <v>10</v>
      </c>
      <c r="W232" s="26" t="s">
        <v>3950</v>
      </c>
      <c r="X232" s="18">
        <v>6</v>
      </c>
      <c r="Y232" s="26" t="s">
        <v>3951</v>
      </c>
      <c r="Z232" s="18"/>
      <c r="AA232" s="20"/>
      <c r="AB232" s="18">
        <v>4</v>
      </c>
      <c r="AC232" s="26" t="s">
        <v>3952</v>
      </c>
      <c r="AD232" s="18">
        <v>4</v>
      </c>
      <c r="AE232" s="26" t="s">
        <v>3953</v>
      </c>
      <c r="AF232" s="18">
        <v>8</v>
      </c>
      <c r="AG232" s="26" t="s">
        <v>3954</v>
      </c>
      <c r="AH232" s="18"/>
      <c r="AI232" s="20"/>
      <c r="AJ232" s="18"/>
      <c r="AK232" s="20"/>
      <c r="AL232" s="18"/>
      <c r="AM232" s="20"/>
      <c r="AN232" s="18"/>
      <c r="AO232" s="20"/>
      <c r="AP232" s="18" t="s">
        <v>87</v>
      </c>
      <c r="AQ232" s="20" t="s">
        <v>3955</v>
      </c>
      <c r="AR232" s="18"/>
      <c r="AS232" s="22">
        <f t="shared" si="30"/>
        <v>71</v>
      </c>
      <c r="AT232" s="16">
        <f t="shared" si="31"/>
        <v>46113</v>
      </c>
      <c r="AU232" s="23" t="str">
        <f t="shared" si="32"/>
        <v>April 2026</v>
      </c>
      <c r="AV232" s="16">
        <f t="shared" si="33"/>
        <v>46132</v>
      </c>
      <c r="AW232" s="16">
        <f t="shared" si="34"/>
        <v>46138</v>
      </c>
      <c r="AX232" s="18" t="str">
        <f t="shared" si="35"/>
        <v>20/04/2026 - 26/04/2026</v>
      </c>
      <c r="AY232" s="18">
        <f>IF($B232="","",COUNTIFS($B$5:$B232,$B232,$AT$5:$AT232,$AT232))</f>
        <v>10</v>
      </c>
      <c r="AZ232" s="18">
        <f>IF($B232="","",COUNTIFS($B$5:$B232,$B232,$AV$5:$AV232,$AV232))</f>
        <v>3</v>
      </c>
      <c r="BA232" s="18" t="str">
        <f t="shared" si="36"/>
        <v>10|Anucha Makundin|20260401</v>
      </c>
      <c r="BB232" s="18" t="str">
        <f t="shared" si="37"/>
        <v>03|Anucha Makundin|20260420</v>
      </c>
      <c r="BC232" s="18">
        <f t="shared" si="38"/>
        <v>0</v>
      </c>
      <c r="BD232" s="58" t="s">
        <v>3956</v>
      </c>
      <c r="BE232" t="s">
        <v>3957</v>
      </c>
      <c r="BF232" t="str">
        <f t="shared" si="39"/>
        <v>April 2026</v>
      </c>
    </row>
    <row r="233" spans="1:58" ht="15" customHeight="1">
      <c r="A233" s="14">
        <v>46140.491473958333</v>
      </c>
      <c r="B233" s="15" t="s">
        <v>131</v>
      </c>
      <c r="C233" s="16">
        <v>46135</v>
      </c>
      <c r="D233" s="17">
        <v>0.53472222222222221</v>
      </c>
      <c r="E233" s="17">
        <v>0.54305555555555551</v>
      </c>
      <c r="F233" s="18" t="s">
        <v>3958</v>
      </c>
      <c r="G233" s="19" t="s">
        <v>3959</v>
      </c>
      <c r="H233" s="18">
        <v>10</v>
      </c>
      <c r="I233" s="26" t="s">
        <v>3802</v>
      </c>
      <c r="J233" s="18">
        <v>7</v>
      </c>
      <c r="K233" s="26" t="s">
        <v>3960</v>
      </c>
      <c r="L233" s="18">
        <v>10</v>
      </c>
      <c r="M233" s="26" t="s">
        <v>3961</v>
      </c>
      <c r="N233" s="18">
        <v>9</v>
      </c>
      <c r="O233" s="26" t="s">
        <v>3962</v>
      </c>
      <c r="P233" s="18">
        <v>9</v>
      </c>
      <c r="Q233" s="27" t="s">
        <v>3963</v>
      </c>
      <c r="R233" s="18">
        <v>5</v>
      </c>
      <c r="S233" s="27" t="s">
        <v>3964</v>
      </c>
      <c r="T233" s="18"/>
      <c r="U233" s="20"/>
      <c r="V233" s="18">
        <v>14</v>
      </c>
      <c r="W233" s="26" t="s">
        <v>3965</v>
      </c>
      <c r="X233" s="18">
        <v>9</v>
      </c>
      <c r="Y233" s="26" t="s">
        <v>3966</v>
      </c>
      <c r="Z233" s="18"/>
      <c r="AA233" s="20"/>
      <c r="AB233" s="18">
        <v>5</v>
      </c>
      <c r="AC233" s="26" t="s">
        <v>3967</v>
      </c>
      <c r="AD233" s="18">
        <v>5</v>
      </c>
      <c r="AE233" s="26" t="s">
        <v>3811</v>
      </c>
      <c r="AF233" s="18">
        <v>9</v>
      </c>
      <c r="AG233" s="26" t="s">
        <v>3968</v>
      </c>
      <c r="AH233" s="18"/>
      <c r="AI233" s="20"/>
      <c r="AJ233" s="18"/>
      <c r="AK233" s="20"/>
      <c r="AL233" s="18"/>
      <c r="AM233" s="20"/>
      <c r="AN233" s="18"/>
      <c r="AO233" s="20"/>
      <c r="AP233" s="18" t="s">
        <v>87</v>
      </c>
      <c r="AQ233" s="20" t="s">
        <v>3969</v>
      </c>
      <c r="AR233" s="18"/>
      <c r="AS233" s="22">
        <f t="shared" si="30"/>
        <v>92</v>
      </c>
      <c r="AT233" s="16">
        <f t="shared" si="31"/>
        <v>46113</v>
      </c>
      <c r="AU233" s="23" t="str">
        <f t="shared" si="32"/>
        <v>April 2026</v>
      </c>
      <c r="AV233" s="16">
        <f t="shared" si="33"/>
        <v>46132</v>
      </c>
      <c r="AW233" s="16">
        <f t="shared" si="34"/>
        <v>46138</v>
      </c>
      <c r="AX233" s="18" t="str">
        <f t="shared" si="35"/>
        <v>20/04/2026 - 26/04/2026</v>
      </c>
      <c r="AY233" s="18">
        <f>IF($B233="","",COUNTIFS($B$5:$B233,$B233,$AT$5:$AT233,$AT233))</f>
        <v>9</v>
      </c>
      <c r="AZ233" s="18">
        <f>IF($B233="","",COUNTIFS($B$5:$B233,$B233,$AV$5:$AV233,$AV233))</f>
        <v>2</v>
      </c>
      <c r="BA233" s="18" t="str">
        <f t="shared" si="36"/>
        <v>09|Jariyawadee Taboodda|20260401</v>
      </c>
      <c r="BB233" s="18" t="str">
        <f t="shared" si="37"/>
        <v>02|Jariyawadee Taboodda|20260420</v>
      </c>
      <c r="BC233" s="18">
        <f t="shared" si="38"/>
        <v>0</v>
      </c>
      <c r="BD233" s="58" t="s">
        <v>3970</v>
      </c>
      <c r="BE233" t="s">
        <v>3971</v>
      </c>
      <c r="BF233" t="str">
        <f t="shared" si="39"/>
        <v>April 2026</v>
      </c>
    </row>
    <row r="234" spans="1:58" ht="15" customHeight="1">
      <c r="A234" s="14">
        <v>46140.49648746528</v>
      </c>
      <c r="B234" s="15" t="s">
        <v>131</v>
      </c>
      <c r="C234" s="16">
        <v>46135</v>
      </c>
      <c r="D234" s="17">
        <v>0.70416666666666672</v>
      </c>
      <c r="E234" s="17">
        <v>0.68472222222222223</v>
      </c>
      <c r="F234" s="18" t="s">
        <v>3972</v>
      </c>
      <c r="G234" s="19" t="s">
        <v>3973</v>
      </c>
      <c r="H234" s="18">
        <v>10</v>
      </c>
      <c r="I234" s="26" t="s">
        <v>3974</v>
      </c>
      <c r="J234" s="18">
        <v>10</v>
      </c>
      <c r="K234" s="26" t="s">
        <v>3975</v>
      </c>
      <c r="L234" s="18">
        <v>10</v>
      </c>
      <c r="M234" s="26" t="s">
        <v>3976</v>
      </c>
      <c r="N234" s="18">
        <v>10</v>
      </c>
      <c r="O234" s="26" t="s">
        <v>3977</v>
      </c>
      <c r="P234" s="18">
        <v>9</v>
      </c>
      <c r="Q234" s="27" t="s">
        <v>3978</v>
      </c>
      <c r="R234" s="18">
        <v>5</v>
      </c>
      <c r="S234" s="27" t="s">
        <v>3979</v>
      </c>
      <c r="T234" s="18"/>
      <c r="U234" s="20"/>
      <c r="V234" s="18">
        <v>15</v>
      </c>
      <c r="W234" s="26" t="s">
        <v>3980</v>
      </c>
      <c r="X234" s="18">
        <v>9</v>
      </c>
      <c r="Y234" s="26" t="s">
        <v>3981</v>
      </c>
      <c r="Z234" s="18"/>
      <c r="AA234" s="20"/>
      <c r="AB234" s="18">
        <v>5</v>
      </c>
      <c r="AC234" s="26" t="s">
        <v>3982</v>
      </c>
      <c r="AD234" s="18">
        <v>5</v>
      </c>
      <c r="AE234" s="26" t="s">
        <v>3983</v>
      </c>
      <c r="AF234" s="18">
        <v>10</v>
      </c>
      <c r="AG234" s="26" t="s">
        <v>3984</v>
      </c>
      <c r="AH234" s="18"/>
      <c r="AI234" s="20"/>
      <c r="AJ234" s="18"/>
      <c r="AK234" s="20"/>
      <c r="AL234" s="18"/>
      <c r="AM234" s="20"/>
      <c r="AN234" s="18"/>
      <c r="AO234" s="20"/>
      <c r="AP234" s="18" t="s">
        <v>87</v>
      </c>
      <c r="AQ234" s="20" t="s">
        <v>3985</v>
      </c>
      <c r="AR234" s="18"/>
      <c r="AS234" s="22">
        <f t="shared" si="30"/>
        <v>98</v>
      </c>
      <c r="AT234" s="16">
        <f t="shared" si="31"/>
        <v>46113</v>
      </c>
      <c r="AU234" s="23" t="str">
        <f t="shared" si="32"/>
        <v>April 2026</v>
      </c>
      <c r="AV234" s="16">
        <f t="shared" si="33"/>
        <v>46132</v>
      </c>
      <c r="AW234" s="16">
        <f t="shared" si="34"/>
        <v>46138</v>
      </c>
      <c r="AX234" s="18" t="str">
        <f t="shared" si="35"/>
        <v>20/04/2026 - 26/04/2026</v>
      </c>
      <c r="AY234" s="18">
        <f>IF($B234="","",COUNTIFS($B$5:$B234,$B234,$AT$5:$AT234,$AT234))</f>
        <v>10</v>
      </c>
      <c r="AZ234" s="18">
        <f>IF($B234="","",COUNTIFS($B$5:$B234,$B234,$AV$5:$AV234,$AV234))</f>
        <v>3</v>
      </c>
      <c r="BA234" s="18" t="str">
        <f t="shared" si="36"/>
        <v>10|Jariyawadee Taboodda|20260401</v>
      </c>
      <c r="BB234" s="18" t="str">
        <f t="shared" si="37"/>
        <v>03|Jariyawadee Taboodda|20260420</v>
      </c>
      <c r="BC234" s="18">
        <f t="shared" si="38"/>
        <v>0</v>
      </c>
      <c r="BD234" s="58" t="s">
        <v>3986</v>
      </c>
      <c r="BE234" t="s">
        <v>3987</v>
      </c>
      <c r="BF234" t="str">
        <f t="shared" si="39"/>
        <v>April 2026</v>
      </c>
    </row>
    <row r="235" spans="1:58" ht="15" customHeight="1">
      <c r="A235" s="14">
        <v>46141.42660337963</v>
      </c>
      <c r="B235" s="15" t="s">
        <v>451</v>
      </c>
      <c r="C235" s="16">
        <v>46135</v>
      </c>
      <c r="D235" s="17">
        <v>0.81180555555555556</v>
      </c>
      <c r="E235" s="17">
        <v>0.79374999999999996</v>
      </c>
      <c r="F235" s="18" t="s">
        <v>3988</v>
      </c>
      <c r="G235" s="19" t="s">
        <v>3989</v>
      </c>
      <c r="H235" s="18">
        <v>10</v>
      </c>
      <c r="I235" s="26" t="s">
        <v>3990</v>
      </c>
      <c r="J235" s="18">
        <v>5</v>
      </c>
      <c r="K235" s="26" t="s">
        <v>3991</v>
      </c>
      <c r="L235" s="18">
        <v>10</v>
      </c>
      <c r="M235" s="26" t="s">
        <v>3992</v>
      </c>
      <c r="N235" s="18">
        <v>9</v>
      </c>
      <c r="O235" s="26" t="s">
        <v>3993</v>
      </c>
      <c r="P235" s="18">
        <v>9</v>
      </c>
      <c r="Q235" s="27" t="s">
        <v>3994</v>
      </c>
      <c r="R235" s="18">
        <v>4</v>
      </c>
      <c r="S235" s="27" t="s">
        <v>3995</v>
      </c>
      <c r="T235" s="18"/>
      <c r="U235" s="20"/>
      <c r="V235" s="18">
        <v>13</v>
      </c>
      <c r="W235" s="26" t="s">
        <v>3996</v>
      </c>
      <c r="X235" s="18">
        <v>8</v>
      </c>
      <c r="Y235" s="26" t="s">
        <v>3997</v>
      </c>
      <c r="Z235" s="18"/>
      <c r="AA235" s="20"/>
      <c r="AB235" s="18">
        <v>4</v>
      </c>
      <c r="AC235" s="26" t="s">
        <v>3998</v>
      </c>
      <c r="AD235" s="18">
        <v>4</v>
      </c>
      <c r="AE235" s="26" t="s">
        <v>3999</v>
      </c>
      <c r="AF235" s="18">
        <v>8</v>
      </c>
      <c r="AG235" s="26" t="s">
        <v>4000</v>
      </c>
      <c r="AH235" s="18"/>
      <c r="AI235" s="20"/>
      <c r="AJ235" s="18"/>
      <c r="AK235" s="20"/>
      <c r="AL235" s="18"/>
      <c r="AM235" s="20"/>
      <c r="AN235" s="18"/>
      <c r="AO235" s="20"/>
      <c r="AP235" s="18" t="s">
        <v>87</v>
      </c>
      <c r="AQ235" s="20" t="s">
        <v>4001</v>
      </c>
      <c r="AR235" s="18"/>
      <c r="AS235" s="22">
        <f t="shared" si="30"/>
        <v>84</v>
      </c>
      <c r="AT235" s="16">
        <f t="shared" si="31"/>
        <v>46113</v>
      </c>
      <c r="AU235" s="23" t="str">
        <f t="shared" si="32"/>
        <v>April 2026</v>
      </c>
      <c r="AV235" s="16">
        <f t="shared" si="33"/>
        <v>46132</v>
      </c>
      <c r="AW235" s="16">
        <f t="shared" si="34"/>
        <v>46138</v>
      </c>
      <c r="AX235" s="18" t="str">
        <f t="shared" si="35"/>
        <v>20/04/2026 - 26/04/2026</v>
      </c>
      <c r="AY235" s="18">
        <f>IF($B235="","",COUNTIFS($B$5:$B235,$B235,$AT$5:$AT235,$AT235))</f>
        <v>9</v>
      </c>
      <c r="AZ235" s="18">
        <f>IF($B235="","",COUNTIFS($B$5:$B235,$B235,$AV$5:$AV235,$AV235))</f>
        <v>1</v>
      </c>
      <c r="BA235" s="18" t="str">
        <f t="shared" si="36"/>
        <v>09|Sunijtra Siritip|20260401</v>
      </c>
      <c r="BB235" s="18" t="str">
        <f t="shared" si="37"/>
        <v>01|Sunijtra Siritip|20260420</v>
      </c>
      <c r="BC235" s="18">
        <f t="shared" si="38"/>
        <v>0</v>
      </c>
      <c r="BD235" s="58" t="s">
        <v>4002</v>
      </c>
      <c r="BE235" t="s">
        <v>4003</v>
      </c>
      <c r="BF235" t="str">
        <f t="shared" si="39"/>
        <v>April 2026</v>
      </c>
    </row>
    <row r="236" spans="1:58" ht="15" customHeight="1">
      <c r="A236" s="14">
        <v>46141.439181805552</v>
      </c>
      <c r="B236" s="15" t="s">
        <v>451</v>
      </c>
      <c r="C236" s="16">
        <v>46135</v>
      </c>
      <c r="D236" s="17">
        <v>0.79374999999999996</v>
      </c>
      <c r="E236" s="17">
        <v>0.79791666666666672</v>
      </c>
      <c r="F236" s="18" t="s">
        <v>4004</v>
      </c>
      <c r="G236" s="19" t="s">
        <v>4005</v>
      </c>
      <c r="H236" s="18">
        <v>10</v>
      </c>
      <c r="I236" s="26" t="s">
        <v>4006</v>
      </c>
      <c r="J236" s="18">
        <v>10</v>
      </c>
      <c r="K236" s="26" t="s">
        <v>4007</v>
      </c>
      <c r="L236" s="18">
        <v>10</v>
      </c>
      <c r="M236" s="26" t="s">
        <v>4008</v>
      </c>
      <c r="N236" s="18">
        <v>10</v>
      </c>
      <c r="O236" s="26" t="s">
        <v>4009</v>
      </c>
      <c r="P236" s="18">
        <v>8</v>
      </c>
      <c r="Q236" s="27" t="s">
        <v>4010</v>
      </c>
      <c r="R236" s="18">
        <v>5</v>
      </c>
      <c r="S236" s="27" t="s">
        <v>4011</v>
      </c>
      <c r="T236" s="18"/>
      <c r="U236" s="20"/>
      <c r="V236" s="18">
        <v>14</v>
      </c>
      <c r="W236" s="26" t="s">
        <v>4012</v>
      </c>
      <c r="X236" s="18">
        <v>8</v>
      </c>
      <c r="Y236" s="26" t="s">
        <v>4013</v>
      </c>
      <c r="Z236" s="18"/>
      <c r="AA236" s="20"/>
      <c r="AB236" s="18">
        <v>5</v>
      </c>
      <c r="AC236" s="26" t="s">
        <v>4014</v>
      </c>
      <c r="AD236" s="18">
        <v>5</v>
      </c>
      <c r="AE236" s="26" t="s">
        <v>4015</v>
      </c>
      <c r="AF236" s="18">
        <v>6</v>
      </c>
      <c r="AG236" s="26" t="s">
        <v>4016</v>
      </c>
      <c r="AH236" s="18"/>
      <c r="AI236" s="20"/>
      <c r="AJ236" s="18"/>
      <c r="AK236" s="20"/>
      <c r="AL236" s="18"/>
      <c r="AM236" s="20"/>
      <c r="AN236" s="18"/>
      <c r="AO236" s="20"/>
      <c r="AP236" s="18" t="s">
        <v>87</v>
      </c>
      <c r="AQ236" s="20" t="s">
        <v>4017</v>
      </c>
      <c r="AR236" s="18"/>
      <c r="AS236" s="22">
        <f t="shared" si="30"/>
        <v>91</v>
      </c>
      <c r="AT236" s="16">
        <f t="shared" si="31"/>
        <v>46113</v>
      </c>
      <c r="AU236" s="23" t="str">
        <f t="shared" si="32"/>
        <v>April 2026</v>
      </c>
      <c r="AV236" s="16">
        <f t="shared" si="33"/>
        <v>46132</v>
      </c>
      <c r="AW236" s="16">
        <f t="shared" si="34"/>
        <v>46138</v>
      </c>
      <c r="AX236" s="18" t="str">
        <f t="shared" si="35"/>
        <v>20/04/2026 - 26/04/2026</v>
      </c>
      <c r="AY236" s="18">
        <f>IF($B236="","",COUNTIFS($B$5:$B236,$B236,$AT$5:$AT236,$AT236))</f>
        <v>10</v>
      </c>
      <c r="AZ236" s="18">
        <f>IF($B236="","",COUNTIFS($B$5:$B236,$B236,$AV$5:$AV236,$AV236))</f>
        <v>2</v>
      </c>
      <c r="BA236" s="18" t="str">
        <f t="shared" si="36"/>
        <v>10|Sunijtra Siritip|20260401</v>
      </c>
      <c r="BB236" s="18" t="str">
        <f t="shared" si="37"/>
        <v>02|Sunijtra Siritip|20260420</v>
      </c>
      <c r="BC236" s="18">
        <f t="shared" si="38"/>
        <v>0</v>
      </c>
      <c r="BD236" s="58" t="s">
        <v>4018</v>
      </c>
      <c r="BE236" t="s">
        <v>4019</v>
      </c>
      <c r="BF236" t="str">
        <f t="shared" si="39"/>
        <v>April 2026</v>
      </c>
    </row>
    <row r="237" spans="1:58" ht="15" customHeight="1">
      <c r="A237" s="14">
        <v>46141.491105497676</v>
      </c>
      <c r="B237" s="15" t="s">
        <v>298</v>
      </c>
      <c r="C237" s="16">
        <v>46135</v>
      </c>
      <c r="D237" s="17">
        <v>0.47430555555555548</v>
      </c>
      <c r="E237" s="17">
        <v>0.48819444444444438</v>
      </c>
      <c r="F237" s="18" t="s">
        <v>4020</v>
      </c>
      <c r="G237" s="19" t="s">
        <v>4021</v>
      </c>
      <c r="H237" s="18">
        <v>10</v>
      </c>
      <c r="I237" s="26" t="s">
        <v>3786</v>
      </c>
      <c r="J237" s="18">
        <v>10</v>
      </c>
      <c r="K237" s="26" t="s">
        <v>4022</v>
      </c>
      <c r="L237" s="18">
        <v>10</v>
      </c>
      <c r="M237" s="26" t="s">
        <v>4023</v>
      </c>
      <c r="N237" s="18">
        <v>10</v>
      </c>
      <c r="O237" s="26" t="s">
        <v>4024</v>
      </c>
      <c r="P237" s="18">
        <v>9</v>
      </c>
      <c r="Q237" s="27" t="s">
        <v>4025</v>
      </c>
      <c r="R237" s="18">
        <v>5</v>
      </c>
      <c r="S237" s="27" t="s">
        <v>4026</v>
      </c>
      <c r="T237" s="18"/>
      <c r="U237" s="20"/>
      <c r="V237" s="18">
        <v>15</v>
      </c>
      <c r="W237" s="26" t="s">
        <v>4027</v>
      </c>
      <c r="X237" s="18">
        <v>8</v>
      </c>
      <c r="Y237" s="26" t="s">
        <v>4028</v>
      </c>
      <c r="Z237" s="18"/>
      <c r="AA237" s="20"/>
      <c r="AB237" s="18">
        <v>5</v>
      </c>
      <c r="AC237" s="26" t="s">
        <v>4029</v>
      </c>
      <c r="AD237" s="18">
        <v>3</v>
      </c>
      <c r="AE237" s="26" t="s">
        <v>4030</v>
      </c>
      <c r="AF237" s="18">
        <v>10</v>
      </c>
      <c r="AG237" s="26" t="s">
        <v>4031</v>
      </c>
      <c r="AH237" s="18"/>
      <c r="AI237" s="20"/>
      <c r="AJ237" s="18"/>
      <c r="AK237" s="20"/>
      <c r="AL237" s="18"/>
      <c r="AM237" s="20"/>
      <c r="AN237" s="18"/>
      <c r="AO237" s="20"/>
      <c r="AP237" s="18" t="s">
        <v>87</v>
      </c>
      <c r="AQ237" s="20" t="s">
        <v>4032</v>
      </c>
      <c r="AR237" s="18"/>
      <c r="AS237" s="22">
        <f t="shared" si="30"/>
        <v>95</v>
      </c>
      <c r="AT237" s="16">
        <f t="shared" si="31"/>
        <v>46113</v>
      </c>
      <c r="AU237" s="23" t="str">
        <f t="shared" si="32"/>
        <v>April 2026</v>
      </c>
      <c r="AV237" s="16">
        <f t="shared" si="33"/>
        <v>46132</v>
      </c>
      <c r="AW237" s="16">
        <f t="shared" si="34"/>
        <v>46138</v>
      </c>
      <c r="AX237" s="18" t="str">
        <f t="shared" si="35"/>
        <v>20/04/2026 - 26/04/2026</v>
      </c>
      <c r="AY237" s="18">
        <f>IF($B237="","",COUNTIFS($B$5:$B237,$B237,$AT$5:$AT237,$AT237))</f>
        <v>10</v>
      </c>
      <c r="AZ237" s="18">
        <f>IF($B237="","",COUNTIFS($B$5:$B237,$B237,$AV$5:$AV237,$AV237))</f>
        <v>2</v>
      </c>
      <c r="BA237" s="18" t="str">
        <f t="shared" si="36"/>
        <v>10|Suphitcha Keawliam|20260401</v>
      </c>
      <c r="BB237" s="18" t="str">
        <f t="shared" si="37"/>
        <v>02|Suphitcha Keawliam|20260420</v>
      </c>
      <c r="BC237" s="18">
        <f t="shared" si="38"/>
        <v>0</v>
      </c>
      <c r="BD237" s="58" t="s">
        <v>4033</v>
      </c>
      <c r="BE237" t="s">
        <v>4034</v>
      </c>
      <c r="BF237" t="str">
        <f t="shared" si="39"/>
        <v>April 2026</v>
      </c>
    </row>
    <row r="238" spans="1:58" ht="15" customHeight="1">
      <c r="A238" s="14">
        <v>46140.584901180548</v>
      </c>
      <c r="B238" s="15" t="s">
        <v>393</v>
      </c>
      <c r="C238" s="16">
        <v>46136</v>
      </c>
      <c r="D238" s="17">
        <v>0.45555555555555549</v>
      </c>
      <c r="E238" s="17">
        <v>0.46041666666666659</v>
      </c>
      <c r="F238" s="18" t="s">
        <v>4035</v>
      </c>
      <c r="G238" s="19" t="s">
        <v>4036</v>
      </c>
      <c r="H238" s="18">
        <v>10</v>
      </c>
      <c r="I238" s="26" t="s">
        <v>4037</v>
      </c>
      <c r="J238" s="18">
        <v>10</v>
      </c>
      <c r="K238" s="26" t="s">
        <v>4038</v>
      </c>
      <c r="L238" s="18">
        <v>7</v>
      </c>
      <c r="M238" s="26" t="s">
        <v>4039</v>
      </c>
      <c r="N238" s="18">
        <v>9</v>
      </c>
      <c r="O238" s="26" t="s">
        <v>4040</v>
      </c>
      <c r="P238" s="18">
        <v>8</v>
      </c>
      <c r="Q238" s="27" t="s">
        <v>4041</v>
      </c>
      <c r="R238" s="18">
        <v>4</v>
      </c>
      <c r="S238" s="27" t="s">
        <v>4042</v>
      </c>
      <c r="T238" s="18"/>
      <c r="U238" s="20"/>
      <c r="V238" s="18">
        <v>13</v>
      </c>
      <c r="W238" s="26" t="s">
        <v>4043</v>
      </c>
      <c r="X238" s="18">
        <v>8</v>
      </c>
      <c r="Y238" s="26" t="s">
        <v>4044</v>
      </c>
      <c r="Z238" s="18"/>
      <c r="AA238" s="20"/>
      <c r="AB238" s="18">
        <v>5</v>
      </c>
      <c r="AC238" s="26" t="s">
        <v>4045</v>
      </c>
      <c r="AD238" s="18">
        <v>5</v>
      </c>
      <c r="AE238" s="26" t="s">
        <v>4046</v>
      </c>
      <c r="AF238" s="18">
        <v>8</v>
      </c>
      <c r="AG238" s="26" t="s">
        <v>4047</v>
      </c>
      <c r="AH238" s="18"/>
      <c r="AI238" s="20"/>
      <c r="AJ238" s="18"/>
      <c r="AK238" s="20"/>
      <c r="AL238" s="18"/>
      <c r="AM238" s="20"/>
      <c r="AN238" s="18"/>
      <c r="AO238" s="20"/>
      <c r="AP238" s="18" t="s">
        <v>87</v>
      </c>
      <c r="AQ238" s="20" t="s">
        <v>4048</v>
      </c>
      <c r="AR238" s="18"/>
      <c r="AS238" s="22">
        <f t="shared" si="30"/>
        <v>87</v>
      </c>
      <c r="AT238" s="16">
        <f t="shared" si="31"/>
        <v>46113</v>
      </c>
      <c r="AU238" s="23" t="str">
        <f t="shared" si="32"/>
        <v>April 2026</v>
      </c>
      <c r="AV238" s="16">
        <f t="shared" si="33"/>
        <v>46132</v>
      </c>
      <c r="AW238" s="16">
        <f t="shared" si="34"/>
        <v>46138</v>
      </c>
      <c r="AX238" s="18" t="str">
        <f t="shared" si="35"/>
        <v>20/04/2026 - 26/04/2026</v>
      </c>
      <c r="AY238" s="18">
        <f>IF($B238="","",COUNTIFS($B$5:$B238,$B238,$AT$5:$AT238,$AT238))</f>
        <v>8</v>
      </c>
      <c r="AZ238" s="18">
        <f>IF($B238="","",COUNTIFS($B$5:$B238,$B238,$AV$5:$AV238,$AV238))</f>
        <v>1</v>
      </c>
      <c r="BA238" s="18" t="str">
        <f t="shared" si="36"/>
        <v>08|Natcha Chai-in|20260401</v>
      </c>
      <c r="BB238" s="18" t="str">
        <f t="shared" si="37"/>
        <v>01|Natcha Chai-in|20260420</v>
      </c>
      <c r="BC238" s="18">
        <f t="shared" si="38"/>
        <v>0</v>
      </c>
      <c r="BD238" s="58" t="s">
        <v>4049</v>
      </c>
      <c r="BE238" t="s">
        <v>4050</v>
      </c>
      <c r="BF238" t="str">
        <f t="shared" si="39"/>
        <v>April 2026</v>
      </c>
    </row>
    <row r="239" spans="1:58" ht="15" customHeight="1">
      <c r="A239" s="14">
        <v>46140.597985266213</v>
      </c>
      <c r="B239" s="15" t="s">
        <v>393</v>
      </c>
      <c r="C239" s="16">
        <v>46137</v>
      </c>
      <c r="D239" s="17">
        <v>0.57986111111111116</v>
      </c>
      <c r="E239" s="17">
        <v>0.58333333333333337</v>
      </c>
      <c r="F239" s="18" t="s">
        <v>4051</v>
      </c>
      <c r="G239" s="19" t="s">
        <v>4052</v>
      </c>
      <c r="H239" s="18">
        <v>10</v>
      </c>
      <c r="I239" s="26" t="s">
        <v>4053</v>
      </c>
      <c r="J239" s="18">
        <v>10</v>
      </c>
      <c r="K239" s="26" t="s">
        <v>4054</v>
      </c>
      <c r="L239" s="18">
        <v>9</v>
      </c>
      <c r="M239" s="26" t="s">
        <v>4055</v>
      </c>
      <c r="N239" s="18">
        <v>10</v>
      </c>
      <c r="O239" s="26" t="s">
        <v>4056</v>
      </c>
      <c r="P239" s="18">
        <v>9</v>
      </c>
      <c r="Q239" s="27" t="s">
        <v>4057</v>
      </c>
      <c r="R239" s="18">
        <v>5</v>
      </c>
      <c r="S239" s="27" t="s">
        <v>4058</v>
      </c>
      <c r="T239" s="18"/>
      <c r="U239" s="20"/>
      <c r="V239" s="18">
        <v>15</v>
      </c>
      <c r="W239" s="26" t="s">
        <v>4059</v>
      </c>
      <c r="X239" s="18">
        <v>9</v>
      </c>
      <c r="Y239" s="26" t="s">
        <v>4060</v>
      </c>
      <c r="Z239" s="18"/>
      <c r="AA239" s="20"/>
      <c r="AB239" s="18">
        <v>5</v>
      </c>
      <c r="AC239" s="26" t="s">
        <v>4061</v>
      </c>
      <c r="AD239" s="18">
        <v>5</v>
      </c>
      <c r="AE239" s="26" t="s">
        <v>4062</v>
      </c>
      <c r="AF239" s="18">
        <v>10</v>
      </c>
      <c r="AG239" s="26" t="s">
        <v>4063</v>
      </c>
      <c r="AH239" s="18"/>
      <c r="AI239" s="20"/>
      <c r="AJ239" s="18"/>
      <c r="AK239" s="20"/>
      <c r="AL239" s="18"/>
      <c r="AM239" s="20"/>
      <c r="AN239" s="18"/>
      <c r="AO239" s="20"/>
      <c r="AP239" s="18" t="s">
        <v>87</v>
      </c>
      <c r="AQ239" s="20" t="s">
        <v>4064</v>
      </c>
      <c r="AR239" s="18"/>
      <c r="AS239" s="22">
        <f t="shared" si="30"/>
        <v>97</v>
      </c>
      <c r="AT239" s="16">
        <f t="shared" si="31"/>
        <v>46113</v>
      </c>
      <c r="AU239" s="23" t="str">
        <f t="shared" si="32"/>
        <v>April 2026</v>
      </c>
      <c r="AV239" s="16">
        <f t="shared" si="33"/>
        <v>46132</v>
      </c>
      <c r="AW239" s="16">
        <f t="shared" si="34"/>
        <v>46138</v>
      </c>
      <c r="AX239" s="18" t="str">
        <f t="shared" si="35"/>
        <v>20/04/2026 - 26/04/2026</v>
      </c>
      <c r="AY239" s="18">
        <f>IF($B239="","",COUNTIFS($B$5:$B239,$B239,$AT$5:$AT239,$AT239))</f>
        <v>9</v>
      </c>
      <c r="AZ239" s="18">
        <f>IF($B239="","",COUNTIFS($B$5:$B239,$B239,$AV$5:$AV239,$AV239))</f>
        <v>2</v>
      </c>
      <c r="BA239" s="18" t="str">
        <f t="shared" si="36"/>
        <v>09|Natcha Chai-in|20260401</v>
      </c>
      <c r="BB239" s="18" t="str">
        <f t="shared" si="37"/>
        <v>02|Natcha Chai-in|20260420</v>
      </c>
      <c r="BC239" s="18">
        <f t="shared" si="38"/>
        <v>0</v>
      </c>
      <c r="BD239" s="58" t="s">
        <v>4065</v>
      </c>
      <c r="BE239" t="s">
        <v>4066</v>
      </c>
      <c r="BF239" t="str">
        <f t="shared" si="39"/>
        <v>April 2026</v>
      </c>
    </row>
    <row r="240" spans="1:58" ht="15" customHeight="1">
      <c r="A240" s="14">
        <v>46140.604394155103</v>
      </c>
      <c r="B240" s="15" t="s">
        <v>393</v>
      </c>
      <c r="C240" s="16">
        <v>46137</v>
      </c>
      <c r="D240" s="17">
        <v>0.59652777777777777</v>
      </c>
      <c r="E240" s="17">
        <v>0.6069444444444444</v>
      </c>
      <c r="F240" s="18" t="s">
        <v>4067</v>
      </c>
      <c r="G240" s="19" t="s">
        <v>4068</v>
      </c>
      <c r="H240" s="18">
        <v>10</v>
      </c>
      <c r="I240" s="26" t="s">
        <v>4037</v>
      </c>
      <c r="J240" s="18">
        <v>10</v>
      </c>
      <c r="K240" s="26" t="s">
        <v>4069</v>
      </c>
      <c r="L240" s="18">
        <v>10</v>
      </c>
      <c r="M240" s="26" t="s">
        <v>4070</v>
      </c>
      <c r="N240" s="18">
        <v>8</v>
      </c>
      <c r="O240" s="26" t="s">
        <v>4071</v>
      </c>
      <c r="P240" s="18">
        <v>7</v>
      </c>
      <c r="Q240" s="27" t="s">
        <v>4072</v>
      </c>
      <c r="R240" s="18">
        <v>3</v>
      </c>
      <c r="S240" s="27" t="s">
        <v>4073</v>
      </c>
      <c r="T240" s="18"/>
      <c r="U240" s="20"/>
      <c r="V240" s="18">
        <v>11</v>
      </c>
      <c r="W240" s="26" t="s">
        <v>4074</v>
      </c>
      <c r="X240" s="18">
        <v>6</v>
      </c>
      <c r="Y240" s="26" t="s">
        <v>4075</v>
      </c>
      <c r="Z240" s="18"/>
      <c r="AA240" s="20"/>
      <c r="AB240" s="18">
        <v>4</v>
      </c>
      <c r="AC240" s="26" t="s">
        <v>4076</v>
      </c>
      <c r="AD240" s="18">
        <v>5</v>
      </c>
      <c r="AE240" s="26" t="s">
        <v>4077</v>
      </c>
      <c r="AF240" s="18">
        <v>8</v>
      </c>
      <c r="AG240" s="26" t="s">
        <v>4078</v>
      </c>
      <c r="AH240" s="18"/>
      <c r="AI240" s="20"/>
      <c r="AJ240" s="18"/>
      <c r="AK240" s="20"/>
      <c r="AL240" s="18"/>
      <c r="AM240" s="20"/>
      <c r="AN240" s="18"/>
      <c r="AO240" s="20"/>
      <c r="AP240" s="18" t="s">
        <v>87</v>
      </c>
      <c r="AQ240" s="20" t="s">
        <v>4079</v>
      </c>
      <c r="AR240" s="18"/>
      <c r="AS240" s="22">
        <f t="shared" si="30"/>
        <v>82</v>
      </c>
      <c r="AT240" s="16">
        <f t="shared" si="31"/>
        <v>46113</v>
      </c>
      <c r="AU240" s="23" t="str">
        <f t="shared" si="32"/>
        <v>April 2026</v>
      </c>
      <c r="AV240" s="16">
        <f t="shared" si="33"/>
        <v>46132</v>
      </c>
      <c r="AW240" s="16">
        <f t="shared" si="34"/>
        <v>46138</v>
      </c>
      <c r="AX240" s="18" t="str">
        <f t="shared" si="35"/>
        <v>20/04/2026 - 26/04/2026</v>
      </c>
      <c r="AY240" s="18">
        <f>IF($B240="","",COUNTIFS($B$5:$B240,$B240,$AT$5:$AT240,$AT240))</f>
        <v>10</v>
      </c>
      <c r="AZ240" s="18">
        <f>IF($B240="","",COUNTIFS($B$5:$B240,$B240,$AV$5:$AV240,$AV240))</f>
        <v>3</v>
      </c>
      <c r="BA240" s="18" t="str">
        <f t="shared" si="36"/>
        <v>10|Natcha Chai-in|20260401</v>
      </c>
      <c r="BB240" s="18" t="str">
        <f t="shared" si="37"/>
        <v>03|Natcha Chai-in|20260420</v>
      </c>
      <c r="BC240" s="18">
        <f t="shared" si="38"/>
        <v>0</v>
      </c>
      <c r="BD240" s="58" t="s">
        <v>4080</v>
      </c>
      <c r="BE240" t="s">
        <v>4081</v>
      </c>
      <c r="BF240" t="str">
        <f t="shared" si="39"/>
        <v>April 2026</v>
      </c>
    </row>
    <row r="241" spans="1:58" ht="15" customHeight="1">
      <c r="A241" s="14">
        <v>46141.574154988433</v>
      </c>
      <c r="B241" s="15" t="s">
        <v>511</v>
      </c>
      <c r="C241" s="16">
        <v>46137</v>
      </c>
      <c r="D241" s="17">
        <v>0.50486111111111109</v>
      </c>
      <c r="E241" s="17">
        <v>0.50902777777777775</v>
      </c>
      <c r="F241" s="18" t="s">
        <v>4082</v>
      </c>
      <c r="G241" s="19" t="s">
        <v>4083</v>
      </c>
      <c r="H241" s="18">
        <v>10</v>
      </c>
      <c r="I241" s="26" t="s">
        <v>4084</v>
      </c>
      <c r="J241" s="18">
        <v>10</v>
      </c>
      <c r="K241" s="26" t="s">
        <v>4085</v>
      </c>
      <c r="L241" s="18">
        <v>10</v>
      </c>
      <c r="M241" s="26" t="s">
        <v>4086</v>
      </c>
      <c r="N241" s="18">
        <v>7</v>
      </c>
      <c r="O241" s="26" t="s">
        <v>4087</v>
      </c>
      <c r="P241" s="18">
        <v>5</v>
      </c>
      <c r="Q241" s="27" t="s">
        <v>4088</v>
      </c>
      <c r="R241" s="18">
        <v>4</v>
      </c>
      <c r="S241" s="27" t="s">
        <v>4089</v>
      </c>
      <c r="T241" s="18"/>
      <c r="U241" s="20"/>
      <c r="V241" s="18">
        <v>5</v>
      </c>
      <c r="W241" s="26" t="s">
        <v>4090</v>
      </c>
      <c r="X241" s="18">
        <v>5</v>
      </c>
      <c r="Y241" s="26" t="s">
        <v>4091</v>
      </c>
      <c r="Z241" s="18"/>
      <c r="AA241" s="20"/>
      <c r="AB241" s="18">
        <v>5</v>
      </c>
      <c r="AC241" s="26" t="s">
        <v>4092</v>
      </c>
      <c r="AD241" s="18">
        <v>4</v>
      </c>
      <c r="AE241" s="26" t="s">
        <v>4093</v>
      </c>
      <c r="AF241" s="18">
        <v>10</v>
      </c>
      <c r="AG241" s="26" t="s">
        <v>4094</v>
      </c>
      <c r="AH241" s="18"/>
      <c r="AI241" s="20"/>
      <c r="AJ241" s="18"/>
      <c r="AK241" s="20"/>
      <c r="AL241" s="18"/>
      <c r="AM241" s="20"/>
      <c r="AN241" s="18"/>
      <c r="AO241" s="20"/>
      <c r="AP241" s="18" t="s">
        <v>87</v>
      </c>
      <c r="AQ241" s="20" t="s">
        <v>4095</v>
      </c>
      <c r="AR241" s="18"/>
      <c r="AS241" s="22">
        <f t="shared" si="30"/>
        <v>75</v>
      </c>
      <c r="AT241" s="16">
        <f t="shared" si="31"/>
        <v>46113</v>
      </c>
      <c r="AU241" s="23" t="str">
        <f t="shared" si="32"/>
        <v>April 2026</v>
      </c>
      <c r="AV241" s="16">
        <f t="shared" si="33"/>
        <v>46132</v>
      </c>
      <c r="AW241" s="16">
        <f t="shared" si="34"/>
        <v>46138</v>
      </c>
      <c r="AX241" s="18" t="str">
        <f t="shared" si="35"/>
        <v>20/04/2026 - 26/04/2026</v>
      </c>
      <c r="AY241" s="18">
        <f>IF($B241="","",COUNTIFS($B$5:$B241,$B241,$AT$5:$AT241,$AT241))</f>
        <v>9</v>
      </c>
      <c r="AZ241" s="18">
        <f>IF($B241="","",COUNTIFS($B$5:$B241,$B241,$AV$5:$AV241,$AV241))</f>
        <v>3</v>
      </c>
      <c r="BA241" s="18" t="str">
        <f t="shared" si="36"/>
        <v>09|Wassana Phothong|20260401</v>
      </c>
      <c r="BB241" s="18" t="str">
        <f t="shared" si="37"/>
        <v>03|Wassana Phothong|20260420</v>
      </c>
      <c r="BC241" s="18">
        <f t="shared" si="38"/>
        <v>0</v>
      </c>
      <c r="BD241" s="58" t="s">
        <v>4096</v>
      </c>
      <c r="BE241" t="s">
        <v>4097</v>
      </c>
      <c r="BF241" t="str">
        <f t="shared" si="39"/>
        <v>April 2026</v>
      </c>
    </row>
    <row r="242" spans="1:58" ht="15" customHeight="1">
      <c r="A242" s="14">
        <v>46141.584667384261</v>
      </c>
      <c r="B242" s="15" t="s">
        <v>511</v>
      </c>
      <c r="C242" s="16">
        <v>46137</v>
      </c>
      <c r="D242" s="17">
        <v>0.58819444444444446</v>
      </c>
      <c r="E242" s="17">
        <v>0.59236111111111112</v>
      </c>
      <c r="F242" s="18" t="s">
        <v>4098</v>
      </c>
      <c r="G242" s="19" t="s">
        <v>4099</v>
      </c>
      <c r="H242" s="18">
        <v>10</v>
      </c>
      <c r="I242" s="26" t="s">
        <v>4100</v>
      </c>
      <c r="J242" s="18">
        <v>10</v>
      </c>
      <c r="K242" s="26" t="s">
        <v>4101</v>
      </c>
      <c r="L242" s="18">
        <v>10</v>
      </c>
      <c r="M242" s="26" t="s">
        <v>4102</v>
      </c>
      <c r="N242" s="18">
        <v>10</v>
      </c>
      <c r="O242" s="26" t="s">
        <v>4103</v>
      </c>
      <c r="P242" s="18">
        <v>8</v>
      </c>
      <c r="Q242" s="27" t="s">
        <v>4104</v>
      </c>
      <c r="R242" s="18">
        <v>4</v>
      </c>
      <c r="S242" s="27" t="s">
        <v>4105</v>
      </c>
      <c r="T242" s="18"/>
      <c r="U242" s="20"/>
      <c r="V242" s="18">
        <v>14</v>
      </c>
      <c r="W242" s="26" t="s">
        <v>4106</v>
      </c>
      <c r="X242" s="18">
        <v>8</v>
      </c>
      <c r="Y242" s="26" t="s">
        <v>4107</v>
      </c>
      <c r="Z242" s="18"/>
      <c r="AA242" s="20"/>
      <c r="AB242" s="18">
        <v>5</v>
      </c>
      <c r="AC242" s="26" t="s">
        <v>4108</v>
      </c>
      <c r="AD242" s="18">
        <v>4</v>
      </c>
      <c r="AE242" s="26" t="s">
        <v>4109</v>
      </c>
      <c r="AF242" s="18">
        <v>10</v>
      </c>
      <c r="AG242" s="26" t="s">
        <v>4110</v>
      </c>
      <c r="AH242" s="18"/>
      <c r="AI242" s="20"/>
      <c r="AJ242" s="18"/>
      <c r="AK242" s="20"/>
      <c r="AL242" s="18"/>
      <c r="AM242" s="20"/>
      <c r="AN242" s="18"/>
      <c r="AO242" s="20"/>
      <c r="AP242" s="18" t="s">
        <v>87</v>
      </c>
      <c r="AQ242" s="20" t="s">
        <v>4111</v>
      </c>
      <c r="AR242" s="18"/>
      <c r="AS242" s="22">
        <f t="shared" si="30"/>
        <v>93</v>
      </c>
      <c r="AT242" s="16">
        <f t="shared" si="31"/>
        <v>46113</v>
      </c>
      <c r="AU242" s="23" t="str">
        <f t="shared" si="32"/>
        <v>April 2026</v>
      </c>
      <c r="AV242" s="16">
        <f t="shared" si="33"/>
        <v>46132</v>
      </c>
      <c r="AW242" s="16">
        <f t="shared" si="34"/>
        <v>46138</v>
      </c>
      <c r="AX242" s="18" t="str">
        <f t="shared" si="35"/>
        <v>20/04/2026 - 26/04/2026</v>
      </c>
      <c r="AY242" s="18">
        <f>IF($B242="","",COUNTIFS($B$5:$B242,$B242,$AT$5:$AT242,$AT242))</f>
        <v>10</v>
      </c>
      <c r="AZ242" s="18">
        <f>IF($B242="","",COUNTIFS($B$5:$B242,$B242,$AV$5:$AV242,$AV242))</f>
        <v>4</v>
      </c>
      <c r="BA242" s="18" t="str">
        <f t="shared" si="36"/>
        <v>10|Wassana Phothong|20260401</v>
      </c>
      <c r="BB242" s="18" t="str">
        <f t="shared" si="37"/>
        <v>04|Wassana Phothong|20260420</v>
      </c>
      <c r="BC242" s="18">
        <f t="shared" si="38"/>
        <v>0</v>
      </c>
      <c r="BD242" s="58" t="s">
        <v>4112</v>
      </c>
      <c r="BE242" t="s">
        <v>4113</v>
      </c>
      <c r="BF242" t="str">
        <f t="shared" si="39"/>
        <v>April 2026</v>
      </c>
    </row>
    <row r="243" spans="1:58" ht="15" customHeight="1">
      <c r="A243" s="14">
        <v>46140.612013460654</v>
      </c>
      <c r="B243" s="15" t="s">
        <v>151</v>
      </c>
      <c r="C243" s="16">
        <v>46138</v>
      </c>
      <c r="D243" s="17">
        <v>0.55277777777777781</v>
      </c>
      <c r="E243" s="17">
        <v>0.55625000000000002</v>
      </c>
      <c r="F243" s="18" t="s">
        <v>4114</v>
      </c>
      <c r="G243" s="19" t="s">
        <v>4115</v>
      </c>
      <c r="H243" s="18">
        <v>10</v>
      </c>
      <c r="I243" s="26" t="s">
        <v>4116</v>
      </c>
      <c r="J243" s="18">
        <v>8</v>
      </c>
      <c r="K243" s="26" t="s">
        <v>4117</v>
      </c>
      <c r="L243" s="18">
        <v>10</v>
      </c>
      <c r="M243" s="26" t="s">
        <v>4118</v>
      </c>
      <c r="N243" s="18">
        <v>8</v>
      </c>
      <c r="O243" s="26" t="s">
        <v>4119</v>
      </c>
      <c r="P243" s="18">
        <v>8</v>
      </c>
      <c r="Q243" s="27" t="s">
        <v>4120</v>
      </c>
      <c r="R243" s="18">
        <v>4</v>
      </c>
      <c r="S243" s="27" t="s">
        <v>4121</v>
      </c>
      <c r="T243" s="18"/>
      <c r="U243" s="20"/>
      <c r="V243" s="18">
        <v>12</v>
      </c>
      <c r="W243" s="26" t="s">
        <v>4122</v>
      </c>
      <c r="X243" s="18">
        <v>8</v>
      </c>
      <c r="Y243" s="26" t="s">
        <v>4123</v>
      </c>
      <c r="Z243" s="18"/>
      <c r="AA243" s="20"/>
      <c r="AB243" s="18">
        <v>5</v>
      </c>
      <c r="AC243" s="26" t="s">
        <v>4124</v>
      </c>
      <c r="AD243" s="18">
        <v>5</v>
      </c>
      <c r="AE243" s="26" t="s">
        <v>4125</v>
      </c>
      <c r="AF243" s="18">
        <v>9</v>
      </c>
      <c r="AG243" s="26" t="s">
        <v>4126</v>
      </c>
      <c r="AH243" s="18"/>
      <c r="AI243" s="20"/>
      <c r="AJ243" s="18"/>
      <c r="AK243" s="20"/>
      <c r="AL243" s="18"/>
      <c r="AM243" s="20"/>
      <c r="AN243" s="18"/>
      <c r="AO243" s="20"/>
      <c r="AP243" s="18" t="s">
        <v>87</v>
      </c>
      <c r="AQ243" s="20" t="s">
        <v>4127</v>
      </c>
      <c r="AR243" s="18"/>
      <c r="AS243" s="22">
        <f t="shared" si="30"/>
        <v>87</v>
      </c>
      <c r="AT243" s="16">
        <f t="shared" si="31"/>
        <v>46113</v>
      </c>
      <c r="AU243" s="23" t="str">
        <f t="shared" si="32"/>
        <v>April 2026</v>
      </c>
      <c r="AV243" s="16">
        <f t="shared" si="33"/>
        <v>46132</v>
      </c>
      <c r="AW243" s="16">
        <f t="shared" si="34"/>
        <v>46138</v>
      </c>
      <c r="AX243" s="18" t="str">
        <f t="shared" si="35"/>
        <v>20/04/2026 - 26/04/2026</v>
      </c>
      <c r="AY243" s="18">
        <f>IF($B243="","",COUNTIFS($B$5:$B243,$B243,$AT$5:$AT243,$AT243))</f>
        <v>9</v>
      </c>
      <c r="AZ243" s="18">
        <f>IF($B243="","",COUNTIFS($B$5:$B243,$B243,$AV$5:$AV243,$AV243))</f>
        <v>1</v>
      </c>
      <c r="BA243" s="18" t="str">
        <f t="shared" si="36"/>
        <v>09|Nattapol Suprom|20260401</v>
      </c>
      <c r="BB243" s="18" t="str">
        <f t="shared" si="37"/>
        <v>01|Nattapol Suprom|20260420</v>
      </c>
      <c r="BC243" s="18">
        <f t="shared" si="38"/>
        <v>0</v>
      </c>
      <c r="BD243" s="58" t="s">
        <v>4128</v>
      </c>
      <c r="BE243" t="s">
        <v>4129</v>
      </c>
      <c r="BF243" t="str">
        <f t="shared" si="39"/>
        <v>April 2026</v>
      </c>
    </row>
    <row r="244" spans="1:58" ht="15" customHeight="1">
      <c r="A244" s="14">
        <v>46140.618680092593</v>
      </c>
      <c r="B244" s="15" t="s">
        <v>151</v>
      </c>
      <c r="C244" s="16">
        <v>46138</v>
      </c>
      <c r="D244" s="17">
        <v>0.4777777777777778</v>
      </c>
      <c r="E244" s="17">
        <v>0.48055555555555562</v>
      </c>
      <c r="F244" s="18" t="s">
        <v>4130</v>
      </c>
      <c r="G244" s="19" t="s">
        <v>4131</v>
      </c>
      <c r="H244" s="18">
        <v>10</v>
      </c>
      <c r="I244" s="26" t="s">
        <v>4116</v>
      </c>
      <c r="J244" s="18">
        <v>8</v>
      </c>
      <c r="K244" s="26" t="s">
        <v>4132</v>
      </c>
      <c r="L244" s="18">
        <v>10</v>
      </c>
      <c r="M244" s="26" t="s">
        <v>4133</v>
      </c>
      <c r="N244" s="18">
        <v>7</v>
      </c>
      <c r="O244" s="26" t="s">
        <v>4134</v>
      </c>
      <c r="P244" s="18">
        <v>6</v>
      </c>
      <c r="Q244" s="27" t="s">
        <v>4135</v>
      </c>
      <c r="R244" s="18">
        <v>3</v>
      </c>
      <c r="S244" s="27" t="s">
        <v>4136</v>
      </c>
      <c r="T244" s="18"/>
      <c r="U244" s="20"/>
      <c r="V244" s="18">
        <v>9</v>
      </c>
      <c r="W244" s="26" t="s">
        <v>4137</v>
      </c>
      <c r="X244" s="18">
        <v>6</v>
      </c>
      <c r="Y244" s="26" t="s">
        <v>4138</v>
      </c>
      <c r="Z244" s="18"/>
      <c r="AA244" s="20"/>
      <c r="AB244" s="18">
        <v>4</v>
      </c>
      <c r="AC244" s="26" t="s">
        <v>4139</v>
      </c>
      <c r="AD244" s="18">
        <v>5</v>
      </c>
      <c r="AE244" s="26" t="s">
        <v>4140</v>
      </c>
      <c r="AF244" s="18">
        <v>7</v>
      </c>
      <c r="AG244" s="26" t="s">
        <v>4141</v>
      </c>
      <c r="AH244" s="18"/>
      <c r="AI244" s="20"/>
      <c r="AJ244" s="18"/>
      <c r="AK244" s="20"/>
      <c r="AL244" s="18"/>
      <c r="AM244" s="20"/>
      <c r="AN244" s="18"/>
      <c r="AO244" s="20"/>
      <c r="AP244" s="18" t="s">
        <v>87</v>
      </c>
      <c r="AQ244" s="20" t="s">
        <v>4142</v>
      </c>
      <c r="AR244" s="18"/>
      <c r="AS244" s="22">
        <f t="shared" si="30"/>
        <v>75</v>
      </c>
      <c r="AT244" s="16">
        <f t="shared" si="31"/>
        <v>46113</v>
      </c>
      <c r="AU244" s="23" t="str">
        <f t="shared" si="32"/>
        <v>April 2026</v>
      </c>
      <c r="AV244" s="16">
        <f t="shared" si="33"/>
        <v>46132</v>
      </c>
      <c r="AW244" s="16">
        <f t="shared" si="34"/>
        <v>46138</v>
      </c>
      <c r="AX244" s="18" t="str">
        <f t="shared" si="35"/>
        <v>20/04/2026 - 26/04/2026</v>
      </c>
      <c r="AY244" s="18">
        <f>IF($B244="","",COUNTIFS($B$5:$B244,$B244,$AT$5:$AT244,$AT244))</f>
        <v>10</v>
      </c>
      <c r="AZ244" s="18">
        <f>IF($B244="","",COUNTIFS($B$5:$B244,$B244,$AV$5:$AV244,$AV244))</f>
        <v>2</v>
      </c>
      <c r="BA244" s="18" t="str">
        <f t="shared" si="36"/>
        <v>10|Nattapol Suprom|20260401</v>
      </c>
      <c r="BB244" s="18" t="str">
        <f t="shared" si="37"/>
        <v>02|Nattapol Suprom|20260420</v>
      </c>
      <c r="BC244" s="18">
        <f t="shared" si="38"/>
        <v>0</v>
      </c>
      <c r="BD244" s="58" t="s">
        <v>4143</v>
      </c>
      <c r="BE244" t="s">
        <v>4144</v>
      </c>
      <c r="BF244" t="str">
        <f t="shared" si="39"/>
        <v>April 2026</v>
      </c>
    </row>
    <row r="245" spans="1:58" ht="15" customHeight="1">
      <c r="A245" s="14">
        <v>46150.479039942133</v>
      </c>
      <c r="B245" s="15" t="s">
        <v>2329</v>
      </c>
      <c r="C245" s="16">
        <v>46143</v>
      </c>
      <c r="D245" s="17">
        <v>0.82916666666666672</v>
      </c>
      <c r="E245" s="17">
        <v>0.83611111111111114</v>
      </c>
      <c r="F245" s="18" t="s">
        <v>4145</v>
      </c>
      <c r="G245" s="19" t="s">
        <v>4146</v>
      </c>
      <c r="H245" s="18">
        <v>10</v>
      </c>
      <c r="I245" s="26" t="s">
        <v>4147</v>
      </c>
      <c r="J245" s="18">
        <v>10</v>
      </c>
      <c r="K245" s="26" t="s">
        <v>4148</v>
      </c>
      <c r="L245" s="18">
        <v>10</v>
      </c>
      <c r="M245" s="26" t="s">
        <v>4149</v>
      </c>
      <c r="N245" s="18">
        <v>10</v>
      </c>
      <c r="O245" s="26" t="s">
        <v>4150</v>
      </c>
      <c r="P245" s="18">
        <v>8</v>
      </c>
      <c r="Q245" s="27" t="s">
        <v>4151</v>
      </c>
      <c r="R245" s="18">
        <v>5</v>
      </c>
      <c r="S245" s="27" t="s">
        <v>4152</v>
      </c>
      <c r="T245" s="18"/>
      <c r="U245" s="20"/>
      <c r="V245" s="18">
        <v>15</v>
      </c>
      <c r="W245" s="26" t="s">
        <v>4153</v>
      </c>
      <c r="X245" s="18">
        <v>8</v>
      </c>
      <c r="Y245" s="26" t="s">
        <v>4154</v>
      </c>
      <c r="Z245" s="18"/>
      <c r="AA245" s="20"/>
      <c r="AB245" s="18">
        <v>5</v>
      </c>
      <c r="AC245" s="26" t="s">
        <v>4155</v>
      </c>
      <c r="AD245" s="18">
        <v>4</v>
      </c>
      <c r="AE245" s="26" t="s">
        <v>4156</v>
      </c>
      <c r="AF245" s="18">
        <v>9</v>
      </c>
      <c r="AG245" s="26" t="s">
        <v>4157</v>
      </c>
      <c r="AH245" s="18"/>
      <c r="AI245" s="20"/>
      <c r="AJ245" s="18"/>
      <c r="AK245" s="20"/>
      <c r="AL245" s="18"/>
      <c r="AM245" s="20"/>
      <c r="AN245" s="18"/>
      <c r="AO245" s="20"/>
      <c r="AP245" s="18" t="s">
        <v>87</v>
      </c>
      <c r="AQ245" s="20" t="s">
        <v>4158</v>
      </c>
      <c r="AR245" s="18"/>
      <c r="AS245" s="22">
        <f t="shared" si="30"/>
        <v>94</v>
      </c>
      <c r="AT245" s="16">
        <f t="shared" si="31"/>
        <v>46143</v>
      </c>
      <c r="AU245" s="23" t="str">
        <f t="shared" si="32"/>
        <v>May 2026</v>
      </c>
      <c r="AV245" s="16">
        <f t="shared" si="33"/>
        <v>46139</v>
      </c>
      <c r="AW245" s="16">
        <f t="shared" si="34"/>
        <v>46145</v>
      </c>
      <c r="AX245" s="18" t="str">
        <f t="shared" si="35"/>
        <v>27/04/2026 - 03/05/2026</v>
      </c>
      <c r="AY245" s="18">
        <f>IF($B245="","",COUNTIFS($B$5:$B245,$B245,$AT$5:$AT245,$AT245))</f>
        <v>1</v>
      </c>
      <c r="AZ245" s="18">
        <f>IF($B245="","",COUNTIFS($B$5:$B245,$B245,$AV$5:$AV245,$AV245))</f>
        <v>1</v>
      </c>
      <c r="BA245" s="18" t="str">
        <f t="shared" si="36"/>
        <v>01|Anucha Makundin|20260501</v>
      </c>
      <c r="BB245" s="18" t="str">
        <f t="shared" si="37"/>
        <v>01|Anucha Makundin|20260427</v>
      </c>
      <c r="BC245" s="18">
        <f t="shared" si="38"/>
        <v>0</v>
      </c>
      <c r="BD245" s="58" t="s">
        <v>4159</v>
      </c>
      <c r="BE245" t="s">
        <v>4160</v>
      </c>
      <c r="BF245" t="str">
        <f t="shared" si="39"/>
        <v>May 2026+</v>
      </c>
    </row>
    <row r="246" spans="1:58" ht="15" customHeight="1">
      <c r="A246" s="14">
        <v>46150.451277048611</v>
      </c>
      <c r="B246" s="15" t="s">
        <v>2329</v>
      </c>
      <c r="C246" s="16">
        <v>46144</v>
      </c>
      <c r="D246" s="17">
        <v>0.7368055555555556</v>
      </c>
      <c r="E246" s="17">
        <v>0.74583333333333335</v>
      </c>
      <c r="F246" s="18" t="s">
        <v>4161</v>
      </c>
      <c r="G246" s="19" t="s">
        <v>4162</v>
      </c>
      <c r="H246" s="18">
        <v>10</v>
      </c>
      <c r="I246" s="26" t="s">
        <v>4163</v>
      </c>
      <c r="J246" s="18">
        <v>10</v>
      </c>
      <c r="K246" s="26" t="s">
        <v>4148</v>
      </c>
      <c r="L246" s="18">
        <v>10</v>
      </c>
      <c r="M246" s="26" t="s">
        <v>4164</v>
      </c>
      <c r="N246" s="18">
        <v>10</v>
      </c>
      <c r="O246" s="26" t="s">
        <v>4165</v>
      </c>
      <c r="P246" s="18">
        <v>8</v>
      </c>
      <c r="Q246" s="27" t="s">
        <v>4166</v>
      </c>
      <c r="R246" s="18">
        <v>5</v>
      </c>
      <c r="S246" s="27" t="s">
        <v>4167</v>
      </c>
      <c r="T246" s="18"/>
      <c r="U246" s="20"/>
      <c r="V246" s="18">
        <v>14</v>
      </c>
      <c r="W246" s="26" t="s">
        <v>4168</v>
      </c>
      <c r="X246" s="18">
        <v>7</v>
      </c>
      <c r="Y246" s="26" t="s">
        <v>4169</v>
      </c>
      <c r="Z246" s="18"/>
      <c r="AA246" s="20"/>
      <c r="AB246" s="18">
        <v>5</v>
      </c>
      <c r="AC246" s="26" t="s">
        <v>4170</v>
      </c>
      <c r="AD246" s="18">
        <v>4</v>
      </c>
      <c r="AE246" s="26" t="s">
        <v>4171</v>
      </c>
      <c r="AF246" s="18">
        <v>8</v>
      </c>
      <c r="AG246" s="26" t="s">
        <v>4172</v>
      </c>
      <c r="AH246" s="18"/>
      <c r="AI246" s="20"/>
      <c r="AJ246" s="18"/>
      <c r="AK246" s="20"/>
      <c r="AL246" s="18"/>
      <c r="AM246" s="20"/>
      <c r="AN246" s="18"/>
      <c r="AO246" s="20"/>
      <c r="AP246" s="18" t="s">
        <v>87</v>
      </c>
      <c r="AQ246" s="20" t="s">
        <v>4173</v>
      </c>
      <c r="AR246" s="18"/>
      <c r="AS246" s="22">
        <f t="shared" si="30"/>
        <v>91</v>
      </c>
      <c r="AT246" s="16">
        <f t="shared" si="31"/>
        <v>46143</v>
      </c>
      <c r="AU246" s="23" t="str">
        <f t="shared" si="32"/>
        <v>May 2026</v>
      </c>
      <c r="AV246" s="16">
        <f t="shared" si="33"/>
        <v>46139</v>
      </c>
      <c r="AW246" s="16">
        <f t="shared" si="34"/>
        <v>46145</v>
      </c>
      <c r="AX246" s="18" t="str">
        <f t="shared" si="35"/>
        <v>27/04/2026 - 03/05/2026</v>
      </c>
      <c r="AY246" s="18">
        <f>IF($B246="","",COUNTIFS($B$5:$B246,$B246,$AT$5:$AT246,$AT246))</f>
        <v>2</v>
      </c>
      <c r="AZ246" s="18">
        <f>IF($B246="","",COUNTIFS($B$5:$B246,$B246,$AV$5:$AV246,$AV246))</f>
        <v>2</v>
      </c>
      <c r="BA246" s="18" t="str">
        <f t="shared" si="36"/>
        <v>02|Anucha Makundin|20260501</v>
      </c>
      <c r="BB246" s="18" t="str">
        <f t="shared" si="37"/>
        <v>02|Anucha Makundin|20260427</v>
      </c>
      <c r="BC246" s="18">
        <f t="shared" si="38"/>
        <v>0</v>
      </c>
      <c r="BD246" s="58" t="s">
        <v>4174</v>
      </c>
      <c r="BE246" t="s">
        <v>4175</v>
      </c>
      <c r="BF246" t="str">
        <f t="shared" si="39"/>
        <v>May 2026+</v>
      </c>
    </row>
    <row r="247" spans="1:58" ht="15" customHeight="1">
      <c r="A247" s="14">
        <v>46150.580932488418</v>
      </c>
      <c r="B247" s="15" t="s">
        <v>67</v>
      </c>
      <c r="C247" s="16">
        <v>46144</v>
      </c>
      <c r="D247" s="17">
        <v>0.47430555555555548</v>
      </c>
      <c r="E247" s="17">
        <v>0.47916666666666669</v>
      </c>
      <c r="F247" s="18" t="s">
        <v>4176</v>
      </c>
      <c r="G247" s="19" t="s">
        <v>4177</v>
      </c>
      <c r="H247" s="18">
        <v>10</v>
      </c>
      <c r="I247" s="26" t="s">
        <v>4178</v>
      </c>
      <c r="J247" s="18">
        <v>10</v>
      </c>
      <c r="K247" s="26" t="s">
        <v>4179</v>
      </c>
      <c r="L247" s="18">
        <v>10</v>
      </c>
      <c r="M247" s="26" t="s">
        <v>4180</v>
      </c>
      <c r="N247" s="18">
        <v>10</v>
      </c>
      <c r="O247" s="26" t="s">
        <v>4181</v>
      </c>
      <c r="P247" s="18">
        <v>9</v>
      </c>
      <c r="Q247" s="27" t="s">
        <v>4182</v>
      </c>
      <c r="R247" s="18">
        <v>5</v>
      </c>
      <c r="S247" s="27" t="s">
        <v>4183</v>
      </c>
      <c r="T247" s="18"/>
      <c r="U247" s="20"/>
      <c r="V247" s="18">
        <v>15</v>
      </c>
      <c r="W247" s="26" t="s">
        <v>4184</v>
      </c>
      <c r="X247" s="18">
        <v>9</v>
      </c>
      <c r="Y247" s="26" t="s">
        <v>4185</v>
      </c>
      <c r="Z247" s="18"/>
      <c r="AA247" s="20"/>
      <c r="AB247" s="18">
        <v>5</v>
      </c>
      <c r="AC247" s="26" t="s">
        <v>4186</v>
      </c>
      <c r="AD247" s="18">
        <v>4</v>
      </c>
      <c r="AE247" s="26" t="s">
        <v>4187</v>
      </c>
      <c r="AF247" s="18">
        <v>10</v>
      </c>
      <c r="AG247" s="26" t="s">
        <v>4188</v>
      </c>
      <c r="AH247" s="18"/>
      <c r="AI247" s="20"/>
      <c r="AJ247" s="18"/>
      <c r="AK247" s="20"/>
      <c r="AL247" s="18"/>
      <c r="AM247" s="20"/>
      <c r="AN247" s="18"/>
      <c r="AO247" s="20"/>
      <c r="AP247" s="18" t="s">
        <v>87</v>
      </c>
      <c r="AQ247" s="20" t="s">
        <v>4189</v>
      </c>
      <c r="AR247" s="18"/>
      <c r="AS247" s="22">
        <f t="shared" si="30"/>
        <v>97</v>
      </c>
      <c r="AT247" s="16">
        <f t="shared" si="31"/>
        <v>46143</v>
      </c>
      <c r="AU247" s="23" t="str">
        <f t="shared" si="32"/>
        <v>May 2026</v>
      </c>
      <c r="AV247" s="16">
        <f t="shared" si="33"/>
        <v>46139</v>
      </c>
      <c r="AW247" s="16">
        <f t="shared" si="34"/>
        <v>46145</v>
      </c>
      <c r="AX247" s="18" t="str">
        <f t="shared" si="35"/>
        <v>27/04/2026 - 03/05/2026</v>
      </c>
      <c r="AY247" s="18">
        <f>IF($B247="","",COUNTIFS($B$5:$B247,$B247,$AT$5:$AT247,$AT247))</f>
        <v>1</v>
      </c>
      <c r="AZ247" s="18">
        <f>IF($B247="","",COUNTIFS($B$5:$B247,$B247,$AV$5:$AV247,$AV247))</f>
        <v>1</v>
      </c>
      <c r="BA247" s="18" t="str">
        <f t="shared" si="36"/>
        <v>01|Chatkonnaphat Bhusomya|20260501</v>
      </c>
      <c r="BB247" s="18" t="str">
        <f t="shared" si="37"/>
        <v>01|Chatkonnaphat Bhusomya|20260427</v>
      </c>
      <c r="BC247" s="18">
        <f t="shared" si="38"/>
        <v>0</v>
      </c>
      <c r="BD247" s="58" t="s">
        <v>4190</v>
      </c>
      <c r="BE247" t="s">
        <v>4191</v>
      </c>
      <c r="BF247" t="str">
        <f t="shared" si="39"/>
        <v>May 2026+</v>
      </c>
    </row>
    <row r="248" spans="1:58" ht="15" customHeight="1">
      <c r="A248" s="14">
        <v>46150.653230648153</v>
      </c>
      <c r="B248" s="15" t="s">
        <v>67</v>
      </c>
      <c r="C248" s="16">
        <v>46144</v>
      </c>
      <c r="D248" s="17">
        <v>0.41388888888888892</v>
      </c>
      <c r="E248" s="17">
        <v>0.42152777777777778</v>
      </c>
      <c r="F248" s="18" t="s">
        <v>4192</v>
      </c>
      <c r="G248" s="19" t="s">
        <v>4193</v>
      </c>
      <c r="H248" s="18">
        <v>10</v>
      </c>
      <c r="I248" s="26" t="s">
        <v>4194</v>
      </c>
      <c r="J248" s="18">
        <v>10</v>
      </c>
      <c r="K248" s="26" t="s">
        <v>4195</v>
      </c>
      <c r="L248" s="18">
        <v>10</v>
      </c>
      <c r="M248" s="26" t="s">
        <v>4196</v>
      </c>
      <c r="N248" s="18">
        <v>10</v>
      </c>
      <c r="O248" s="26" t="s">
        <v>4197</v>
      </c>
      <c r="P248" s="18">
        <v>9</v>
      </c>
      <c r="Q248" s="27" t="s">
        <v>4198</v>
      </c>
      <c r="R248" s="18">
        <v>5</v>
      </c>
      <c r="S248" s="27" t="s">
        <v>4199</v>
      </c>
      <c r="T248" s="18"/>
      <c r="U248" s="20"/>
      <c r="V248" s="18">
        <v>14</v>
      </c>
      <c r="W248" s="26" t="s">
        <v>4200</v>
      </c>
      <c r="X248" s="18">
        <v>10</v>
      </c>
      <c r="Y248" s="26" t="s">
        <v>4201</v>
      </c>
      <c r="Z248" s="18"/>
      <c r="AA248" s="20"/>
      <c r="AB248" s="18">
        <v>5</v>
      </c>
      <c r="AC248" s="26" t="s">
        <v>4202</v>
      </c>
      <c r="AD248" s="18">
        <v>5</v>
      </c>
      <c r="AE248" s="26" t="s">
        <v>4203</v>
      </c>
      <c r="AF248" s="18">
        <v>10</v>
      </c>
      <c r="AG248" s="26" t="s">
        <v>4204</v>
      </c>
      <c r="AH248" s="18"/>
      <c r="AI248" s="20"/>
      <c r="AJ248" s="18"/>
      <c r="AK248" s="20"/>
      <c r="AL248" s="18"/>
      <c r="AM248" s="20"/>
      <c r="AN248" s="18"/>
      <c r="AO248" s="20"/>
      <c r="AP248" s="18" t="s">
        <v>87</v>
      </c>
      <c r="AQ248" s="20" t="s">
        <v>4205</v>
      </c>
      <c r="AR248" s="18"/>
      <c r="AS248" s="22">
        <f t="shared" si="30"/>
        <v>98</v>
      </c>
      <c r="AT248" s="16">
        <f t="shared" si="31"/>
        <v>46143</v>
      </c>
      <c r="AU248" s="23" t="str">
        <f t="shared" si="32"/>
        <v>May 2026</v>
      </c>
      <c r="AV248" s="16">
        <f t="shared" si="33"/>
        <v>46139</v>
      </c>
      <c r="AW248" s="16">
        <f t="shared" si="34"/>
        <v>46145</v>
      </c>
      <c r="AX248" s="18" t="str">
        <f t="shared" si="35"/>
        <v>27/04/2026 - 03/05/2026</v>
      </c>
      <c r="AY248" s="18">
        <f>IF($B248="","",COUNTIFS($B$5:$B248,$B248,$AT$5:$AT248,$AT248))</f>
        <v>2</v>
      </c>
      <c r="AZ248" s="18">
        <f>IF($B248="","",COUNTIFS($B$5:$B248,$B248,$AV$5:$AV248,$AV248))</f>
        <v>2</v>
      </c>
      <c r="BA248" s="18" t="str">
        <f t="shared" si="36"/>
        <v>02|Chatkonnaphat Bhusomya|20260501</v>
      </c>
      <c r="BB248" s="18" t="str">
        <f t="shared" si="37"/>
        <v>02|Chatkonnaphat Bhusomya|20260427</v>
      </c>
      <c r="BC248" s="18">
        <f t="shared" si="38"/>
        <v>0</v>
      </c>
      <c r="BD248" s="58" t="s">
        <v>4206</v>
      </c>
      <c r="BE248" t="s">
        <v>4207</v>
      </c>
      <c r="BF248" t="str">
        <f t="shared" si="39"/>
        <v>May 2026+</v>
      </c>
    </row>
    <row r="249" spans="1:58" ht="15" customHeight="1">
      <c r="A249" s="14">
        <v>46150.68635423611</v>
      </c>
      <c r="B249" s="15" t="s">
        <v>131</v>
      </c>
      <c r="C249" s="16">
        <v>46144</v>
      </c>
      <c r="D249" s="17">
        <v>0.83333333333333337</v>
      </c>
      <c r="E249" s="17">
        <v>0.84097222222222223</v>
      </c>
      <c r="F249" s="18" t="s">
        <v>4208</v>
      </c>
      <c r="G249" s="19" t="s">
        <v>4209</v>
      </c>
      <c r="H249" s="18">
        <v>10</v>
      </c>
      <c r="I249" s="26" t="s">
        <v>4210</v>
      </c>
      <c r="J249" s="18">
        <v>10</v>
      </c>
      <c r="K249" s="26" t="s">
        <v>4179</v>
      </c>
      <c r="L249" s="18">
        <v>10</v>
      </c>
      <c r="M249" s="26" t="s">
        <v>4211</v>
      </c>
      <c r="N249" s="18">
        <v>9</v>
      </c>
      <c r="O249" s="26" t="s">
        <v>4212</v>
      </c>
      <c r="P249" s="18">
        <v>8</v>
      </c>
      <c r="Q249" s="27" t="s">
        <v>4213</v>
      </c>
      <c r="R249" s="18">
        <v>4</v>
      </c>
      <c r="S249" s="27" t="s">
        <v>4214</v>
      </c>
      <c r="T249" s="18"/>
      <c r="U249" s="20"/>
      <c r="V249" s="18">
        <v>13</v>
      </c>
      <c r="W249" s="26" t="s">
        <v>4215</v>
      </c>
      <c r="X249" s="18">
        <v>9</v>
      </c>
      <c r="Y249" s="26" t="s">
        <v>4216</v>
      </c>
      <c r="Z249" s="18"/>
      <c r="AA249" s="20"/>
      <c r="AB249" s="18">
        <v>5</v>
      </c>
      <c r="AC249" s="26" t="s">
        <v>4217</v>
      </c>
      <c r="AD249" s="18">
        <v>4</v>
      </c>
      <c r="AE249" s="26" t="s">
        <v>4218</v>
      </c>
      <c r="AF249" s="18">
        <v>9</v>
      </c>
      <c r="AG249" s="26" t="s">
        <v>4219</v>
      </c>
      <c r="AH249" s="18"/>
      <c r="AI249" s="20"/>
      <c r="AJ249" s="18"/>
      <c r="AK249" s="20"/>
      <c r="AL249" s="18"/>
      <c r="AM249" s="20"/>
      <c r="AN249" s="18"/>
      <c r="AO249" s="20"/>
      <c r="AP249" s="18" t="s">
        <v>87</v>
      </c>
      <c r="AQ249" s="20" t="s">
        <v>4220</v>
      </c>
      <c r="AR249" s="18"/>
      <c r="AS249" s="22">
        <f t="shared" si="30"/>
        <v>91</v>
      </c>
      <c r="AT249" s="16">
        <f t="shared" si="31"/>
        <v>46143</v>
      </c>
      <c r="AU249" s="23" t="str">
        <f t="shared" si="32"/>
        <v>May 2026</v>
      </c>
      <c r="AV249" s="16">
        <f t="shared" si="33"/>
        <v>46139</v>
      </c>
      <c r="AW249" s="16">
        <f t="shared" si="34"/>
        <v>46145</v>
      </c>
      <c r="AX249" s="18" t="str">
        <f t="shared" si="35"/>
        <v>27/04/2026 - 03/05/2026</v>
      </c>
      <c r="AY249" s="18">
        <f>IF($B249="","",COUNTIFS($B$5:$B249,$B249,$AT$5:$AT249,$AT249))</f>
        <v>1</v>
      </c>
      <c r="AZ249" s="18">
        <f>IF($B249="","",COUNTIFS($B$5:$B249,$B249,$AV$5:$AV249,$AV249))</f>
        <v>1</v>
      </c>
      <c r="BA249" s="18" t="str">
        <f t="shared" si="36"/>
        <v>01|Jariyawadee Taboodda|20260501</v>
      </c>
      <c r="BB249" s="18" t="str">
        <f t="shared" si="37"/>
        <v>01|Jariyawadee Taboodda|20260427</v>
      </c>
      <c r="BC249" s="18">
        <f t="shared" si="38"/>
        <v>0</v>
      </c>
      <c r="BD249" s="58" t="s">
        <v>4221</v>
      </c>
      <c r="BE249" t="s">
        <v>4222</v>
      </c>
      <c r="BF249" t="str">
        <f t="shared" si="39"/>
        <v>May 2026+</v>
      </c>
    </row>
    <row r="250" spans="1:58" ht="15" customHeight="1">
      <c r="A250" s="14">
        <v>46150.710068564818</v>
      </c>
      <c r="B250" s="15" t="s">
        <v>131</v>
      </c>
      <c r="C250" s="16">
        <v>46144</v>
      </c>
      <c r="D250" s="17">
        <v>0.77638888888888891</v>
      </c>
      <c r="E250" s="17">
        <v>0.78472222222222221</v>
      </c>
      <c r="F250" s="18" t="s">
        <v>4223</v>
      </c>
      <c r="G250" s="19" t="s">
        <v>4224</v>
      </c>
      <c r="H250" s="18">
        <v>10</v>
      </c>
      <c r="I250" s="26" t="s">
        <v>4210</v>
      </c>
      <c r="J250" s="18">
        <v>10</v>
      </c>
      <c r="K250" s="26" t="s">
        <v>4179</v>
      </c>
      <c r="L250" s="18">
        <v>10</v>
      </c>
      <c r="M250" s="26" t="s">
        <v>4225</v>
      </c>
      <c r="N250" s="18">
        <v>10</v>
      </c>
      <c r="O250" s="26" t="s">
        <v>4226</v>
      </c>
      <c r="P250" s="18">
        <v>8</v>
      </c>
      <c r="Q250" s="27" t="s">
        <v>4227</v>
      </c>
      <c r="R250" s="18">
        <v>4</v>
      </c>
      <c r="S250" s="27" t="s">
        <v>4228</v>
      </c>
      <c r="T250" s="18"/>
      <c r="U250" s="20"/>
      <c r="V250" s="18">
        <v>15</v>
      </c>
      <c r="W250" s="26" t="s">
        <v>4229</v>
      </c>
      <c r="X250" s="18">
        <v>8</v>
      </c>
      <c r="Y250" s="26" t="s">
        <v>4230</v>
      </c>
      <c r="Z250" s="18"/>
      <c r="AA250" s="20"/>
      <c r="AB250" s="18">
        <v>5</v>
      </c>
      <c r="AC250" s="26" t="s">
        <v>4217</v>
      </c>
      <c r="AD250" s="18">
        <v>5</v>
      </c>
      <c r="AE250" s="26" t="s">
        <v>4231</v>
      </c>
      <c r="AF250" s="18">
        <v>9</v>
      </c>
      <c r="AG250" s="26" t="s">
        <v>4232</v>
      </c>
      <c r="AH250" s="18"/>
      <c r="AI250" s="20"/>
      <c r="AJ250" s="18"/>
      <c r="AK250" s="20"/>
      <c r="AL250" s="18"/>
      <c r="AM250" s="20"/>
      <c r="AN250" s="18"/>
      <c r="AO250" s="20"/>
      <c r="AP250" s="18" t="s">
        <v>87</v>
      </c>
      <c r="AQ250" s="20" t="s">
        <v>4233</v>
      </c>
      <c r="AR250" s="18"/>
      <c r="AS250" s="22">
        <f t="shared" si="30"/>
        <v>94</v>
      </c>
      <c r="AT250" s="16">
        <f t="shared" si="31"/>
        <v>46143</v>
      </c>
      <c r="AU250" s="23" t="str">
        <f t="shared" si="32"/>
        <v>May 2026</v>
      </c>
      <c r="AV250" s="16">
        <f t="shared" si="33"/>
        <v>46139</v>
      </c>
      <c r="AW250" s="16">
        <f t="shared" si="34"/>
        <v>46145</v>
      </c>
      <c r="AX250" s="18" t="str">
        <f t="shared" si="35"/>
        <v>27/04/2026 - 03/05/2026</v>
      </c>
      <c r="AY250" s="18">
        <f>IF($B250="","",COUNTIFS($B$5:$B250,$B250,$AT$5:$AT250,$AT250))</f>
        <v>2</v>
      </c>
      <c r="AZ250" s="18">
        <f>IF($B250="","",COUNTIFS($B$5:$B250,$B250,$AV$5:$AV250,$AV250))</f>
        <v>2</v>
      </c>
      <c r="BA250" s="18" t="str">
        <f t="shared" si="36"/>
        <v>02|Jariyawadee Taboodda|20260501</v>
      </c>
      <c r="BB250" s="18" t="str">
        <f t="shared" si="37"/>
        <v>02|Jariyawadee Taboodda|20260427</v>
      </c>
      <c r="BC250" s="18">
        <f t="shared" si="38"/>
        <v>0</v>
      </c>
      <c r="BD250" s="58" t="s">
        <v>4234</v>
      </c>
      <c r="BE250" t="s">
        <v>4235</v>
      </c>
      <c r="BF250" t="str">
        <f t="shared" si="39"/>
        <v>May 2026+</v>
      </c>
    </row>
    <row r="251" spans="1:58" ht="15" customHeight="1">
      <c r="A251" s="14">
        <v>46155.441903981482</v>
      </c>
      <c r="B251" s="15" t="s">
        <v>192</v>
      </c>
      <c r="C251" s="16">
        <v>46146</v>
      </c>
      <c r="D251" s="17">
        <v>0.60416666666424135</v>
      </c>
      <c r="E251" s="17">
        <v>0.61597222222189885</v>
      </c>
      <c r="F251" s="18" t="s">
        <v>4236</v>
      </c>
      <c r="G251" s="19" t="s">
        <v>4237</v>
      </c>
      <c r="H251" s="18">
        <v>10</v>
      </c>
      <c r="I251" s="26" t="s">
        <v>4238</v>
      </c>
      <c r="J251" s="18">
        <v>10</v>
      </c>
      <c r="K251" s="26" t="s">
        <v>4179</v>
      </c>
      <c r="L251" s="18">
        <v>9</v>
      </c>
      <c r="M251" s="26" t="s">
        <v>4239</v>
      </c>
      <c r="N251" s="18">
        <v>10</v>
      </c>
      <c r="O251" s="26" t="s">
        <v>4240</v>
      </c>
      <c r="P251" s="18">
        <v>6</v>
      </c>
      <c r="Q251" s="27" t="s">
        <v>4241</v>
      </c>
      <c r="R251" s="18">
        <v>4</v>
      </c>
      <c r="S251" s="27" t="s">
        <v>4242</v>
      </c>
      <c r="T251" s="18"/>
      <c r="U251" s="20"/>
      <c r="V251" s="18">
        <v>11</v>
      </c>
      <c r="W251" s="26" t="s">
        <v>4243</v>
      </c>
      <c r="X251" s="18">
        <v>7</v>
      </c>
      <c r="Y251" s="26" t="s">
        <v>4244</v>
      </c>
      <c r="Z251" s="18"/>
      <c r="AA251" s="20"/>
      <c r="AB251" s="18">
        <v>5</v>
      </c>
      <c r="AC251" s="26" t="s">
        <v>4245</v>
      </c>
      <c r="AD251" s="18">
        <v>5</v>
      </c>
      <c r="AE251" s="26" t="s">
        <v>4246</v>
      </c>
      <c r="AF251" s="18">
        <v>10</v>
      </c>
      <c r="AG251" s="26" t="s">
        <v>4247</v>
      </c>
      <c r="AH251" s="18"/>
      <c r="AI251" s="20"/>
      <c r="AJ251" s="18"/>
      <c r="AK251" s="20"/>
      <c r="AL251" s="18"/>
      <c r="AM251" s="20"/>
      <c r="AN251" s="18"/>
      <c r="AO251" s="20"/>
      <c r="AP251" s="18" t="s">
        <v>87</v>
      </c>
      <c r="AQ251" s="20" t="s">
        <v>4248</v>
      </c>
      <c r="AR251" s="18"/>
      <c r="AS251" s="22">
        <f t="shared" si="30"/>
        <v>87</v>
      </c>
      <c r="AT251" s="16">
        <f t="shared" si="31"/>
        <v>46143</v>
      </c>
      <c r="AU251" s="23" t="str">
        <f t="shared" si="32"/>
        <v>May 2026</v>
      </c>
      <c r="AV251" s="16">
        <f t="shared" si="33"/>
        <v>46146</v>
      </c>
      <c r="AW251" s="16">
        <f t="shared" si="34"/>
        <v>46152</v>
      </c>
      <c r="AX251" s="18" t="str">
        <f t="shared" si="35"/>
        <v>04/05/2026 - 10/05/2026</v>
      </c>
      <c r="AY251" s="18">
        <f>IF($B251="","",COUNTIFS($B$5:$B251,$B251,$AT$5:$AT251,$AT251))</f>
        <v>1</v>
      </c>
      <c r="AZ251" s="18">
        <f>IF($B251="","",COUNTIFS($B$5:$B251,$B251,$AV$5:$AV251,$AV251))</f>
        <v>1</v>
      </c>
      <c r="BA251" s="18" t="str">
        <f t="shared" si="36"/>
        <v>01|Wachiraporn chailittichai|20260501</v>
      </c>
      <c r="BB251" s="18" t="str">
        <f t="shared" si="37"/>
        <v>01|Wachiraporn chailittichai|20260504</v>
      </c>
      <c r="BC251" s="18">
        <f t="shared" si="38"/>
        <v>0</v>
      </c>
      <c r="BD251" s="58" t="s">
        <v>4249</v>
      </c>
      <c r="BE251" t="s">
        <v>4250</v>
      </c>
      <c r="BF251" t="str">
        <f t="shared" si="39"/>
        <v>May 2026+</v>
      </c>
    </row>
    <row r="252" spans="1:58" ht="15" customHeight="1">
      <c r="A252" s="14">
        <v>46155.463840972225</v>
      </c>
      <c r="B252" s="15" t="s">
        <v>192</v>
      </c>
      <c r="C252" s="16">
        <v>46146</v>
      </c>
      <c r="D252" s="17">
        <v>0.773611111115315</v>
      </c>
      <c r="E252" s="17">
        <v>0.78125</v>
      </c>
      <c r="F252" s="18" t="s">
        <v>4251</v>
      </c>
      <c r="G252" s="19" t="s">
        <v>4252</v>
      </c>
      <c r="H252" s="18">
        <v>10</v>
      </c>
      <c r="I252" s="26" t="s">
        <v>4253</v>
      </c>
      <c r="J252" s="18">
        <v>10</v>
      </c>
      <c r="K252" s="26" t="s">
        <v>4254</v>
      </c>
      <c r="L252" s="18">
        <v>10</v>
      </c>
      <c r="M252" s="26" t="s">
        <v>4255</v>
      </c>
      <c r="N252" s="18">
        <v>10</v>
      </c>
      <c r="O252" s="26" t="s">
        <v>4256</v>
      </c>
      <c r="P252" s="18">
        <v>8</v>
      </c>
      <c r="Q252" s="27" t="s">
        <v>4257</v>
      </c>
      <c r="R252" s="18">
        <v>5</v>
      </c>
      <c r="S252" s="27" t="s">
        <v>4258</v>
      </c>
      <c r="T252" s="18"/>
      <c r="U252" s="20"/>
      <c r="V252" s="18">
        <v>15</v>
      </c>
      <c r="W252" s="26" t="s">
        <v>4259</v>
      </c>
      <c r="X252" s="18">
        <v>8</v>
      </c>
      <c r="Y252" s="26" t="s">
        <v>4260</v>
      </c>
      <c r="Z252" s="18"/>
      <c r="AA252" s="20"/>
      <c r="AB252" s="18">
        <v>5</v>
      </c>
      <c r="AC252" s="26" t="s">
        <v>4245</v>
      </c>
      <c r="AD252" s="18">
        <v>5</v>
      </c>
      <c r="AE252" s="26" t="s">
        <v>4246</v>
      </c>
      <c r="AF252" s="18">
        <v>10</v>
      </c>
      <c r="AG252" s="26" t="s">
        <v>4261</v>
      </c>
      <c r="AH252" s="18"/>
      <c r="AI252" s="20"/>
      <c r="AJ252" s="18"/>
      <c r="AK252" s="20"/>
      <c r="AL252" s="18"/>
      <c r="AM252" s="20"/>
      <c r="AN252" s="18"/>
      <c r="AO252" s="20"/>
      <c r="AP252" s="18" t="s">
        <v>87</v>
      </c>
      <c r="AQ252" s="20" t="s">
        <v>4262</v>
      </c>
      <c r="AR252" s="18"/>
      <c r="AS252" s="22">
        <f t="shared" si="30"/>
        <v>96</v>
      </c>
      <c r="AT252" s="16">
        <f t="shared" si="31"/>
        <v>46143</v>
      </c>
      <c r="AU252" s="23" t="str">
        <f t="shared" si="32"/>
        <v>May 2026</v>
      </c>
      <c r="AV252" s="16">
        <f t="shared" si="33"/>
        <v>46146</v>
      </c>
      <c r="AW252" s="16">
        <f t="shared" si="34"/>
        <v>46152</v>
      </c>
      <c r="AX252" s="18" t="str">
        <f t="shared" si="35"/>
        <v>04/05/2026 - 10/05/2026</v>
      </c>
      <c r="AY252" s="18">
        <f>IF($B252="","",COUNTIFS($B$5:$B252,$B252,$AT$5:$AT252,$AT252))</f>
        <v>2</v>
      </c>
      <c r="AZ252" s="18">
        <f>IF($B252="","",COUNTIFS($B$5:$B252,$B252,$AV$5:$AV252,$AV252))</f>
        <v>2</v>
      </c>
      <c r="BA252" s="18" t="str">
        <f t="shared" si="36"/>
        <v>02|Wachiraporn chailittichai|20260501</v>
      </c>
      <c r="BB252" s="18" t="str">
        <f t="shared" si="37"/>
        <v>02|Wachiraporn chailittichai|20260504</v>
      </c>
      <c r="BC252" s="18">
        <f t="shared" si="38"/>
        <v>0</v>
      </c>
      <c r="BD252" s="58" t="s">
        <v>4263</v>
      </c>
      <c r="BE252" s="74" t="s">
        <v>4264</v>
      </c>
      <c r="BF252" t="str">
        <f t="shared" si="39"/>
        <v>May 2026+</v>
      </c>
    </row>
    <row r="253" spans="1:58" ht="15" customHeight="1">
      <c r="A253" s="14">
        <v>46155.483019201391</v>
      </c>
      <c r="B253" s="15" t="s">
        <v>511</v>
      </c>
      <c r="C253" s="16">
        <v>46146</v>
      </c>
      <c r="D253" s="17">
        <v>0.35763888889050577</v>
      </c>
      <c r="E253" s="17">
        <v>0.36111111110949423</v>
      </c>
      <c r="F253" s="18" t="s">
        <v>4265</v>
      </c>
      <c r="G253" s="19" t="s">
        <v>4266</v>
      </c>
      <c r="H253" s="18">
        <v>10</v>
      </c>
      <c r="I253" s="26" t="s">
        <v>4267</v>
      </c>
      <c r="J253" s="18">
        <v>10</v>
      </c>
      <c r="K253" s="26" t="s">
        <v>4268</v>
      </c>
      <c r="L253" s="18">
        <v>8</v>
      </c>
      <c r="M253" s="26" t="s">
        <v>4269</v>
      </c>
      <c r="N253" s="18">
        <v>8</v>
      </c>
      <c r="O253" s="26" t="s">
        <v>4270</v>
      </c>
      <c r="P253" s="18">
        <v>6</v>
      </c>
      <c r="Q253" s="27" t="s">
        <v>4271</v>
      </c>
      <c r="R253" s="18">
        <v>4</v>
      </c>
      <c r="S253" s="27" t="s">
        <v>4272</v>
      </c>
      <c r="T253" s="18"/>
      <c r="U253" s="20"/>
      <c r="V253" s="18">
        <v>10</v>
      </c>
      <c r="W253" s="26" t="s">
        <v>4273</v>
      </c>
      <c r="X253" s="18">
        <v>7</v>
      </c>
      <c r="Y253" s="26" t="s">
        <v>4274</v>
      </c>
      <c r="Z253" s="18"/>
      <c r="AA253" s="20"/>
      <c r="AB253" s="18">
        <v>5</v>
      </c>
      <c r="AC253" s="26" t="s">
        <v>4245</v>
      </c>
      <c r="AD253" s="18">
        <v>5</v>
      </c>
      <c r="AE253" s="26" t="s">
        <v>4246</v>
      </c>
      <c r="AF253" s="18">
        <v>10</v>
      </c>
      <c r="AG253" s="26" t="s">
        <v>4275</v>
      </c>
      <c r="AH253" s="18"/>
      <c r="AI253" s="20"/>
      <c r="AJ253" s="18"/>
      <c r="AK253" s="20"/>
      <c r="AL253" s="18"/>
      <c r="AM253" s="20"/>
      <c r="AN253" s="18"/>
      <c r="AO253" s="20"/>
      <c r="AP253" s="18" t="s">
        <v>87</v>
      </c>
      <c r="AQ253" s="20" t="s">
        <v>4276</v>
      </c>
      <c r="AR253" s="18"/>
      <c r="AS253" s="22">
        <f t="shared" si="30"/>
        <v>83</v>
      </c>
      <c r="AT253" s="16">
        <f t="shared" si="31"/>
        <v>46143</v>
      </c>
      <c r="AU253" s="23" t="str">
        <f t="shared" si="32"/>
        <v>May 2026</v>
      </c>
      <c r="AV253" s="16">
        <f t="shared" si="33"/>
        <v>46146</v>
      </c>
      <c r="AW253" s="16">
        <f t="shared" si="34"/>
        <v>46152</v>
      </c>
      <c r="AX253" s="18" t="str">
        <f t="shared" si="35"/>
        <v>04/05/2026 - 10/05/2026</v>
      </c>
      <c r="AY253" s="18">
        <f>IF($B253="","",COUNTIFS($B$5:$B253,$B253,$AT$5:$AT253,$AT253))</f>
        <v>1</v>
      </c>
      <c r="AZ253" s="18">
        <f>IF($B253="","",COUNTIFS($B$5:$B253,$B253,$AV$5:$AV253,$AV253))</f>
        <v>1</v>
      </c>
      <c r="BA253" s="18" t="str">
        <f t="shared" si="36"/>
        <v>01|Wassana Phothong|20260501</v>
      </c>
      <c r="BB253" s="18" t="str">
        <f t="shared" si="37"/>
        <v>01|Wassana Phothong|20260504</v>
      </c>
      <c r="BC253" s="18">
        <f t="shared" si="38"/>
        <v>0</v>
      </c>
      <c r="BD253" s="58" t="s">
        <v>4277</v>
      </c>
      <c r="BE253" t="s">
        <v>4278</v>
      </c>
      <c r="BF253" t="str">
        <f t="shared" si="39"/>
        <v>May 2026+</v>
      </c>
    </row>
    <row r="254" spans="1:58" ht="15" customHeight="1">
      <c r="A254" s="14">
        <v>46153.643429942131</v>
      </c>
      <c r="B254" s="15" t="s">
        <v>89</v>
      </c>
      <c r="C254" s="16">
        <v>46147</v>
      </c>
      <c r="D254" s="17">
        <v>0.507638888884685</v>
      </c>
      <c r="E254" s="17">
        <v>0.51527777777664596</v>
      </c>
      <c r="F254" s="18" t="s">
        <v>4279</v>
      </c>
      <c r="G254" s="19" t="s">
        <v>4280</v>
      </c>
      <c r="H254" s="18">
        <v>10</v>
      </c>
      <c r="I254" s="26" t="s">
        <v>4281</v>
      </c>
      <c r="J254" s="18">
        <v>10</v>
      </c>
      <c r="K254" s="20" t="s">
        <v>4282</v>
      </c>
      <c r="L254" s="18">
        <v>10</v>
      </c>
      <c r="M254" s="26" t="s">
        <v>4283</v>
      </c>
      <c r="N254" s="18">
        <v>10</v>
      </c>
      <c r="O254" s="26" t="s">
        <v>4284</v>
      </c>
      <c r="P254" s="18">
        <v>10</v>
      </c>
      <c r="Q254" s="27" t="s">
        <v>4285</v>
      </c>
      <c r="R254" s="18">
        <v>5</v>
      </c>
      <c r="S254" s="27" t="s">
        <v>4286</v>
      </c>
      <c r="T254" s="18"/>
      <c r="U254" s="20"/>
      <c r="V254" s="18">
        <v>15</v>
      </c>
      <c r="W254" s="26" t="s">
        <v>4287</v>
      </c>
      <c r="X254" s="18">
        <v>10</v>
      </c>
      <c r="Y254" s="26" t="s">
        <v>4288</v>
      </c>
      <c r="Z254" s="18"/>
      <c r="AA254" s="20"/>
      <c r="AB254" s="18">
        <v>5</v>
      </c>
      <c r="AC254" s="26" t="s">
        <v>4245</v>
      </c>
      <c r="AD254" s="18">
        <v>5</v>
      </c>
      <c r="AE254" s="26" t="s">
        <v>4231</v>
      </c>
      <c r="AF254" s="18">
        <v>9</v>
      </c>
      <c r="AG254" s="26" t="s">
        <v>4289</v>
      </c>
      <c r="AH254" s="18"/>
      <c r="AI254" s="20"/>
      <c r="AJ254" s="18"/>
      <c r="AK254" s="20"/>
      <c r="AL254" s="18"/>
      <c r="AM254" s="20"/>
      <c r="AN254" s="18"/>
      <c r="AO254" s="20"/>
      <c r="AP254" s="18" t="s">
        <v>87</v>
      </c>
      <c r="AQ254" s="20" t="s">
        <v>4290</v>
      </c>
      <c r="AR254" s="18"/>
      <c r="AS254" s="22">
        <f t="shared" si="30"/>
        <v>99</v>
      </c>
      <c r="AT254" s="16">
        <f t="shared" si="31"/>
        <v>46143</v>
      </c>
      <c r="AU254" s="23" t="str">
        <f t="shared" si="32"/>
        <v>May 2026</v>
      </c>
      <c r="AV254" s="16">
        <f t="shared" si="33"/>
        <v>46146</v>
      </c>
      <c r="AW254" s="16">
        <f t="shared" si="34"/>
        <v>46152</v>
      </c>
      <c r="AX254" s="18" t="str">
        <f t="shared" si="35"/>
        <v>04/05/2026 - 10/05/2026</v>
      </c>
      <c r="AY254" s="18">
        <f>IF($B254="","",COUNTIFS($B$5:$B254,$B254,$AT$5:$AT254,$AT254))</f>
        <v>1</v>
      </c>
      <c r="AZ254" s="18">
        <f>IF($B254="","",COUNTIFS($B$5:$B254,$B254,$AV$5:$AV254,$AV254))</f>
        <v>1</v>
      </c>
      <c r="BA254" s="18" t="str">
        <f t="shared" si="36"/>
        <v>01|Jureeporn Piddum|20260501</v>
      </c>
      <c r="BB254" s="18" t="str">
        <f t="shared" si="37"/>
        <v>01|Jureeporn Piddum|20260504</v>
      </c>
      <c r="BC254" s="18">
        <f t="shared" si="38"/>
        <v>0</v>
      </c>
      <c r="BD254" s="58" t="s">
        <v>4291</v>
      </c>
      <c r="BE254" t="s">
        <v>4292</v>
      </c>
      <c r="BF254" t="str">
        <f t="shared" si="39"/>
        <v>May 2026+</v>
      </c>
    </row>
    <row r="255" spans="1:58" ht="15" customHeight="1">
      <c r="A255" s="14">
        <v>46153.667209143518</v>
      </c>
      <c r="B255" s="15" t="s">
        <v>89</v>
      </c>
      <c r="C255" s="16">
        <v>46147</v>
      </c>
      <c r="D255" s="17">
        <v>0.75069444444670808</v>
      </c>
      <c r="E255" s="17">
        <v>0.75694444444525288</v>
      </c>
      <c r="F255" s="18" t="s">
        <v>4293</v>
      </c>
      <c r="G255" s="19" t="s">
        <v>4294</v>
      </c>
      <c r="H255" s="18">
        <v>10</v>
      </c>
      <c r="I255" s="26" t="s">
        <v>4295</v>
      </c>
      <c r="J255" s="18">
        <v>10</v>
      </c>
      <c r="K255" s="26" t="s">
        <v>4179</v>
      </c>
      <c r="L255" s="18">
        <v>10</v>
      </c>
      <c r="M255" s="26" t="s">
        <v>4296</v>
      </c>
      <c r="N255" s="18">
        <v>10</v>
      </c>
      <c r="O255" s="26" t="s">
        <v>4297</v>
      </c>
      <c r="P255" s="18">
        <v>8</v>
      </c>
      <c r="Q255" s="27" t="s">
        <v>4298</v>
      </c>
      <c r="R255" s="18">
        <v>3</v>
      </c>
      <c r="S255" s="27" t="s">
        <v>4299</v>
      </c>
      <c r="T255" s="18"/>
      <c r="U255" s="20"/>
      <c r="V255" s="18">
        <v>13</v>
      </c>
      <c r="W255" s="26" t="s">
        <v>4300</v>
      </c>
      <c r="X255" s="18">
        <v>9</v>
      </c>
      <c r="Y255" s="26" t="s">
        <v>4301</v>
      </c>
      <c r="Z255" s="18"/>
      <c r="AA255" s="20"/>
      <c r="AB255" s="18">
        <v>5</v>
      </c>
      <c r="AC255" s="26" t="s">
        <v>4245</v>
      </c>
      <c r="AD255" s="18">
        <v>4</v>
      </c>
      <c r="AE255" s="26" t="s">
        <v>4302</v>
      </c>
      <c r="AF255" s="18">
        <v>9</v>
      </c>
      <c r="AG255" s="26" t="s">
        <v>4303</v>
      </c>
      <c r="AH255" s="18"/>
      <c r="AI255" s="20"/>
      <c r="AJ255" s="18"/>
      <c r="AK255" s="20"/>
      <c r="AL255" s="18"/>
      <c r="AM255" s="20"/>
      <c r="AN255" s="18"/>
      <c r="AO255" s="20"/>
      <c r="AP255" s="18" t="s">
        <v>87</v>
      </c>
      <c r="AQ255" s="20" t="s">
        <v>4304</v>
      </c>
      <c r="AR255" s="18"/>
      <c r="AS255" s="22">
        <f t="shared" si="30"/>
        <v>91</v>
      </c>
      <c r="AT255" s="16">
        <f t="shared" si="31"/>
        <v>46143</v>
      </c>
      <c r="AU255" s="23" t="str">
        <f t="shared" si="32"/>
        <v>May 2026</v>
      </c>
      <c r="AV255" s="16">
        <f t="shared" si="33"/>
        <v>46146</v>
      </c>
      <c r="AW255" s="16">
        <f t="shared" si="34"/>
        <v>46152</v>
      </c>
      <c r="AX255" s="18" t="str">
        <f t="shared" si="35"/>
        <v>04/05/2026 - 10/05/2026</v>
      </c>
      <c r="AY255" s="18">
        <f>IF($B255="","",COUNTIFS($B$5:$B255,$B255,$AT$5:$AT255,$AT255))</f>
        <v>2</v>
      </c>
      <c r="AZ255" s="18">
        <f>IF($B255="","",COUNTIFS($B$5:$B255,$B255,$AV$5:$AV255,$AV255))</f>
        <v>2</v>
      </c>
      <c r="BA255" s="18" t="str">
        <f t="shared" si="36"/>
        <v>02|Jureeporn Piddum|20260501</v>
      </c>
      <c r="BB255" s="18" t="str">
        <f t="shared" si="37"/>
        <v>02|Jureeporn Piddum|20260504</v>
      </c>
      <c r="BC255" s="18">
        <f t="shared" si="38"/>
        <v>0</v>
      </c>
      <c r="BD255" s="58" t="s">
        <v>4305</v>
      </c>
      <c r="BE255" t="s">
        <v>4306</v>
      </c>
      <c r="BF255" t="str">
        <f t="shared" si="39"/>
        <v>May 2026+</v>
      </c>
    </row>
    <row r="256" spans="1:58" ht="15" customHeight="1">
      <c r="A256" s="14">
        <v>46153.676730416671</v>
      </c>
      <c r="B256" s="15" t="s">
        <v>1138</v>
      </c>
      <c r="C256" s="16">
        <v>46148</v>
      </c>
      <c r="D256" s="17">
        <v>0.49722222222044365</v>
      </c>
      <c r="E256" s="17">
        <v>0.50833333333139308</v>
      </c>
      <c r="F256" s="18" t="s">
        <v>4307</v>
      </c>
      <c r="G256" s="19" t="s">
        <v>4308</v>
      </c>
      <c r="H256" s="18">
        <v>10</v>
      </c>
      <c r="I256" s="26" t="s">
        <v>4309</v>
      </c>
      <c r="J256" s="18">
        <v>10</v>
      </c>
      <c r="K256" s="26" t="s">
        <v>4179</v>
      </c>
      <c r="L256" s="18">
        <v>10</v>
      </c>
      <c r="M256" s="26" t="s">
        <v>4310</v>
      </c>
      <c r="N256" s="18">
        <v>10</v>
      </c>
      <c r="O256" s="26" t="s">
        <v>4311</v>
      </c>
      <c r="P256" s="18">
        <v>9</v>
      </c>
      <c r="Q256" s="27" t="s">
        <v>4312</v>
      </c>
      <c r="R256" s="18">
        <v>5</v>
      </c>
      <c r="S256" s="27" t="s">
        <v>4313</v>
      </c>
      <c r="T256" s="18"/>
      <c r="U256" s="20"/>
      <c r="V256" s="18">
        <v>15</v>
      </c>
      <c r="W256" s="26" t="s">
        <v>4314</v>
      </c>
      <c r="X256" s="18">
        <v>10</v>
      </c>
      <c r="Y256" s="26" t="s">
        <v>4315</v>
      </c>
      <c r="Z256" s="18"/>
      <c r="AA256" s="20"/>
      <c r="AB256" s="18">
        <v>5</v>
      </c>
      <c r="AC256" s="26" t="s">
        <v>4245</v>
      </c>
      <c r="AD256" s="18">
        <v>5</v>
      </c>
      <c r="AE256" s="26" t="s">
        <v>4316</v>
      </c>
      <c r="AF256" s="18">
        <v>9</v>
      </c>
      <c r="AG256" s="26" t="s">
        <v>4317</v>
      </c>
      <c r="AH256" s="18"/>
      <c r="AI256" s="20"/>
      <c r="AJ256" s="18"/>
      <c r="AK256" s="20"/>
      <c r="AL256" s="18"/>
      <c r="AM256" s="20"/>
      <c r="AN256" s="18"/>
      <c r="AO256" s="20"/>
      <c r="AP256" s="18" t="s">
        <v>87</v>
      </c>
      <c r="AQ256" s="20" t="s">
        <v>4318</v>
      </c>
      <c r="AR256" s="18"/>
      <c r="AS256" s="22">
        <f t="shared" si="30"/>
        <v>98</v>
      </c>
      <c r="AT256" s="16">
        <f t="shared" si="31"/>
        <v>46143</v>
      </c>
      <c r="AU256" s="23" t="str">
        <f t="shared" si="32"/>
        <v>May 2026</v>
      </c>
      <c r="AV256" s="16">
        <f t="shared" si="33"/>
        <v>46146</v>
      </c>
      <c r="AW256" s="16">
        <f t="shared" si="34"/>
        <v>46152</v>
      </c>
      <c r="AX256" s="18" t="str">
        <f t="shared" si="35"/>
        <v>04/05/2026 - 10/05/2026</v>
      </c>
      <c r="AY256" s="18">
        <f>IF($B256="","",COUNTIFS($B$5:$B256,$B256,$AT$5:$AT256,$AT256))</f>
        <v>1</v>
      </c>
      <c r="AZ256" s="18">
        <f>IF($B256="","",COUNTIFS($B$5:$B256,$B256,$AV$5:$AV256,$AV256))</f>
        <v>1</v>
      </c>
      <c r="BA256" s="18" t="str">
        <f t="shared" si="36"/>
        <v>01|Krivut Vongkampan|20260501</v>
      </c>
      <c r="BB256" s="18" t="str">
        <f t="shared" si="37"/>
        <v>01|Krivut Vongkampan|20260504</v>
      </c>
      <c r="BC256" s="18">
        <f t="shared" si="38"/>
        <v>0</v>
      </c>
      <c r="BD256" s="58" t="s">
        <v>4319</v>
      </c>
      <c r="BE256" t="s">
        <v>4320</v>
      </c>
      <c r="BF256" t="str">
        <f t="shared" si="39"/>
        <v>May 2026+</v>
      </c>
    </row>
    <row r="257" spans="1:58" ht="15" customHeight="1">
      <c r="A257" s="14">
        <v>46154.690413773147</v>
      </c>
      <c r="B257" s="15" t="s">
        <v>264</v>
      </c>
      <c r="C257" s="16">
        <v>46148</v>
      </c>
      <c r="D257" s="17">
        <v>0.76666666666278616</v>
      </c>
      <c r="E257" s="17">
        <v>0.788888888884685</v>
      </c>
      <c r="F257" s="18" t="s">
        <v>4321</v>
      </c>
      <c r="G257" s="19" t="s">
        <v>4322</v>
      </c>
      <c r="H257" s="18">
        <v>10</v>
      </c>
      <c r="I257" s="26" t="s">
        <v>4323</v>
      </c>
      <c r="J257" s="18">
        <v>10</v>
      </c>
      <c r="K257" s="26" t="s">
        <v>4324</v>
      </c>
      <c r="L257" s="18">
        <v>10</v>
      </c>
      <c r="M257" s="26" t="s">
        <v>4325</v>
      </c>
      <c r="N257" s="18">
        <v>10</v>
      </c>
      <c r="O257" s="26" t="s">
        <v>4326</v>
      </c>
      <c r="P257" s="18">
        <v>10</v>
      </c>
      <c r="Q257" s="27" t="s">
        <v>4327</v>
      </c>
      <c r="R257" s="18">
        <v>5</v>
      </c>
      <c r="S257" s="27" t="s">
        <v>4328</v>
      </c>
      <c r="T257" s="18"/>
      <c r="U257" s="20"/>
      <c r="V257" s="18">
        <v>15</v>
      </c>
      <c r="W257" s="26" t="s">
        <v>4329</v>
      </c>
      <c r="X257" s="18">
        <v>10</v>
      </c>
      <c r="Y257" s="26" t="s">
        <v>4330</v>
      </c>
      <c r="Z257" s="18"/>
      <c r="AA257" s="20"/>
      <c r="AB257" s="18">
        <v>5</v>
      </c>
      <c r="AC257" s="26" t="s">
        <v>4245</v>
      </c>
      <c r="AD257" s="18">
        <v>4</v>
      </c>
      <c r="AE257" s="26" t="s">
        <v>4331</v>
      </c>
      <c r="AF257" s="18">
        <v>10</v>
      </c>
      <c r="AG257" s="26" t="s">
        <v>4332</v>
      </c>
      <c r="AH257" s="18"/>
      <c r="AI257" s="20"/>
      <c r="AJ257" s="18"/>
      <c r="AK257" s="20"/>
      <c r="AL257" s="18"/>
      <c r="AM257" s="20"/>
      <c r="AN257" s="18"/>
      <c r="AO257" s="20"/>
      <c r="AP257" s="18" t="s">
        <v>87</v>
      </c>
      <c r="AQ257" s="20" t="s">
        <v>4333</v>
      </c>
      <c r="AR257" s="18"/>
      <c r="AS257" s="22">
        <f t="shared" si="30"/>
        <v>99</v>
      </c>
      <c r="AT257" s="16">
        <f t="shared" si="31"/>
        <v>46143</v>
      </c>
      <c r="AU257" s="23" t="str">
        <f t="shared" si="32"/>
        <v>May 2026</v>
      </c>
      <c r="AV257" s="16">
        <f t="shared" si="33"/>
        <v>46146</v>
      </c>
      <c r="AW257" s="16">
        <f t="shared" si="34"/>
        <v>46152</v>
      </c>
      <c r="AX257" s="18" t="str">
        <f t="shared" si="35"/>
        <v>04/05/2026 - 10/05/2026</v>
      </c>
      <c r="AY257" s="18">
        <f>IF($B257="","",COUNTIFS($B$5:$B257,$B257,$AT$5:$AT257,$AT257))</f>
        <v>1</v>
      </c>
      <c r="AZ257" s="18">
        <f>IF($B257="","",COUNTIFS($B$5:$B257,$B257,$AV$5:$AV257,$AV257))</f>
        <v>1</v>
      </c>
      <c r="BA257" s="18" t="str">
        <f t="shared" si="36"/>
        <v>01|Supakrit Promkhamnoi|20260501</v>
      </c>
      <c r="BB257" s="18" t="str">
        <f t="shared" si="37"/>
        <v>01|Supakrit Promkhamnoi|20260504</v>
      </c>
      <c r="BC257" s="18">
        <f t="shared" si="38"/>
        <v>0</v>
      </c>
      <c r="BD257" s="58" t="s">
        <v>4334</v>
      </c>
      <c r="BE257" t="s">
        <v>4322</v>
      </c>
      <c r="BF257" t="str">
        <f t="shared" si="39"/>
        <v>May 2026+</v>
      </c>
    </row>
    <row r="258" spans="1:58" ht="15" customHeight="1">
      <c r="A258" s="14">
        <v>46154.747656631946</v>
      </c>
      <c r="B258" s="15" t="s">
        <v>298</v>
      </c>
      <c r="C258" s="16">
        <v>46148</v>
      </c>
      <c r="D258" s="17">
        <v>0.71736111110658385</v>
      </c>
      <c r="E258" s="17">
        <v>0.72986111111094942</v>
      </c>
      <c r="F258" s="18" t="s">
        <v>4335</v>
      </c>
      <c r="G258" s="19" t="s">
        <v>4336</v>
      </c>
      <c r="H258" s="18">
        <v>10</v>
      </c>
      <c r="I258" s="26" t="s">
        <v>4337</v>
      </c>
      <c r="J258" s="18">
        <v>10</v>
      </c>
      <c r="K258" s="26" t="s">
        <v>4338</v>
      </c>
      <c r="L258" s="18">
        <v>9</v>
      </c>
      <c r="M258" s="26" t="s">
        <v>4339</v>
      </c>
      <c r="N258" s="18">
        <v>8</v>
      </c>
      <c r="O258" s="26" t="s">
        <v>4340</v>
      </c>
      <c r="P258" s="18">
        <v>4</v>
      </c>
      <c r="Q258" s="27" t="s">
        <v>4341</v>
      </c>
      <c r="R258" s="18">
        <v>3</v>
      </c>
      <c r="S258" s="27" t="s">
        <v>4342</v>
      </c>
      <c r="T258" s="18"/>
      <c r="U258" s="20"/>
      <c r="V258" s="18">
        <v>9</v>
      </c>
      <c r="W258" s="26" t="s">
        <v>4343</v>
      </c>
      <c r="X258" s="18">
        <v>4</v>
      </c>
      <c r="Y258" s="26" t="s">
        <v>4344</v>
      </c>
      <c r="Z258" s="18"/>
      <c r="AA258" s="20"/>
      <c r="AB258" s="18">
        <v>5</v>
      </c>
      <c r="AC258" s="26" t="s">
        <v>4245</v>
      </c>
      <c r="AD258" s="18">
        <v>4</v>
      </c>
      <c r="AE258" s="26" t="s">
        <v>4345</v>
      </c>
      <c r="AF258" s="18">
        <v>10</v>
      </c>
      <c r="AG258" s="26" t="s">
        <v>4346</v>
      </c>
      <c r="AH258" s="18"/>
      <c r="AI258" s="20"/>
      <c r="AJ258" s="18"/>
      <c r="AK258" s="20"/>
      <c r="AL258" s="18"/>
      <c r="AM258" s="20"/>
      <c r="AN258" s="18"/>
      <c r="AO258" s="20"/>
      <c r="AP258" s="18" t="s">
        <v>87</v>
      </c>
      <c r="AQ258" s="20" t="s">
        <v>4347</v>
      </c>
      <c r="AR258" s="18"/>
      <c r="AS258" s="22">
        <f t="shared" si="30"/>
        <v>76</v>
      </c>
      <c r="AT258" s="16">
        <f t="shared" si="31"/>
        <v>46143</v>
      </c>
      <c r="AU258" s="23" t="str">
        <f t="shared" si="32"/>
        <v>May 2026</v>
      </c>
      <c r="AV258" s="16">
        <f t="shared" si="33"/>
        <v>46146</v>
      </c>
      <c r="AW258" s="16">
        <f t="shared" si="34"/>
        <v>46152</v>
      </c>
      <c r="AX258" s="18" t="str">
        <f t="shared" si="35"/>
        <v>04/05/2026 - 10/05/2026</v>
      </c>
      <c r="AY258" s="18">
        <f>IF($B258="","",COUNTIFS($B$5:$B258,$B258,$AT$5:$AT258,$AT258))</f>
        <v>1</v>
      </c>
      <c r="AZ258" s="18">
        <f>IF($B258="","",COUNTIFS($B$5:$B258,$B258,$AV$5:$AV258,$AV258))</f>
        <v>1</v>
      </c>
      <c r="BA258" s="18" t="str">
        <f t="shared" si="36"/>
        <v>01|Suphitcha Keawliam|20260501</v>
      </c>
      <c r="BB258" s="18" t="str">
        <f t="shared" si="37"/>
        <v>01|Suphitcha Keawliam|20260504</v>
      </c>
      <c r="BC258" s="18">
        <f t="shared" si="38"/>
        <v>0</v>
      </c>
      <c r="BD258" s="58" t="s">
        <v>4348</v>
      </c>
      <c r="BE258" t="s">
        <v>4336</v>
      </c>
      <c r="BF258" t="str">
        <f t="shared" si="39"/>
        <v>May 2026+</v>
      </c>
    </row>
    <row r="259" spans="1:58" ht="15" customHeight="1">
      <c r="A259" s="75">
        <v>46155.510870729166</v>
      </c>
      <c r="B259" s="76" t="s">
        <v>511</v>
      </c>
      <c r="C259" s="77">
        <v>46148</v>
      </c>
      <c r="D259" s="78">
        <v>0.35347222222480923</v>
      </c>
      <c r="E259" s="78">
        <v>0.36041666666278616</v>
      </c>
      <c r="F259" s="79" t="s">
        <v>4349</v>
      </c>
      <c r="G259" s="80" t="s">
        <v>4350</v>
      </c>
      <c r="H259" s="79">
        <v>10</v>
      </c>
      <c r="I259" s="81" t="s">
        <v>4351</v>
      </c>
      <c r="J259" s="79">
        <v>10</v>
      </c>
      <c r="K259" s="81" t="s">
        <v>4352</v>
      </c>
      <c r="L259" s="79">
        <v>9</v>
      </c>
      <c r="M259" s="81" t="s">
        <v>4353</v>
      </c>
      <c r="N259" s="79">
        <v>7</v>
      </c>
      <c r="O259" s="81" t="s">
        <v>4354</v>
      </c>
      <c r="P259" s="79">
        <v>6</v>
      </c>
      <c r="Q259" s="82" t="s">
        <v>4355</v>
      </c>
      <c r="R259" s="79">
        <v>4</v>
      </c>
      <c r="S259" s="82" t="s">
        <v>4356</v>
      </c>
      <c r="T259" s="79"/>
      <c r="U259" s="83"/>
      <c r="V259" s="79">
        <v>10</v>
      </c>
      <c r="W259" s="81" t="s">
        <v>4357</v>
      </c>
      <c r="X259" s="79">
        <v>7</v>
      </c>
      <c r="Y259" s="81" t="s">
        <v>4358</v>
      </c>
      <c r="Z259" s="79"/>
      <c r="AA259" s="83"/>
      <c r="AB259" s="79">
        <v>5</v>
      </c>
      <c r="AC259" s="81" t="s">
        <v>4245</v>
      </c>
      <c r="AD259" s="79">
        <v>4</v>
      </c>
      <c r="AE259" s="81" t="s">
        <v>4359</v>
      </c>
      <c r="AF259" s="79">
        <v>10</v>
      </c>
      <c r="AG259" s="81" t="s">
        <v>4360</v>
      </c>
      <c r="AH259" s="79"/>
      <c r="AI259" s="83"/>
      <c r="AJ259" s="79"/>
      <c r="AK259" s="83"/>
      <c r="AL259" s="79"/>
      <c r="AM259" s="83"/>
      <c r="AN259" s="79"/>
      <c r="AO259" s="83"/>
      <c r="AP259" s="79" t="s">
        <v>87</v>
      </c>
      <c r="AQ259" s="83" t="s">
        <v>4361</v>
      </c>
      <c r="AR259" s="79"/>
      <c r="AS259" s="84">
        <f t="shared" si="30"/>
        <v>82</v>
      </c>
      <c r="AT259" s="77">
        <f t="shared" si="31"/>
        <v>46143</v>
      </c>
      <c r="AU259" s="85" t="str">
        <f t="shared" si="32"/>
        <v>May 2026</v>
      </c>
      <c r="AV259" s="77">
        <f t="shared" si="33"/>
        <v>46146</v>
      </c>
      <c r="AW259" s="77">
        <f t="shared" si="34"/>
        <v>46152</v>
      </c>
      <c r="AX259" s="79" t="str">
        <f t="shared" si="35"/>
        <v>04/05/2026 - 10/05/2026</v>
      </c>
      <c r="AY259" s="79">
        <f>IF($B259="","",COUNTIFS($B$5:$B259,$B259,$AT$5:$AT259,$AT259))</f>
        <v>2</v>
      </c>
      <c r="AZ259" s="79">
        <f>IF($B259="","",COUNTIFS($B$5:$B259,$B259,$AV$5:$AV259,$AV259))</f>
        <v>2</v>
      </c>
      <c r="BA259" s="79" t="str">
        <f t="shared" si="36"/>
        <v>02|Wassana Phothong|20260501</v>
      </c>
      <c r="BB259" s="79" t="str">
        <f t="shared" si="37"/>
        <v>02|Wassana Phothong|20260504</v>
      </c>
      <c r="BC259" s="79">
        <f t="shared" si="38"/>
        <v>0</v>
      </c>
      <c r="BD259" s="86" t="s">
        <v>4362</v>
      </c>
      <c r="BE259" s="87" t="s">
        <v>4363</v>
      </c>
      <c r="BF259" s="87" t="str">
        <f t="shared" si="39"/>
        <v>May 2026+</v>
      </c>
    </row>
    <row r="260" spans="1:58" ht="15" customHeight="1">
      <c r="A260" s="14">
        <v>46154.731097546297</v>
      </c>
      <c r="B260" s="15" t="s">
        <v>298</v>
      </c>
      <c r="C260" s="16">
        <v>46149</v>
      </c>
      <c r="D260" s="17">
        <v>0.47083333333284827</v>
      </c>
      <c r="E260" s="17">
        <v>0.48194444444379769</v>
      </c>
      <c r="F260" s="18" t="s">
        <v>4364</v>
      </c>
      <c r="G260" s="19" t="s">
        <v>4365</v>
      </c>
      <c r="H260" s="18">
        <v>10</v>
      </c>
      <c r="I260" s="26" t="s">
        <v>4337</v>
      </c>
      <c r="J260" s="18">
        <v>10</v>
      </c>
      <c r="K260" s="26" t="s">
        <v>4366</v>
      </c>
      <c r="L260" s="18">
        <v>10</v>
      </c>
      <c r="M260" s="26" t="s">
        <v>4367</v>
      </c>
      <c r="N260" s="18">
        <v>9</v>
      </c>
      <c r="O260" s="26" t="s">
        <v>4368</v>
      </c>
      <c r="P260" s="18">
        <v>7</v>
      </c>
      <c r="Q260" s="27" t="s">
        <v>4369</v>
      </c>
      <c r="R260" s="18">
        <v>4</v>
      </c>
      <c r="S260" s="27" t="s">
        <v>4370</v>
      </c>
      <c r="T260" s="18"/>
      <c r="U260" s="20"/>
      <c r="V260" s="18">
        <v>12</v>
      </c>
      <c r="W260" s="26" t="s">
        <v>4371</v>
      </c>
      <c r="X260" s="18">
        <v>7</v>
      </c>
      <c r="Y260" s="26" t="s">
        <v>4372</v>
      </c>
      <c r="Z260" s="18"/>
      <c r="AA260" s="20"/>
      <c r="AB260" s="18">
        <v>4</v>
      </c>
      <c r="AC260" s="26" t="s">
        <v>4245</v>
      </c>
      <c r="AD260" s="18">
        <v>4</v>
      </c>
      <c r="AE260" s="26" t="s">
        <v>4373</v>
      </c>
      <c r="AF260" s="18">
        <v>10</v>
      </c>
      <c r="AG260" s="26" t="s">
        <v>4374</v>
      </c>
      <c r="AH260" s="18"/>
      <c r="AI260" s="20"/>
      <c r="AJ260" s="18"/>
      <c r="AK260" s="20"/>
      <c r="AL260" s="18"/>
      <c r="AM260" s="20"/>
      <c r="AN260" s="18"/>
      <c r="AO260" s="20"/>
      <c r="AP260" s="18" t="s">
        <v>87</v>
      </c>
      <c r="AQ260" s="20" t="s">
        <v>4375</v>
      </c>
      <c r="AR260" s="18"/>
      <c r="AS260" s="22">
        <f t="shared" si="30"/>
        <v>87</v>
      </c>
      <c r="AT260" s="16">
        <f t="shared" si="31"/>
        <v>46143</v>
      </c>
      <c r="AU260" s="23" t="str">
        <f t="shared" si="32"/>
        <v>May 2026</v>
      </c>
      <c r="AV260" s="16">
        <f t="shared" si="33"/>
        <v>46146</v>
      </c>
      <c r="AW260" s="16">
        <f t="shared" si="34"/>
        <v>46152</v>
      </c>
      <c r="AX260" s="18" t="str">
        <f t="shared" si="35"/>
        <v>04/05/2026 - 10/05/2026</v>
      </c>
      <c r="AY260" s="18">
        <f>IF($B260="","",COUNTIFS($B$5:$B260,$B260,$AT$5:$AT260,$AT260))</f>
        <v>2</v>
      </c>
      <c r="AZ260" s="18">
        <f>IF($B260="","",COUNTIFS($B$5:$B260,$B260,$AV$5:$AV260,$AV260))</f>
        <v>2</v>
      </c>
      <c r="BA260" s="18" t="str">
        <f t="shared" si="36"/>
        <v>02|Suphitcha Keawliam|20260501</v>
      </c>
      <c r="BB260" s="18" t="str">
        <f t="shared" si="37"/>
        <v>02|Suphitcha Keawliam|20260504</v>
      </c>
      <c r="BC260" s="18">
        <f t="shared" si="38"/>
        <v>0</v>
      </c>
      <c r="BD260" s="58" t="s">
        <v>4376</v>
      </c>
      <c r="BE260" t="s">
        <v>4365</v>
      </c>
      <c r="BF260" t="str">
        <f t="shared" si="39"/>
        <v>May 2026+</v>
      </c>
    </row>
    <row r="261" spans="1:58" ht="15" customHeight="1">
      <c r="A261" s="14">
        <v>46153.718966944449</v>
      </c>
      <c r="B261" s="15" t="s">
        <v>151</v>
      </c>
      <c r="C261" s="16">
        <v>46150</v>
      </c>
      <c r="D261" s="17">
        <v>0.46875</v>
      </c>
      <c r="E261" s="17">
        <v>0.47013888889341615</v>
      </c>
      <c r="F261" s="18" t="s">
        <v>4377</v>
      </c>
      <c r="G261" s="19" t="s">
        <v>4378</v>
      </c>
      <c r="H261" s="18">
        <v>10</v>
      </c>
      <c r="I261" s="26" t="s">
        <v>4379</v>
      </c>
      <c r="J261" s="18">
        <v>10</v>
      </c>
      <c r="K261" s="26" t="s">
        <v>4380</v>
      </c>
      <c r="L261" s="18">
        <v>10</v>
      </c>
      <c r="M261" s="26" t="s">
        <v>4381</v>
      </c>
      <c r="N261" s="18">
        <v>10</v>
      </c>
      <c r="O261" s="26" t="s">
        <v>4382</v>
      </c>
      <c r="P261" s="18">
        <v>10</v>
      </c>
      <c r="Q261" s="27" t="s">
        <v>4383</v>
      </c>
      <c r="R261" s="18">
        <v>5</v>
      </c>
      <c r="S261" s="27" t="s">
        <v>4384</v>
      </c>
      <c r="T261" s="18"/>
      <c r="U261" s="20"/>
      <c r="V261" s="18">
        <v>15</v>
      </c>
      <c r="W261" s="26" t="s">
        <v>4385</v>
      </c>
      <c r="X261" s="18">
        <v>10</v>
      </c>
      <c r="Y261" s="26" t="s">
        <v>4386</v>
      </c>
      <c r="Z261" s="18"/>
      <c r="AA261" s="20"/>
      <c r="AB261" s="18">
        <v>5</v>
      </c>
      <c r="AC261" s="26" t="s">
        <v>4245</v>
      </c>
      <c r="AD261" s="18">
        <v>5</v>
      </c>
      <c r="AE261" s="26" t="s">
        <v>4387</v>
      </c>
      <c r="AF261" s="18">
        <v>10</v>
      </c>
      <c r="AG261" s="26" t="s">
        <v>4388</v>
      </c>
      <c r="AH261" s="18"/>
      <c r="AI261" s="20"/>
      <c r="AJ261" s="18"/>
      <c r="AK261" s="20"/>
      <c r="AL261" s="18"/>
      <c r="AM261" s="20"/>
      <c r="AN261" s="18"/>
      <c r="AO261" s="20"/>
      <c r="AP261" s="18" t="s">
        <v>87</v>
      </c>
      <c r="AQ261" s="20" t="s">
        <v>4389</v>
      </c>
      <c r="AR261" s="18"/>
      <c r="AS261" s="22">
        <f t="shared" ref="AS261:AS324" si="40">IF($B261="","",SUM($H261,$J261,$L261,$N261,$P261,$R261,$T261,$V261,$X261,$Z261,$AB261,$AD261,$AF261,$AH261,$AJ261,$AL261,$AN261))</f>
        <v>100</v>
      </c>
      <c r="AT261" s="16">
        <f t="shared" ref="AT261:AT324" si="41">IF($C261="","",DATE(YEAR($C261),MONTH($C261),1))</f>
        <v>46143</v>
      </c>
      <c r="AU261" s="23" t="str">
        <f t="shared" ref="AU261:AU324" si="42">IF($AT261="","",TEXT($AT261,"mmmm yyyy"))</f>
        <v>May 2026</v>
      </c>
      <c r="AV261" s="16">
        <f t="shared" ref="AV261:AV324" si="43">IF($C261="","",$C261-WEEKDAY($C261,2)+1)</f>
        <v>46146</v>
      </c>
      <c r="AW261" s="16">
        <f t="shared" ref="AW261:AW324" si="44">IF($AV261="","",$AV261+6)</f>
        <v>46152</v>
      </c>
      <c r="AX261" s="18" t="str">
        <f t="shared" ref="AX261:AX324" si="45">IF($AV261="","",TEXT($AV261,"dd/mm/yyyy")&amp;" - "&amp;TEXT($AW261,"dd/mm/yyyy"))</f>
        <v>04/05/2026 - 10/05/2026</v>
      </c>
      <c r="AY261" s="18">
        <f>IF($B261="","",COUNTIFS($B$5:$B261,$B261,$AT$5:$AT261,$AT261))</f>
        <v>1</v>
      </c>
      <c r="AZ261" s="18">
        <f>IF($B261="","",COUNTIFS($B$5:$B261,$B261,$AV$5:$AV261,$AV261))</f>
        <v>1</v>
      </c>
      <c r="BA261" s="18" t="str">
        <f t="shared" ref="BA261:BA324" si="46">IF($B261="","",TEXT($AY261,"00")&amp;"|"&amp;$B261&amp;"|"&amp;TEXT($AT261,"yyyymmdd"))</f>
        <v>01|Nattapol Suprom|20260501</v>
      </c>
      <c r="BB261" s="18" t="str">
        <f t="shared" ref="BB261:BB324" si="47">IF($B261="","",TEXT($AZ261,"00")&amp;"|"&amp;$B261&amp;"|"&amp;TEXT($AV261,"yyyymmdd"))</f>
        <v>01|Nattapol Suprom|20260504</v>
      </c>
      <c r="BC261" s="18">
        <f t="shared" ref="BC261:BC324" si="48">IF(OR($AP261="YES",$AP261="Yes",$AP261="Y",$AP261=1),1,0)</f>
        <v>0</v>
      </c>
      <c r="BD261" s="58" t="s">
        <v>4390</v>
      </c>
      <c r="BE261" t="s">
        <v>4391</v>
      </c>
      <c r="BF261" t="str">
        <f t="shared" ref="BF261:BF324" si="49">IF($C261="","",IF($C261&gt;=DATE(2026,6,1),"QA-2026-06",IF($C261&gt;=DATE(2026,5,1),"May 2026+",IF($C261&gt;=DATE(2026,4,1),"April 2026",IF($C261&gt;=DATE(2026,3,1),"March 2026","Jan-Feb 2026")))))</f>
        <v>May 2026+</v>
      </c>
    </row>
    <row r="262" spans="1:58" ht="15" customHeight="1">
      <c r="A262" s="14">
        <v>46153.738889965272</v>
      </c>
      <c r="B262" s="15" t="s">
        <v>151</v>
      </c>
      <c r="C262" s="16">
        <v>46150</v>
      </c>
      <c r="D262" s="17">
        <v>0.5625</v>
      </c>
      <c r="E262" s="17">
        <v>0.56597222221898846</v>
      </c>
      <c r="F262" s="18" t="s">
        <v>4392</v>
      </c>
      <c r="G262" s="19" t="s">
        <v>4393</v>
      </c>
      <c r="H262" s="18">
        <v>10</v>
      </c>
      <c r="I262" s="26" t="s">
        <v>4394</v>
      </c>
      <c r="J262" s="18">
        <v>10</v>
      </c>
      <c r="K262" s="26" t="s">
        <v>4179</v>
      </c>
      <c r="L262" s="18">
        <v>10</v>
      </c>
      <c r="M262" s="26" t="s">
        <v>4395</v>
      </c>
      <c r="N262" s="18">
        <v>10</v>
      </c>
      <c r="O262" s="26" t="s">
        <v>4396</v>
      </c>
      <c r="P262" s="18">
        <v>7</v>
      </c>
      <c r="Q262" s="27" t="s">
        <v>4397</v>
      </c>
      <c r="R262" s="18">
        <v>4</v>
      </c>
      <c r="S262" s="27" t="s">
        <v>4398</v>
      </c>
      <c r="T262" s="18"/>
      <c r="U262" s="20"/>
      <c r="V262" s="18">
        <v>14</v>
      </c>
      <c r="W262" s="26" t="s">
        <v>4399</v>
      </c>
      <c r="X262" s="18">
        <v>6</v>
      </c>
      <c r="Y262" s="26" t="s">
        <v>4400</v>
      </c>
      <c r="Z262" s="18"/>
      <c r="AA262" s="20"/>
      <c r="AB262" s="18">
        <v>5</v>
      </c>
      <c r="AC262" s="26" t="s">
        <v>4401</v>
      </c>
      <c r="AD262" s="18">
        <v>5</v>
      </c>
      <c r="AE262" s="26" t="s">
        <v>4402</v>
      </c>
      <c r="AF262" s="18">
        <v>10</v>
      </c>
      <c r="AG262" s="26" t="s">
        <v>4403</v>
      </c>
      <c r="AH262" s="18"/>
      <c r="AI262" s="20"/>
      <c r="AJ262" s="18"/>
      <c r="AK262" s="20"/>
      <c r="AL262" s="18"/>
      <c r="AM262" s="20"/>
      <c r="AN262" s="18"/>
      <c r="AO262" s="20"/>
      <c r="AP262" s="18" t="s">
        <v>87</v>
      </c>
      <c r="AQ262" s="20" t="s">
        <v>4404</v>
      </c>
      <c r="AR262" s="18"/>
      <c r="AS262" s="22">
        <f t="shared" si="40"/>
        <v>91</v>
      </c>
      <c r="AT262" s="16">
        <f t="shared" si="41"/>
        <v>46143</v>
      </c>
      <c r="AU262" s="23" t="str">
        <f t="shared" si="42"/>
        <v>May 2026</v>
      </c>
      <c r="AV262" s="16">
        <f t="shared" si="43"/>
        <v>46146</v>
      </c>
      <c r="AW262" s="16">
        <f t="shared" si="44"/>
        <v>46152</v>
      </c>
      <c r="AX262" s="18" t="str">
        <f t="shared" si="45"/>
        <v>04/05/2026 - 10/05/2026</v>
      </c>
      <c r="AY262" s="18">
        <f>IF($B262="","",COUNTIFS($B$5:$B262,$B262,$AT$5:$AT262,$AT262))</f>
        <v>2</v>
      </c>
      <c r="AZ262" s="18">
        <f>IF($B262="","",COUNTIFS($B$5:$B262,$B262,$AV$5:$AV262,$AV262))</f>
        <v>2</v>
      </c>
      <c r="BA262" s="18" t="str">
        <f t="shared" si="46"/>
        <v>02|Nattapol Suprom|20260501</v>
      </c>
      <c r="BB262" s="18" t="str">
        <f t="shared" si="47"/>
        <v>02|Nattapol Suprom|20260504</v>
      </c>
      <c r="BC262" s="18">
        <f t="shared" si="48"/>
        <v>0</v>
      </c>
      <c r="BD262" s="58" t="s">
        <v>4405</v>
      </c>
      <c r="BE262" t="s">
        <v>4406</v>
      </c>
      <c r="BF262" t="str">
        <f t="shared" si="49"/>
        <v>May 2026+</v>
      </c>
    </row>
    <row r="263" spans="1:58" ht="15" customHeight="1">
      <c r="A263" s="14">
        <v>46153.704728032404</v>
      </c>
      <c r="B263" s="15" t="s">
        <v>393</v>
      </c>
      <c r="C263" s="16">
        <v>46151</v>
      </c>
      <c r="D263" s="17">
        <v>0.72013888889341615</v>
      </c>
      <c r="E263" s="17">
        <v>0.72916666666424135</v>
      </c>
      <c r="F263" s="18" t="s">
        <v>4407</v>
      </c>
      <c r="G263" s="19" t="s">
        <v>4408</v>
      </c>
      <c r="H263" s="18">
        <v>10</v>
      </c>
      <c r="I263" s="26" t="s">
        <v>4409</v>
      </c>
      <c r="J263" s="18">
        <v>10</v>
      </c>
      <c r="K263" s="26" t="s">
        <v>4410</v>
      </c>
      <c r="L263" s="18">
        <v>10</v>
      </c>
      <c r="M263" s="26" t="s">
        <v>4411</v>
      </c>
      <c r="N263" s="18">
        <v>10</v>
      </c>
      <c r="O263" s="26" t="s">
        <v>4412</v>
      </c>
      <c r="P263" s="18">
        <v>10</v>
      </c>
      <c r="Q263" s="27" t="s">
        <v>4413</v>
      </c>
      <c r="R263" s="18">
        <v>5</v>
      </c>
      <c r="S263" s="27" t="s">
        <v>4414</v>
      </c>
      <c r="T263" s="18"/>
      <c r="U263" s="20"/>
      <c r="V263" s="18">
        <v>15</v>
      </c>
      <c r="W263" s="26" t="s">
        <v>4415</v>
      </c>
      <c r="X263" s="18">
        <v>10</v>
      </c>
      <c r="Y263" s="26" t="s">
        <v>4416</v>
      </c>
      <c r="Z263" s="18"/>
      <c r="AA263" s="20"/>
      <c r="AB263" s="18">
        <v>5</v>
      </c>
      <c r="AC263" s="26" t="s">
        <v>4245</v>
      </c>
      <c r="AD263" s="18">
        <v>5</v>
      </c>
      <c r="AE263" s="26" t="s">
        <v>4417</v>
      </c>
      <c r="AF263" s="18">
        <v>10</v>
      </c>
      <c r="AG263" s="26" t="s">
        <v>4418</v>
      </c>
      <c r="AH263" s="18"/>
      <c r="AI263" s="20"/>
      <c r="AJ263" s="18"/>
      <c r="AK263" s="20"/>
      <c r="AL263" s="18"/>
      <c r="AM263" s="20"/>
      <c r="AN263" s="18"/>
      <c r="AO263" s="20"/>
      <c r="AP263" s="18" t="s">
        <v>87</v>
      </c>
      <c r="AQ263" s="20" t="s">
        <v>4419</v>
      </c>
      <c r="AR263" s="18"/>
      <c r="AS263" s="22">
        <f t="shared" si="40"/>
        <v>100</v>
      </c>
      <c r="AT263" s="16">
        <f t="shared" si="41"/>
        <v>46143</v>
      </c>
      <c r="AU263" s="23" t="str">
        <f t="shared" si="42"/>
        <v>May 2026</v>
      </c>
      <c r="AV263" s="16">
        <f t="shared" si="43"/>
        <v>46146</v>
      </c>
      <c r="AW263" s="16">
        <f t="shared" si="44"/>
        <v>46152</v>
      </c>
      <c r="AX263" s="18" t="str">
        <f t="shared" si="45"/>
        <v>04/05/2026 - 10/05/2026</v>
      </c>
      <c r="AY263" s="18">
        <f>IF($B263="","",COUNTIFS($B$5:$B263,$B263,$AT$5:$AT263,$AT263))</f>
        <v>1</v>
      </c>
      <c r="AZ263" s="18">
        <f>IF($B263="","",COUNTIFS($B$5:$B263,$B263,$AV$5:$AV263,$AV263))</f>
        <v>1</v>
      </c>
      <c r="BA263" s="18" t="str">
        <f t="shared" si="46"/>
        <v>01|Natcha Chai-in|20260501</v>
      </c>
      <c r="BB263" s="18" t="str">
        <f t="shared" si="47"/>
        <v>01|Natcha Chai-in|20260504</v>
      </c>
      <c r="BC263" s="18">
        <f t="shared" si="48"/>
        <v>0</v>
      </c>
      <c r="BD263" s="58" t="s">
        <v>4420</v>
      </c>
      <c r="BE263" t="s">
        <v>4421</v>
      </c>
      <c r="BF263" t="str">
        <f t="shared" si="49"/>
        <v>May 2026+</v>
      </c>
    </row>
    <row r="264" spans="1:58" ht="15" customHeight="1">
      <c r="A264" s="14">
        <v>46153.695047835645</v>
      </c>
      <c r="B264" s="15" t="s">
        <v>1138</v>
      </c>
      <c r="C264" s="16">
        <v>46152</v>
      </c>
      <c r="D264" s="17">
        <v>0.47916666666424135</v>
      </c>
      <c r="E264" s="17">
        <v>0.48402777777664596</v>
      </c>
      <c r="F264" s="18" t="s">
        <v>4422</v>
      </c>
      <c r="G264" s="19" t="s">
        <v>4423</v>
      </c>
      <c r="H264" s="18">
        <v>10</v>
      </c>
      <c r="I264" s="26" t="s">
        <v>4424</v>
      </c>
      <c r="J264" s="18">
        <v>10</v>
      </c>
      <c r="K264" s="26" t="s">
        <v>4179</v>
      </c>
      <c r="L264" s="18">
        <v>10</v>
      </c>
      <c r="M264" s="26" t="s">
        <v>4425</v>
      </c>
      <c r="N264" s="18">
        <v>10</v>
      </c>
      <c r="O264" s="26" t="s">
        <v>4426</v>
      </c>
      <c r="P264" s="18">
        <v>9</v>
      </c>
      <c r="Q264" s="27" t="s">
        <v>4427</v>
      </c>
      <c r="R264" s="18">
        <v>5</v>
      </c>
      <c r="S264" s="27" t="s">
        <v>4428</v>
      </c>
      <c r="T264" s="18"/>
      <c r="U264" s="20"/>
      <c r="V264" s="18">
        <v>15</v>
      </c>
      <c r="W264" s="26" t="s">
        <v>4429</v>
      </c>
      <c r="X264" s="18">
        <v>9</v>
      </c>
      <c r="Y264" s="26" t="s">
        <v>4430</v>
      </c>
      <c r="Z264" s="18"/>
      <c r="AA264" s="20"/>
      <c r="AB264" s="18">
        <v>5</v>
      </c>
      <c r="AC264" s="26" t="s">
        <v>4245</v>
      </c>
      <c r="AD264" s="18">
        <v>5</v>
      </c>
      <c r="AE264" s="26" t="s">
        <v>4316</v>
      </c>
      <c r="AF264" s="18">
        <v>10</v>
      </c>
      <c r="AG264" s="26" t="s">
        <v>4431</v>
      </c>
      <c r="AH264" s="18"/>
      <c r="AI264" s="20"/>
      <c r="AJ264" s="18"/>
      <c r="AK264" s="20"/>
      <c r="AL264" s="18"/>
      <c r="AM264" s="20"/>
      <c r="AN264" s="18"/>
      <c r="AO264" s="20"/>
      <c r="AP264" s="18" t="s">
        <v>87</v>
      </c>
      <c r="AQ264" s="20" t="s">
        <v>4432</v>
      </c>
      <c r="AR264" s="18"/>
      <c r="AS264" s="22">
        <f t="shared" si="40"/>
        <v>98</v>
      </c>
      <c r="AT264" s="16">
        <f t="shared" si="41"/>
        <v>46143</v>
      </c>
      <c r="AU264" s="23" t="str">
        <f t="shared" si="42"/>
        <v>May 2026</v>
      </c>
      <c r="AV264" s="16">
        <f t="shared" si="43"/>
        <v>46146</v>
      </c>
      <c r="AW264" s="16">
        <f t="shared" si="44"/>
        <v>46152</v>
      </c>
      <c r="AX264" s="18" t="str">
        <f t="shared" si="45"/>
        <v>04/05/2026 - 10/05/2026</v>
      </c>
      <c r="AY264" s="18">
        <f>IF($B264="","",COUNTIFS($B$5:$B264,$B264,$AT$5:$AT264,$AT264))</f>
        <v>2</v>
      </c>
      <c r="AZ264" s="18">
        <f>IF($B264="","",COUNTIFS($B$5:$B264,$B264,$AV$5:$AV264,$AV264))</f>
        <v>2</v>
      </c>
      <c r="BA264" s="18" t="str">
        <f t="shared" si="46"/>
        <v>02|Krivut Vongkampan|20260501</v>
      </c>
      <c r="BB264" s="18" t="str">
        <f t="shared" si="47"/>
        <v>02|Krivut Vongkampan|20260504</v>
      </c>
      <c r="BC264" s="18">
        <f t="shared" si="48"/>
        <v>0</v>
      </c>
      <c r="BD264" s="58" t="s">
        <v>4433</v>
      </c>
      <c r="BE264" t="s">
        <v>4434</v>
      </c>
      <c r="BF264" t="str">
        <f t="shared" si="49"/>
        <v>May 2026+</v>
      </c>
    </row>
    <row r="265" spans="1:58" ht="15" customHeight="1">
      <c r="A265" s="14">
        <v>46153.713252280097</v>
      </c>
      <c r="B265" s="15" t="s">
        <v>393</v>
      </c>
      <c r="C265" s="16">
        <v>46152</v>
      </c>
      <c r="D265" s="17">
        <v>0.50486111111240461</v>
      </c>
      <c r="E265" s="17">
        <v>0.51041666666424135</v>
      </c>
      <c r="F265" s="18" t="s">
        <v>4435</v>
      </c>
      <c r="G265" s="19" t="s">
        <v>4436</v>
      </c>
      <c r="H265" s="18">
        <v>10</v>
      </c>
      <c r="I265" s="26" t="s">
        <v>4437</v>
      </c>
      <c r="J265" s="18">
        <v>10</v>
      </c>
      <c r="K265" s="26" t="s">
        <v>4438</v>
      </c>
      <c r="L265" s="18">
        <v>10</v>
      </c>
      <c r="M265" s="26" t="s">
        <v>4439</v>
      </c>
      <c r="N265" s="18">
        <v>10</v>
      </c>
      <c r="O265" s="26" t="s">
        <v>4440</v>
      </c>
      <c r="P265" s="18">
        <v>10</v>
      </c>
      <c r="Q265" s="27" t="s">
        <v>4441</v>
      </c>
      <c r="R265" s="18">
        <v>5</v>
      </c>
      <c r="S265" s="27" t="s">
        <v>4442</v>
      </c>
      <c r="T265" s="18"/>
      <c r="U265" s="20"/>
      <c r="V265" s="18">
        <v>15</v>
      </c>
      <c r="W265" s="26" t="s">
        <v>4443</v>
      </c>
      <c r="X265" s="18">
        <v>10</v>
      </c>
      <c r="Y265" s="26" t="s">
        <v>4444</v>
      </c>
      <c r="Z265" s="18"/>
      <c r="AA265" s="20"/>
      <c r="AB265" s="18">
        <v>5</v>
      </c>
      <c r="AC265" s="26" t="s">
        <v>4245</v>
      </c>
      <c r="AD265" s="18">
        <v>4</v>
      </c>
      <c r="AE265" s="26" t="s">
        <v>4445</v>
      </c>
      <c r="AF265" s="18">
        <v>10</v>
      </c>
      <c r="AG265" s="26" t="s">
        <v>4446</v>
      </c>
      <c r="AH265" s="18"/>
      <c r="AI265" s="20"/>
      <c r="AJ265" s="18"/>
      <c r="AK265" s="20"/>
      <c r="AL265" s="18"/>
      <c r="AM265" s="20"/>
      <c r="AN265" s="18"/>
      <c r="AO265" s="20"/>
      <c r="AP265" s="18" t="s">
        <v>87</v>
      </c>
      <c r="AQ265" s="20" t="s">
        <v>4447</v>
      </c>
      <c r="AR265" s="18"/>
      <c r="AS265" s="22">
        <f t="shared" si="40"/>
        <v>99</v>
      </c>
      <c r="AT265" s="16">
        <f t="shared" si="41"/>
        <v>46143</v>
      </c>
      <c r="AU265" s="23" t="str">
        <f t="shared" si="42"/>
        <v>May 2026</v>
      </c>
      <c r="AV265" s="16">
        <f t="shared" si="43"/>
        <v>46146</v>
      </c>
      <c r="AW265" s="16">
        <f t="shared" si="44"/>
        <v>46152</v>
      </c>
      <c r="AX265" s="18" t="str">
        <f t="shared" si="45"/>
        <v>04/05/2026 - 10/05/2026</v>
      </c>
      <c r="AY265" s="18">
        <f>IF($B265="","",COUNTIFS($B$5:$B265,$B265,$AT$5:$AT265,$AT265))</f>
        <v>2</v>
      </c>
      <c r="AZ265" s="18">
        <f>IF($B265="","",COUNTIFS($B$5:$B265,$B265,$AV$5:$AV265,$AV265))</f>
        <v>2</v>
      </c>
      <c r="BA265" s="18" t="str">
        <f t="shared" si="46"/>
        <v>02|Natcha Chai-in|20260501</v>
      </c>
      <c r="BB265" s="18" t="str">
        <f t="shared" si="47"/>
        <v>02|Natcha Chai-in|20260504</v>
      </c>
      <c r="BC265" s="18">
        <f t="shared" si="48"/>
        <v>0</v>
      </c>
      <c r="BD265" s="58" t="s">
        <v>4448</v>
      </c>
      <c r="BE265" t="s">
        <v>4449</v>
      </c>
      <c r="BF265" t="str">
        <f t="shared" si="49"/>
        <v>May 2026+</v>
      </c>
    </row>
    <row r="266" spans="1:58" ht="15" customHeight="1">
      <c r="A266" s="14">
        <v>46154.623347233792</v>
      </c>
      <c r="B266" s="15" t="s">
        <v>451</v>
      </c>
      <c r="C266" s="16">
        <v>46152</v>
      </c>
      <c r="D266" s="17">
        <v>0.76458333333721384</v>
      </c>
      <c r="E266" s="17">
        <v>0.77013888888905058</v>
      </c>
      <c r="F266" s="18" t="s">
        <v>4450</v>
      </c>
      <c r="G266" s="19" t="s">
        <v>4451</v>
      </c>
      <c r="H266" s="18">
        <v>10</v>
      </c>
      <c r="I266" s="26" t="s">
        <v>4452</v>
      </c>
      <c r="J266" s="18">
        <v>10</v>
      </c>
      <c r="K266" s="26" t="s">
        <v>4453</v>
      </c>
      <c r="L266" s="18">
        <v>10</v>
      </c>
      <c r="M266" s="26" t="s">
        <v>4454</v>
      </c>
      <c r="N266" s="18">
        <v>10</v>
      </c>
      <c r="O266" s="26" t="s">
        <v>4455</v>
      </c>
      <c r="P266" s="18">
        <v>9</v>
      </c>
      <c r="Q266" s="27" t="s">
        <v>4456</v>
      </c>
      <c r="R266" s="18">
        <v>5</v>
      </c>
      <c r="S266" s="27" t="s">
        <v>4457</v>
      </c>
      <c r="T266" s="18"/>
      <c r="U266" s="20"/>
      <c r="V266" s="18">
        <v>15</v>
      </c>
      <c r="W266" s="26" t="s">
        <v>4458</v>
      </c>
      <c r="X266" s="18">
        <v>9</v>
      </c>
      <c r="Y266" s="26" t="s">
        <v>4459</v>
      </c>
      <c r="Z266" s="18"/>
      <c r="AA266" s="20"/>
      <c r="AB266" s="18">
        <v>5</v>
      </c>
      <c r="AC266" s="26" t="s">
        <v>4245</v>
      </c>
      <c r="AD266" s="18">
        <v>5</v>
      </c>
      <c r="AE266" s="26" t="s">
        <v>4460</v>
      </c>
      <c r="AF266" s="18">
        <v>10</v>
      </c>
      <c r="AG266" s="26" t="s">
        <v>4461</v>
      </c>
      <c r="AH266" s="18"/>
      <c r="AI266" s="20"/>
      <c r="AJ266" s="18"/>
      <c r="AK266" s="20"/>
      <c r="AL266" s="18"/>
      <c r="AM266" s="20"/>
      <c r="AN266" s="18"/>
      <c r="AO266" s="20"/>
      <c r="AP266" s="18" t="s">
        <v>87</v>
      </c>
      <c r="AQ266" s="20" t="s">
        <v>4462</v>
      </c>
      <c r="AR266" s="18"/>
      <c r="AS266" s="22">
        <f t="shared" si="40"/>
        <v>98</v>
      </c>
      <c r="AT266" s="16">
        <f t="shared" si="41"/>
        <v>46143</v>
      </c>
      <c r="AU266" s="23" t="str">
        <f t="shared" si="42"/>
        <v>May 2026</v>
      </c>
      <c r="AV266" s="16">
        <f t="shared" si="43"/>
        <v>46146</v>
      </c>
      <c r="AW266" s="16">
        <f t="shared" si="44"/>
        <v>46152</v>
      </c>
      <c r="AX266" s="18" t="str">
        <f t="shared" si="45"/>
        <v>04/05/2026 - 10/05/2026</v>
      </c>
      <c r="AY266" s="18">
        <f>IF($B266="","",COUNTIFS($B$5:$B266,$B266,$AT$5:$AT266,$AT266))</f>
        <v>1</v>
      </c>
      <c r="AZ266" s="18">
        <f>IF($B266="","",COUNTIFS($B$5:$B266,$B266,$AV$5:$AV266,$AV266))</f>
        <v>1</v>
      </c>
      <c r="BA266" s="18" t="str">
        <f t="shared" si="46"/>
        <v>01|Sunijtra Siritip|20260501</v>
      </c>
      <c r="BB266" s="18" t="str">
        <f t="shared" si="47"/>
        <v>01|Sunijtra Siritip|20260504</v>
      </c>
      <c r="BC266" s="18">
        <f t="shared" si="48"/>
        <v>0</v>
      </c>
      <c r="BD266" s="58" t="s">
        <v>4463</v>
      </c>
      <c r="BE266" t="s">
        <v>4451</v>
      </c>
      <c r="BF266" t="str">
        <f t="shared" si="49"/>
        <v>May 2026+</v>
      </c>
    </row>
    <row r="267" spans="1:58" ht="15" customHeight="1">
      <c r="A267" s="14">
        <v>46154.669112581018</v>
      </c>
      <c r="B267" s="15" t="s">
        <v>451</v>
      </c>
      <c r="C267" s="16">
        <v>46152</v>
      </c>
      <c r="D267" s="17">
        <v>0.79861111110949423</v>
      </c>
      <c r="E267" s="17">
        <v>0.80277777777519077</v>
      </c>
      <c r="F267" s="18" t="s">
        <v>4464</v>
      </c>
      <c r="G267" s="19" t="s">
        <v>4465</v>
      </c>
      <c r="H267" s="18">
        <v>10</v>
      </c>
      <c r="I267" s="26" t="s">
        <v>4466</v>
      </c>
      <c r="J267" s="18">
        <v>10</v>
      </c>
      <c r="K267" s="26" t="s">
        <v>4467</v>
      </c>
      <c r="L267" s="18">
        <v>10</v>
      </c>
      <c r="M267" s="26" t="s">
        <v>4468</v>
      </c>
      <c r="N267" s="18">
        <v>9</v>
      </c>
      <c r="O267" s="26" t="s">
        <v>4469</v>
      </c>
      <c r="P267" s="18">
        <v>9</v>
      </c>
      <c r="Q267" s="27" t="s">
        <v>4470</v>
      </c>
      <c r="R267" s="18">
        <v>5</v>
      </c>
      <c r="S267" s="27" t="s">
        <v>4471</v>
      </c>
      <c r="T267" s="18"/>
      <c r="U267" s="20"/>
      <c r="V267" s="18">
        <v>15</v>
      </c>
      <c r="W267" s="26" t="s">
        <v>4472</v>
      </c>
      <c r="X267" s="18">
        <v>8</v>
      </c>
      <c r="Y267" s="26" t="s">
        <v>4473</v>
      </c>
      <c r="Z267" s="18"/>
      <c r="AA267" s="20"/>
      <c r="AB267" s="18">
        <v>5</v>
      </c>
      <c r="AC267" s="26" t="s">
        <v>4245</v>
      </c>
      <c r="AD267" s="18">
        <v>5</v>
      </c>
      <c r="AE267" s="26" t="s">
        <v>4460</v>
      </c>
      <c r="AF267" s="18">
        <v>4</v>
      </c>
      <c r="AG267" s="26" t="s">
        <v>4474</v>
      </c>
      <c r="AH267" s="18"/>
      <c r="AI267" s="20"/>
      <c r="AJ267" s="18"/>
      <c r="AK267" s="20"/>
      <c r="AL267" s="18"/>
      <c r="AM267" s="20"/>
      <c r="AN267" s="18"/>
      <c r="AO267" s="20"/>
      <c r="AP267" s="18" t="s">
        <v>87</v>
      </c>
      <c r="AQ267" s="20" t="s">
        <v>4475</v>
      </c>
      <c r="AR267" s="18"/>
      <c r="AS267" s="22">
        <f t="shared" si="40"/>
        <v>90</v>
      </c>
      <c r="AT267" s="16">
        <f t="shared" si="41"/>
        <v>46143</v>
      </c>
      <c r="AU267" s="23" t="str">
        <f t="shared" si="42"/>
        <v>May 2026</v>
      </c>
      <c r="AV267" s="16">
        <f t="shared" si="43"/>
        <v>46146</v>
      </c>
      <c r="AW267" s="16">
        <f t="shared" si="44"/>
        <v>46152</v>
      </c>
      <c r="AX267" s="18" t="str">
        <f t="shared" si="45"/>
        <v>04/05/2026 - 10/05/2026</v>
      </c>
      <c r="AY267" s="18">
        <f>IF($B267="","",COUNTIFS($B$5:$B267,$B267,$AT$5:$AT267,$AT267))</f>
        <v>2</v>
      </c>
      <c r="AZ267" s="18">
        <f>IF($B267="","",COUNTIFS($B$5:$B267,$B267,$AV$5:$AV267,$AV267))</f>
        <v>2</v>
      </c>
      <c r="BA267" s="18" t="str">
        <f t="shared" si="46"/>
        <v>02|Sunijtra Siritip|20260501</v>
      </c>
      <c r="BB267" s="18" t="str">
        <f t="shared" si="47"/>
        <v>02|Sunijtra Siritip|20260504</v>
      </c>
      <c r="BC267" s="18">
        <f t="shared" si="48"/>
        <v>0</v>
      </c>
      <c r="BD267" s="58" t="s">
        <v>4476</v>
      </c>
      <c r="BE267" t="s">
        <v>4465</v>
      </c>
      <c r="BF267" t="str">
        <f t="shared" si="49"/>
        <v>May 2026+</v>
      </c>
    </row>
    <row r="268" spans="1:58" ht="15" customHeight="1">
      <c r="A268" s="14">
        <v>46154.723789108801</v>
      </c>
      <c r="B268" s="15" t="s">
        <v>264</v>
      </c>
      <c r="C268" s="16">
        <v>46152</v>
      </c>
      <c r="D268" s="17">
        <v>0.31874999999854481</v>
      </c>
      <c r="E268" s="17">
        <v>0.32291666666424135</v>
      </c>
      <c r="F268" s="18" t="s">
        <v>4477</v>
      </c>
      <c r="G268" s="19" t="s">
        <v>4478</v>
      </c>
      <c r="H268" s="18">
        <v>10</v>
      </c>
      <c r="I268" s="26" t="s">
        <v>4479</v>
      </c>
      <c r="J268" s="18">
        <v>10</v>
      </c>
      <c r="K268" s="26" t="s">
        <v>4195</v>
      </c>
      <c r="L268" s="18">
        <v>10</v>
      </c>
      <c r="M268" s="26" t="s">
        <v>4480</v>
      </c>
      <c r="N268" s="18">
        <v>9</v>
      </c>
      <c r="O268" s="26" t="s">
        <v>4481</v>
      </c>
      <c r="P268" s="18">
        <v>5</v>
      </c>
      <c r="Q268" s="27" t="s">
        <v>4482</v>
      </c>
      <c r="R268" s="18">
        <v>3</v>
      </c>
      <c r="S268" s="27" t="s">
        <v>4483</v>
      </c>
      <c r="T268" s="18"/>
      <c r="U268" s="20"/>
      <c r="V268" s="18">
        <v>8</v>
      </c>
      <c r="W268" s="26" t="s">
        <v>4484</v>
      </c>
      <c r="X268" s="18">
        <v>4</v>
      </c>
      <c r="Y268" s="26" t="s">
        <v>4485</v>
      </c>
      <c r="Z268" s="18"/>
      <c r="AA268" s="20"/>
      <c r="AB268" s="18">
        <v>5</v>
      </c>
      <c r="AC268" s="26" t="s">
        <v>4486</v>
      </c>
      <c r="AD268" s="18">
        <v>5</v>
      </c>
      <c r="AE268" s="26" t="s">
        <v>4460</v>
      </c>
      <c r="AF268" s="18">
        <v>10</v>
      </c>
      <c r="AG268" s="26" t="s">
        <v>4487</v>
      </c>
      <c r="AH268" s="18"/>
      <c r="AI268" s="20"/>
      <c r="AJ268" s="18"/>
      <c r="AK268" s="20"/>
      <c r="AL268" s="18"/>
      <c r="AM268" s="20"/>
      <c r="AN268" s="18"/>
      <c r="AO268" s="20"/>
      <c r="AP268" s="18" t="s">
        <v>87</v>
      </c>
      <c r="AQ268" s="20" t="s">
        <v>4488</v>
      </c>
      <c r="AR268" s="18"/>
      <c r="AS268" s="22">
        <f t="shared" si="40"/>
        <v>79</v>
      </c>
      <c r="AT268" s="16">
        <f t="shared" si="41"/>
        <v>46143</v>
      </c>
      <c r="AU268" s="23" t="str">
        <f t="shared" si="42"/>
        <v>May 2026</v>
      </c>
      <c r="AV268" s="16">
        <f t="shared" si="43"/>
        <v>46146</v>
      </c>
      <c r="AW268" s="16">
        <f t="shared" si="44"/>
        <v>46152</v>
      </c>
      <c r="AX268" s="18" t="str">
        <f t="shared" si="45"/>
        <v>04/05/2026 - 10/05/2026</v>
      </c>
      <c r="AY268" s="18">
        <f>IF($B268="","",COUNTIFS($B$5:$B268,$B268,$AT$5:$AT268,$AT268))</f>
        <v>2</v>
      </c>
      <c r="AZ268" s="18">
        <f>IF($B268="","",COUNTIFS($B$5:$B268,$B268,$AV$5:$AV268,$AV268))</f>
        <v>2</v>
      </c>
      <c r="BA268" s="18" t="str">
        <f t="shared" si="46"/>
        <v>02|Supakrit Promkhamnoi|20260501</v>
      </c>
      <c r="BB268" s="18" t="str">
        <f t="shared" si="47"/>
        <v>02|Supakrit Promkhamnoi|20260504</v>
      </c>
      <c r="BC268" s="18">
        <f t="shared" si="48"/>
        <v>0</v>
      </c>
      <c r="BD268" s="58" t="s">
        <v>4489</v>
      </c>
      <c r="BE268" t="s">
        <v>4478</v>
      </c>
      <c r="BF268" t="str">
        <f t="shared" si="49"/>
        <v>May 2026+</v>
      </c>
    </row>
    <row r="269" spans="1:58" ht="15" customHeight="1">
      <c r="A269" s="14">
        <v>46160.427702870365</v>
      </c>
      <c r="B269" s="15" t="s">
        <v>2329</v>
      </c>
      <c r="C269" s="16">
        <v>46153</v>
      </c>
      <c r="D269" s="17">
        <v>0.51388888889050577</v>
      </c>
      <c r="E269" s="17">
        <v>0.52013888888905058</v>
      </c>
      <c r="F269" s="18" t="s">
        <v>4490</v>
      </c>
      <c r="G269" s="19" t="s">
        <v>4491</v>
      </c>
      <c r="H269" s="18">
        <v>10</v>
      </c>
      <c r="I269" s="26" t="s">
        <v>4492</v>
      </c>
      <c r="J269" s="18">
        <v>10</v>
      </c>
      <c r="K269" s="26" t="s">
        <v>4493</v>
      </c>
      <c r="L269" s="18">
        <v>10</v>
      </c>
      <c r="M269" s="26" t="s">
        <v>4494</v>
      </c>
      <c r="N269" s="18">
        <v>10</v>
      </c>
      <c r="O269" s="26" t="s">
        <v>4495</v>
      </c>
      <c r="P269" s="18">
        <v>8</v>
      </c>
      <c r="Q269" s="27" t="s">
        <v>4496</v>
      </c>
      <c r="R269" s="18">
        <v>5</v>
      </c>
      <c r="S269" s="27" t="s">
        <v>4497</v>
      </c>
      <c r="T269" s="18"/>
      <c r="U269" s="20"/>
      <c r="V269" s="18">
        <v>15</v>
      </c>
      <c r="W269" s="26" t="s">
        <v>4498</v>
      </c>
      <c r="X269" s="18">
        <v>8</v>
      </c>
      <c r="Y269" s="26" t="s">
        <v>4499</v>
      </c>
      <c r="Z269" s="18"/>
      <c r="AA269" s="20"/>
      <c r="AB269" s="18">
        <v>5</v>
      </c>
      <c r="AC269" s="26" t="s">
        <v>4245</v>
      </c>
      <c r="AD269" s="18">
        <v>5</v>
      </c>
      <c r="AE269" s="26" t="s">
        <v>4246</v>
      </c>
      <c r="AF269" s="18">
        <v>10</v>
      </c>
      <c r="AG269" s="26" t="s">
        <v>4500</v>
      </c>
      <c r="AH269" s="18"/>
      <c r="AI269" s="20"/>
      <c r="AJ269" s="18"/>
      <c r="AK269" s="20"/>
      <c r="AL269" s="18"/>
      <c r="AM269" s="20"/>
      <c r="AN269" s="18"/>
      <c r="AO269" s="20"/>
      <c r="AP269" s="18" t="s">
        <v>87</v>
      </c>
      <c r="AQ269" s="20" t="s">
        <v>4501</v>
      </c>
      <c r="AR269" s="18"/>
      <c r="AS269" s="22">
        <f t="shared" si="40"/>
        <v>96</v>
      </c>
      <c r="AT269" s="16">
        <f t="shared" si="41"/>
        <v>46143</v>
      </c>
      <c r="AU269" s="23" t="str">
        <f t="shared" si="42"/>
        <v>May 2026</v>
      </c>
      <c r="AV269" s="16">
        <f t="shared" si="43"/>
        <v>46153</v>
      </c>
      <c r="AW269" s="16">
        <f t="shared" si="44"/>
        <v>46159</v>
      </c>
      <c r="AX269" s="18" t="str">
        <f t="shared" si="45"/>
        <v>11/05/2026 - 17/05/2026</v>
      </c>
      <c r="AY269" s="18">
        <f>IF($B269="","",COUNTIFS($B$5:$B269,$B269,$AT$5:$AT269,$AT269))</f>
        <v>3</v>
      </c>
      <c r="AZ269" s="18">
        <f>IF($B269="","",COUNTIFS($B$5:$B269,$B269,$AV$5:$AV269,$AV269))</f>
        <v>1</v>
      </c>
      <c r="BA269" s="18" t="str">
        <f t="shared" si="46"/>
        <v>03|Anucha Makundin|20260501</v>
      </c>
      <c r="BB269" s="18" t="str">
        <f t="shared" si="47"/>
        <v>01|Anucha Makundin|20260511</v>
      </c>
      <c r="BC269" s="18">
        <f t="shared" si="48"/>
        <v>0</v>
      </c>
      <c r="BD269" s="58" t="s">
        <v>4502</v>
      </c>
      <c r="BE269" t="s">
        <v>4503</v>
      </c>
      <c r="BF269" s="88" t="str">
        <f t="shared" si="49"/>
        <v>May 2026+</v>
      </c>
    </row>
    <row r="270" spans="1:58" ht="15" customHeight="1">
      <c r="A270" s="14">
        <v>46160.59504443287</v>
      </c>
      <c r="B270" s="15" t="s">
        <v>67</v>
      </c>
      <c r="C270" s="16">
        <v>46153</v>
      </c>
      <c r="D270" s="17">
        <v>0.54236111111094942</v>
      </c>
      <c r="E270" s="17">
        <v>0.5506944444423425</v>
      </c>
      <c r="F270" s="18" t="s">
        <v>4504</v>
      </c>
      <c r="G270" s="19" t="s">
        <v>4505</v>
      </c>
      <c r="H270" s="18">
        <v>10</v>
      </c>
      <c r="I270" s="26" t="s">
        <v>4506</v>
      </c>
      <c r="J270" s="18">
        <v>5</v>
      </c>
      <c r="K270" s="26" t="s">
        <v>4507</v>
      </c>
      <c r="L270" s="18">
        <v>5</v>
      </c>
      <c r="M270" s="26" t="s">
        <v>4508</v>
      </c>
      <c r="N270" s="18">
        <v>7</v>
      </c>
      <c r="O270" s="26" t="s">
        <v>4509</v>
      </c>
      <c r="P270" s="18">
        <v>6</v>
      </c>
      <c r="Q270" s="27" t="s">
        <v>4510</v>
      </c>
      <c r="R270" s="18">
        <v>3</v>
      </c>
      <c r="S270" s="27" t="s">
        <v>4511</v>
      </c>
      <c r="T270" s="18"/>
      <c r="U270" s="20"/>
      <c r="V270" s="18">
        <v>9</v>
      </c>
      <c r="W270" s="26" t="s">
        <v>4512</v>
      </c>
      <c r="X270" s="18">
        <v>6</v>
      </c>
      <c r="Y270" s="26" t="s">
        <v>4513</v>
      </c>
      <c r="Z270" s="18"/>
      <c r="AA270" s="20"/>
      <c r="AB270" s="18">
        <v>4</v>
      </c>
      <c r="AC270" s="26" t="s">
        <v>4514</v>
      </c>
      <c r="AD270" s="18">
        <v>5</v>
      </c>
      <c r="AE270" s="26" t="s">
        <v>4515</v>
      </c>
      <c r="AF270" s="18">
        <v>9</v>
      </c>
      <c r="AG270" s="26" t="s">
        <v>4516</v>
      </c>
      <c r="AH270" s="18"/>
      <c r="AI270" s="20"/>
      <c r="AJ270" s="18"/>
      <c r="AK270" s="20"/>
      <c r="AL270" s="18"/>
      <c r="AM270" s="20"/>
      <c r="AN270" s="18"/>
      <c r="AO270" s="20"/>
      <c r="AP270" s="18" t="s">
        <v>87</v>
      </c>
      <c r="AQ270" s="20" t="s">
        <v>4517</v>
      </c>
      <c r="AR270" s="18"/>
      <c r="AS270" s="22">
        <f t="shared" si="40"/>
        <v>69</v>
      </c>
      <c r="AT270" s="16">
        <f t="shared" si="41"/>
        <v>46143</v>
      </c>
      <c r="AU270" s="23" t="str">
        <f t="shared" si="42"/>
        <v>May 2026</v>
      </c>
      <c r="AV270" s="16">
        <f t="shared" si="43"/>
        <v>46153</v>
      </c>
      <c r="AW270" s="16">
        <f t="shared" si="44"/>
        <v>46159</v>
      </c>
      <c r="AX270" s="18" t="str">
        <f t="shared" si="45"/>
        <v>11/05/2026 - 17/05/2026</v>
      </c>
      <c r="AY270" s="18">
        <f>IF($B270="","",COUNTIFS($B$5:$B270,$B270,$AT$5:$AT270,$AT270))</f>
        <v>3</v>
      </c>
      <c r="AZ270" s="18">
        <f>IF($B270="","",COUNTIFS($B$5:$B270,$B270,$AV$5:$AV270,$AV270))</f>
        <v>1</v>
      </c>
      <c r="BA270" s="18" t="str">
        <f t="shared" si="46"/>
        <v>03|Chatkonnaphat Bhusomya|20260501</v>
      </c>
      <c r="BB270" s="18" t="str">
        <f t="shared" si="47"/>
        <v>01|Chatkonnaphat Bhusomya|20260511</v>
      </c>
      <c r="BC270" s="18">
        <f t="shared" si="48"/>
        <v>0</v>
      </c>
      <c r="BD270" s="58" t="s">
        <v>4518</v>
      </c>
      <c r="BE270" t="s">
        <v>4519</v>
      </c>
      <c r="BF270" s="88" t="str">
        <f t="shared" si="49"/>
        <v>May 2026+</v>
      </c>
    </row>
    <row r="271" spans="1:58" ht="15" customHeight="1">
      <c r="A271" s="14">
        <v>46160.608911574076</v>
      </c>
      <c r="B271" s="15" t="s">
        <v>67</v>
      </c>
      <c r="C271" s="16">
        <v>46153</v>
      </c>
      <c r="D271" s="17">
        <v>0.7381944444423425</v>
      </c>
      <c r="E271" s="17">
        <v>0.74027777777519077</v>
      </c>
      <c r="F271" s="18" t="s">
        <v>4520</v>
      </c>
      <c r="G271" s="19" t="s">
        <v>4521</v>
      </c>
      <c r="H271" s="18">
        <v>10</v>
      </c>
      <c r="I271" s="26" t="s">
        <v>4522</v>
      </c>
      <c r="J271" s="18">
        <v>10</v>
      </c>
      <c r="K271" s="26" t="s">
        <v>4523</v>
      </c>
      <c r="L271" s="18">
        <v>9</v>
      </c>
      <c r="M271" s="26" t="s">
        <v>4524</v>
      </c>
      <c r="N271" s="18">
        <v>9</v>
      </c>
      <c r="O271" s="26" t="s">
        <v>4525</v>
      </c>
      <c r="P271" s="18">
        <v>7</v>
      </c>
      <c r="Q271" s="27" t="s">
        <v>4526</v>
      </c>
      <c r="R271" s="18">
        <v>3</v>
      </c>
      <c r="S271" s="27" t="s">
        <v>4527</v>
      </c>
      <c r="T271" s="18"/>
      <c r="U271" s="20"/>
      <c r="V271" s="18">
        <v>12</v>
      </c>
      <c r="W271" s="26" t="s">
        <v>4528</v>
      </c>
      <c r="X271" s="18">
        <v>7</v>
      </c>
      <c r="Y271" s="26" t="s">
        <v>4529</v>
      </c>
      <c r="Z271" s="18"/>
      <c r="AA271" s="20"/>
      <c r="AB271" s="18">
        <v>5</v>
      </c>
      <c r="AC271" s="26" t="s">
        <v>4530</v>
      </c>
      <c r="AD271" s="18">
        <v>5</v>
      </c>
      <c r="AE271" s="26" t="s">
        <v>4531</v>
      </c>
      <c r="AF271" s="18">
        <v>10</v>
      </c>
      <c r="AG271" s="26" t="s">
        <v>4532</v>
      </c>
      <c r="AH271" s="18"/>
      <c r="AI271" s="20"/>
      <c r="AJ271" s="18"/>
      <c r="AK271" s="20"/>
      <c r="AL271" s="18"/>
      <c r="AM271" s="20"/>
      <c r="AN271" s="18"/>
      <c r="AO271" s="20"/>
      <c r="AP271" s="18" t="s">
        <v>87</v>
      </c>
      <c r="AQ271" s="20" t="s">
        <v>4533</v>
      </c>
      <c r="AR271" s="18"/>
      <c r="AS271" s="22">
        <f t="shared" si="40"/>
        <v>87</v>
      </c>
      <c r="AT271" s="16">
        <f t="shared" si="41"/>
        <v>46143</v>
      </c>
      <c r="AU271" s="23" t="str">
        <f t="shared" si="42"/>
        <v>May 2026</v>
      </c>
      <c r="AV271" s="16">
        <f t="shared" si="43"/>
        <v>46153</v>
      </c>
      <c r="AW271" s="16">
        <f t="shared" si="44"/>
        <v>46159</v>
      </c>
      <c r="AX271" s="18" t="str">
        <f t="shared" si="45"/>
        <v>11/05/2026 - 17/05/2026</v>
      </c>
      <c r="AY271" s="18">
        <f>IF($B271="","",COUNTIFS($B$5:$B271,$B271,$AT$5:$AT271,$AT271))</f>
        <v>4</v>
      </c>
      <c r="AZ271" s="18">
        <f>IF($B271="","",COUNTIFS($B$5:$B271,$B271,$AV$5:$AV271,$AV271))</f>
        <v>2</v>
      </c>
      <c r="BA271" s="18" t="str">
        <f t="shared" si="46"/>
        <v>04|Chatkonnaphat Bhusomya|20260501</v>
      </c>
      <c r="BB271" s="18" t="str">
        <f t="shared" si="47"/>
        <v>02|Chatkonnaphat Bhusomya|20260511</v>
      </c>
      <c r="BC271" s="18">
        <f t="shared" si="48"/>
        <v>0</v>
      </c>
      <c r="BD271" s="58" t="s">
        <v>4534</v>
      </c>
      <c r="BE271" t="s">
        <v>4535</v>
      </c>
      <c r="BF271" s="88" t="str">
        <f t="shared" si="49"/>
        <v>May 2026+</v>
      </c>
    </row>
    <row r="272" spans="1:58" ht="15" customHeight="1">
      <c r="A272" s="14">
        <v>46161.558883240737</v>
      </c>
      <c r="B272" s="15" t="s">
        <v>1138</v>
      </c>
      <c r="C272" s="16">
        <v>46153</v>
      </c>
      <c r="D272" s="17">
        <v>0.49513888888759539</v>
      </c>
      <c r="E272" s="17">
        <v>0.507638888884685</v>
      </c>
      <c r="F272" s="18" t="s">
        <v>4536</v>
      </c>
      <c r="G272" s="19" t="s">
        <v>4537</v>
      </c>
      <c r="H272" s="18">
        <v>10</v>
      </c>
      <c r="I272" s="26" t="s">
        <v>4538</v>
      </c>
      <c r="J272" s="18">
        <v>10</v>
      </c>
      <c r="K272" s="26" t="s">
        <v>4539</v>
      </c>
      <c r="L272" s="18">
        <v>8</v>
      </c>
      <c r="M272" s="26" t="s">
        <v>4540</v>
      </c>
      <c r="N272" s="18">
        <v>10</v>
      </c>
      <c r="O272" s="26" t="s">
        <v>4541</v>
      </c>
      <c r="P272" s="18">
        <v>9</v>
      </c>
      <c r="Q272" s="27" t="s">
        <v>4542</v>
      </c>
      <c r="R272" s="18">
        <v>5</v>
      </c>
      <c r="S272" s="27" t="s">
        <v>4543</v>
      </c>
      <c r="T272" s="18"/>
      <c r="U272" s="20"/>
      <c r="V272" s="18">
        <v>15</v>
      </c>
      <c r="W272" s="26" t="s">
        <v>4544</v>
      </c>
      <c r="X272" s="18">
        <v>10</v>
      </c>
      <c r="Y272" s="26" t="s">
        <v>4545</v>
      </c>
      <c r="Z272" s="18"/>
      <c r="AA272" s="20"/>
      <c r="AB272" s="18">
        <v>5</v>
      </c>
      <c r="AC272" s="26" t="s">
        <v>4546</v>
      </c>
      <c r="AD272" s="18">
        <v>5</v>
      </c>
      <c r="AE272" s="26" t="s">
        <v>4547</v>
      </c>
      <c r="AF272" s="18">
        <v>10</v>
      </c>
      <c r="AG272" s="26" t="s">
        <v>4548</v>
      </c>
      <c r="AH272" s="18"/>
      <c r="AI272" s="20"/>
      <c r="AJ272" s="18"/>
      <c r="AK272" s="20"/>
      <c r="AL272" s="18"/>
      <c r="AM272" s="20"/>
      <c r="AN272" s="18"/>
      <c r="AO272" s="20"/>
      <c r="AP272" s="18" t="s">
        <v>87</v>
      </c>
      <c r="AQ272" s="20" t="s">
        <v>4549</v>
      </c>
      <c r="AR272" s="18"/>
      <c r="AS272" s="22">
        <f t="shared" si="40"/>
        <v>97</v>
      </c>
      <c r="AT272" s="16">
        <f t="shared" si="41"/>
        <v>46143</v>
      </c>
      <c r="AU272" s="23" t="str">
        <f t="shared" si="42"/>
        <v>May 2026</v>
      </c>
      <c r="AV272" s="16">
        <f t="shared" si="43"/>
        <v>46153</v>
      </c>
      <c r="AW272" s="16">
        <f t="shared" si="44"/>
        <v>46159</v>
      </c>
      <c r="AX272" s="18" t="str">
        <f t="shared" si="45"/>
        <v>11/05/2026 - 17/05/2026</v>
      </c>
      <c r="AY272" s="18">
        <f>IF($B272="","",COUNTIFS($B$5:$B272,$B272,$AT$5:$AT272,$AT272))</f>
        <v>3</v>
      </c>
      <c r="AZ272" s="18">
        <f>IF($B272="","",COUNTIFS($B$5:$B272,$B272,$AV$5:$AV272,$AV272))</f>
        <v>1</v>
      </c>
      <c r="BA272" s="18" t="str">
        <f t="shared" si="46"/>
        <v>03|Krivut Vongkampan|20260501</v>
      </c>
      <c r="BB272" s="18" t="str">
        <f t="shared" si="47"/>
        <v>01|Krivut Vongkampan|20260511</v>
      </c>
      <c r="BC272" s="18">
        <f t="shared" si="48"/>
        <v>0</v>
      </c>
      <c r="BD272" s="58" t="s">
        <v>4550</v>
      </c>
      <c r="BE272" t="s">
        <v>4551</v>
      </c>
      <c r="BF272" s="88" t="str">
        <f t="shared" si="49"/>
        <v>May 2026+</v>
      </c>
    </row>
    <row r="273" spans="1:58" ht="15" customHeight="1">
      <c r="A273" s="14">
        <v>46162.575434814818</v>
      </c>
      <c r="B273" s="15" t="s">
        <v>192</v>
      </c>
      <c r="C273" s="16">
        <v>46153</v>
      </c>
      <c r="D273" s="17">
        <v>0.6444444444423425</v>
      </c>
      <c r="E273" s="17">
        <v>0.64930555555474712</v>
      </c>
      <c r="F273" s="18" t="s">
        <v>4552</v>
      </c>
      <c r="G273" s="19" t="s">
        <v>4553</v>
      </c>
      <c r="H273" s="18">
        <v>10</v>
      </c>
      <c r="I273" s="26" t="s">
        <v>4554</v>
      </c>
      <c r="J273" s="18">
        <v>10</v>
      </c>
      <c r="K273" s="20" t="s">
        <v>4555</v>
      </c>
      <c r="L273" s="18">
        <v>8</v>
      </c>
      <c r="M273" s="26" t="s">
        <v>4556</v>
      </c>
      <c r="N273" s="18">
        <v>9</v>
      </c>
      <c r="O273" s="26" t="s">
        <v>4557</v>
      </c>
      <c r="P273" s="18">
        <v>8</v>
      </c>
      <c r="Q273" s="27" t="s">
        <v>4558</v>
      </c>
      <c r="R273" s="18">
        <v>4</v>
      </c>
      <c r="S273" s="27" t="s">
        <v>4559</v>
      </c>
      <c r="T273" s="18"/>
      <c r="U273" s="20"/>
      <c r="V273" s="18">
        <v>13</v>
      </c>
      <c r="W273" s="26" t="s">
        <v>4560</v>
      </c>
      <c r="X273" s="18">
        <v>8</v>
      </c>
      <c r="Y273" s="26" t="s">
        <v>4561</v>
      </c>
      <c r="Z273" s="18"/>
      <c r="AA273" s="20"/>
      <c r="AB273" s="18">
        <v>4</v>
      </c>
      <c r="AC273" s="20" t="s">
        <v>4562</v>
      </c>
      <c r="AD273" s="18">
        <v>4</v>
      </c>
      <c r="AE273" s="26" t="s">
        <v>4563</v>
      </c>
      <c r="AF273" s="18">
        <v>9</v>
      </c>
      <c r="AG273" s="26" t="s">
        <v>4564</v>
      </c>
      <c r="AH273" s="18"/>
      <c r="AI273" s="20"/>
      <c r="AJ273" s="18"/>
      <c r="AK273" s="20"/>
      <c r="AL273" s="18"/>
      <c r="AM273" s="20"/>
      <c r="AN273" s="18"/>
      <c r="AO273" s="20"/>
      <c r="AP273" s="18" t="s">
        <v>87</v>
      </c>
      <c r="AQ273" s="20" t="s">
        <v>4565</v>
      </c>
      <c r="AR273" s="18"/>
      <c r="AS273" s="22">
        <f t="shared" si="40"/>
        <v>87</v>
      </c>
      <c r="AT273" s="16">
        <f t="shared" si="41"/>
        <v>46143</v>
      </c>
      <c r="AU273" s="23" t="str">
        <f t="shared" si="42"/>
        <v>May 2026</v>
      </c>
      <c r="AV273" s="16">
        <f t="shared" si="43"/>
        <v>46153</v>
      </c>
      <c r="AW273" s="16">
        <f t="shared" si="44"/>
        <v>46159</v>
      </c>
      <c r="AX273" s="18" t="str">
        <f t="shared" si="45"/>
        <v>11/05/2026 - 17/05/2026</v>
      </c>
      <c r="AY273" s="18">
        <f>IF($B273="","",COUNTIFS($B$5:$B273,$B273,$AT$5:$AT273,$AT273))</f>
        <v>3</v>
      </c>
      <c r="AZ273" s="18">
        <f>IF($B273="","",COUNTIFS($B$5:$B273,$B273,$AV$5:$AV273,$AV273))</f>
        <v>1</v>
      </c>
      <c r="BA273" s="79" t="str">
        <f t="shared" si="46"/>
        <v>03|Wachiraporn chailittichai|20260501</v>
      </c>
      <c r="BB273" s="18" t="str">
        <f t="shared" si="47"/>
        <v>01|Wachiraporn chailittichai|20260511</v>
      </c>
      <c r="BC273" s="18">
        <f t="shared" si="48"/>
        <v>0</v>
      </c>
      <c r="BD273" s="58" t="s">
        <v>4566</v>
      </c>
      <c r="BE273" t="s">
        <v>4567</v>
      </c>
      <c r="BF273" s="88" t="str">
        <f t="shared" si="49"/>
        <v>May 2026+</v>
      </c>
    </row>
    <row r="274" spans="1:58" ht="15" customHeight="1">
      <c r="A274" s="14">
        <v>46161.520382534727</v>
      </c>
      <c r="B274" s="15" t="s">
        <v>1138</v>
      </c>
      <c r="C274" s="16">
        <v>46155</v>
      </c>
      <c r="D274" s="17">
        <v>0.64930555555474712</v>
      </c>
      <c r="E274" s="17">
        <v>0.66041666666569654</v>
      </c>
      <c r="F274" s="18" t="s">
        <v>4568</v>
      </c>
      <c r="G274" s="19" t="s">
        <v>4569</v>
      </c>
      <c r="H274" s="18">
        <v>10</v>
      </c>
      <c r="I274" s="26" t="s">
        <v>4570</v>
      </c>
      <c r="J274" s="18">
        <v>8</v>
      </c>
      <c r="K274" s="26" t="s">
        <v>4571</v>
      </c>
      <c r="L274" s="18">
        <v>8</v>
      </c>
      <c r="M274" s="26" t="s">
        <v>4572</v>
      </c>
      <c r="N274" s="18">
        <v>8</v>
      </c>
      <c r="O274" s="26" t="s">
        <v>4573</v>
      </c>
      <c r="P274" s="18">
        <v>8</v>
      </c>
      <c r="Q274" s="27" t="s">
        <v>4574</v>
      </c>
      <c r="R274" s="18">
        <v>4</v>
      </c>
      <c r="S274" s="27" t="s">
        <v>4575</v>
      </c>
      <c r="T274" s="18"/>
      <c r="U274" s="20"/>
      <c r="V274" s="18">
        <v>13</v>
      </c>
      <c r="W274" s="26" t="s">
        <v>4576</v>
      </c>
      <c r="X274" s="18">
        <v>8</v>
      </c>
      <c r="Y274" s="26" t="s">
        <v>4577</v>
      </c>
      <c r="Z274" s="18"/>
      <c r="AA274" s="20"/>
      <c r="AB274" s="18">
        <v>4</v>
      </c>
      <c r="AC274" s="26" t="s">
        <v>4578</v>
      </c>
      <c r="AD274" s="18">
        <v>4</v>
      </c>
      <c r="AE274" s="26" t="s">
        <v>4579</v>
      </c>
      <c r="AF274" s="18">
        <v>9</v>
      </c>
      <c r="AG274" s="26" t="s">
        <v>4580</v>
      </c>
      <c r="AH274" s="18"/>
      <c r="AI274" s="20"/>
      <c r="AJ274" s="18"/>
      <c r="AK274" s="20"/>
      <c r="AL274" s="18"/>
      <c r="AM274" s="20"/>
      <c r="AN274" s="18"/>
      <c r="AO274" s="20"/>
      <c r="AP274" s="18" t="s">
        <v>87</v>
      </c>
      <c r="AQ274" s="20" t="s">
        <v>4581</v>
      </c>
      <c r="AR274" s="18"/>
      <c r="AS274" s="22">
        <f t="shared" si="40"/>
        <v>84</v>
      </c>
      <c r="AT274" s="16">
        <f t="shared" si="41"/>
        <v>46143</v>
      </c>
      <c r="AU274" s="23" t="str">
        <f t="shared" si="42"/>
        <v>May 2026</v>
      </c>
      <c r="AV274" s="16">
        <f t="shared" si="43"/>
        <v>46153</v>
      </c>
      <c r="AW274" s="16">
        <f t="shared" si="44"/>
        <v>46159</v>
      </c>
      <c r="AX274" s="18" t="str">
        <f t="shared" si="45"/>
        <v>11/05/2026 - 17/05/2026</v>
      </c>
      <c r="AY274" s="18">
        <f>IF($B274="","",COUNTIFS($B$5:$B274,$B274,$AT$5:$AT274,$AT274))</f>
        <v>4</v>
      </c>
      <c r="AZ274" s="18">
        <f>IF($B274="","",COUNTIFS($B$5:$B274,$B274,$AV$5:$AV274,$AV274))</f>
        <v>2</v>
      </c>
      <c r="BA274" s="18" t="str">
        <f t="shared" si="46"/>
        <v>04|Krivut Vongkampan|20260501</v>
      </c>
      <c r="BB274" s="18" t="str">
        <f t="shared" si="47"/>
        <v>02|Krivut Vongkampan|20260511</v>
      </c>
      <c r="BC274" s="18">
        <f t="shared" si="48"/>
        <v>0</v>
      </c>
      <c r="BD274" s="58" t="s">
        <v>4582</v>
      </c>
      <c r="BE274" t="s">
        <v>4583</v>
      </c>
      <c r="BF274" s="88" t="str">
        <f t="shared" si="49"/>
        <v>May 2026+</v>
      </c>
    </row>
    <row r="275" spans="1:58" ht="15" customHeight="1">
      <c r="A275" s="14">
        <v>46161.748973553244</v>
      </c>
      <c r="B275" s="15" t="s">
        <v>451</v>
      </c>
      <c r="C275" s="16">
        <v>46155</v>
      </c>
      <c r="D275" s="17">
        <v>0.88819444444379769</v>
      </c>
      <c r="E275" s="17">
        <v>0.89375000000291038</v>
      </c>
      <c r="F275" s="18" t="s">
        <v>4584</v>
      </c>
      <c r="G275" s="19" t="s">
        <v>4585</v>
      </c>
      <c r="H275" s="18">
        <v>10</v>
      </c>
      <c r="I275" s="26" t="s">
        <v>4586</v>
      </c>
      <c r="J275" s="18">
        <v>10</v>
      </c>
      <c r="K275" s="26" t="s">
        <v>4587</v>
      </c>
      <c r="L275" s="18">
        <v>7</v>
      </c>
      <c r="M275" s="26" t="s">
        <v>4588</v>
      </c>
      <c r="N275" s="18">
        <v>7</v>
      </c>
      <c r="O275" s="26" t="s">
        <v>4589</v>
      </c>
      <c r="P275" s="18">
        <v>5</v>
      </c>
      <c r="Q275" s="27" t="s">
        <v>4590</v>
      </c>
      <c r="R275" s="18">
        <v>3</v>
      </c>
      <c r="S275" s="27" t="s">
        <v>4591</v>
      </c>
      <c r="T275" s="18"/>
      <c r="U275" s="20"/>
      <c r="V275" s="18">
        <v>10</v>
      </c>
      <c r="W275" s="26" t="s">
        <v>4592</v>
      </c>
      <c r="X275" s="18">
        <v>6</v>
      </c>
      <c r="Y275" s="26" t="s">
        <v>4593</v>
      </c>
      <c r="Z275" s="18"/>
      <c r="AA275" s="20"/>
      <c r="AB275" s="18">
        <v>4</v>
      </c>
      <c r="AC275" s="26" t="s">
        <v>4594</v>
      </c>
      <c r="AD275" s="18">
        <v>4</v>
      </c>
      <c r="AE275" s="26" t="s">
        <v>4595</v>
      </c>
      <c r="AF275" s="18">
        <v>8</v>
      </c>
      <c r="AG275" s="26" t="s">
        <v>4596</v>
      </c>
      <c r="AH275" s="18"/>
      <c r="AI275" s="20"/>
      <c r="AJ275" s="18"/>
      <c r="AK275" s="20"/>
      <c r="AL275" s="18"/>
      <c r="AM275" s="20"/>
      <c r="AN275" s="18"/>
      <c r="AO275" s="20"/>
      <c r="AP275" s="18" t="s">
        <v>87</v>
      </c>
      <c r="AQ275" s="20" t="s">
        <v>4597</v>
      </c>
      <c r="AR275" s="18"/>
      <c r="AS275" s="22">
        <f t="shared" si="40"/>
        <v>74</v>
      </c>
      <c r="AT275" s="16">
        <f t="shared" si="41"/>
        <v>46143</v>
      </c>
      <c r="AU275" s="23" t="str">
        <f t="shared" si="42"/>
        <v>May 2026</v>
      </c>
      <c r="AV275" s="16">
        <f t="shared" si="43"/>
        <v>46153</v>
      </c>
      <c r="AW275" s="16">
        <f t="shared" si="44"/>
        <v>46159</v>
      </c>
      <c r="AX275" s="18" t="str">
        <f t="shared" si="45"/>
        <v>11/05/2026 - 17/05/2026</v>
      </c>
      <c r="AY275" s="18">
        <f>IF($B275="","",COUNTIFS($B$5:$B275,$B275,$AT$5:$AT275,$AT275))</f>
        <v>3</v>
      </c>
      <c r="AZ275" s="18">
        <f>IF($B275="","",COUNTIFS($B$5:$B275,$B275,$AV$5:$AV275,$AV275))</f>
        <v>1</v>
      </c>
      <c r="BA275" s="79" t="str">
        <f t="shared" si="46"/>
        <v>03|Sunijtra Siritip|20260501</v>
      </c>
      <c r="BB275" s="18" t="str">
        <f t="shared" si="47"/>
        <v>01|Sunijtra Siritip|20260511</v>
      </c>
      <c r="BC275" s="18">
        <f t="shared" si="48"/>
        <v>0</v>
      </c>
      <c r="BD275" s="58" t="s">
        <v>4598</v>
      </c>
      <c r="BE275" t="s">
        <v>4599</v>
      </c>
      <c r="BF275" s="88" t="str">
        <f t="shared" si="49"/>
        <v>May 2026+</v>
      </c>
    </row>
    <row r="276" spans="1:58" ht="15" customHeight="1">
      <c r="A276" s="14">
        <v>46162.483794016203</v>
      </c>
      <c r="B276" s="15" t="s">
        <v>264</v>
      </c>
      <c r="C276" s="16">
        <v>46155</v>
      </c>
      <c r="D276" s="17">
        <v>0.50138888889341615</v>
      </c>
      <c r="E276" s="17">
        <v>0.51805555555620231</v>
      </c>
      <c r="F276" s="18" t="s">
        <v>4600</v>
      </c>
      <c r="G276" s="19" t="s">
        <v>4601</v>
      </c>
      <c r="H276" s="18">
        <v>10</v>
      </c>
      <c r="I276" s="26" t="s">
        <v>4602</v>
      </c>
      <c r="J276" s="18">
        <v>8</v>
      </c>
      <c r="K276" s="26" t="s">
        <v>4603</v>
      </c>
      <c r="L276" s="18">
        <v>9</v>
      </c>
      <c r="M276" s="26" t="s">
        <v>4604</v>
      </c>
      <c r="N276" s="18">
        <v>9</v>
      </c>
      <c r="O276" s="26" t="s">
        <v>4605</v>
      </c>
      <c r="P276" s="18">
        <v>6</v>
      </c>
      <c r="Q276" s="27" t="s">
        <v>4606</v>
      </c>
      <c r="R276" s="18">
        <v>3</v>
      </c>
      <c r="S276" s="27" t="s">
        <v>4607</v>
      </c>
      <c r="T276" s="18"/>
      <c r="U276" s="20"/>
      <c r="V276" s="18">
        <v>12</v>
      </c>
      <c r="W276" s="26" t="s">
        <v>4608</v>
      </c>
      <c r="X276" s="18">
        <v>8</v>
      </c>
      <c r="Y276" s="26" t="s">
        <v>4609</v>
      </c>
      <c r="Z276" s="18"/>
      <c r="AA276" s="20"/>
      <c r="AB276" s="18">
        <v>4</v>
      </c>
      <c r="AC276" s="26" t="s">
        <v>4610</v>
      </c>
      <c r="AD276" s="18">
        <v>5</v>
      </c>
      <c r="AE276" s="20" t="s">
        <v>4611</v>
      </c>
      <c r="AF276" s="18">
        <v>10</v>
      </c>
      <c r="AG276" s="20" t="s">
        <v>4612</v>
      </c>
      <c r="AH276" s="18"/>
      <c r="AI276" s="20"/>
      <c r="AJ276" s="18"/>
      <c r="AK276" s="20"/>
      <c r="AL276" s="18"/>
      <c r="AM276" s="20"/>
      <c r="AN276" s="18"/>
      <c r="AO276" s="20"/>
      <c r="AP276" s="18" t="s">
        <v>87</v>
      </c>
      <c r="AQ276" s="20" t="s">
        <v>4613</v>
      </c>
      <c r="AR276" s="18"/>
      <c r="AS276" s="22">
        <f t="shared" si="40"/>
        <v>84</v>
      </c>
      <c r="AT276" s="16">
        <f t="shared" si="41"/>
        <v>46143</v>
      </c>
      <c r="AU276" s="23" t="str">
        <f t="shared" si="42"/>
        <v>May 2026</v>
      </c>
      <c r="AV276" s="16">
        <f t="shared" si="43"/>
        <v>46153</v>
      </c>
      <c r="AW276" s="16">
        <f t="shared" si="44"/>
        <v>46159</v>
      </c>
      <c r="AX276" s="18" t="str">
        <f t="shared" si="45"/>
        <v>11/05/2026 - 17/05/2026</v>
      </c>
      <c r="AY276" s="18">
        <f>IF($B276="","",COUNTIFS($B$5:$B276,$B276,$AT$5:$AT276,$AT276))</f>
        <v>3</v>
      </c>
      <c r="AZ276" s="18">
        <f>IF($B276="","",COUNTIFS($B$5:$B276,$B276,$AV$5:$AV276,$AV276))</f>
        <v>1</v>
      </c>
      <c r="BA276" s="79" t="str">
        <f t="shared" si="46"/>
        <v>03|Supakrit Promkhamnoi|20260501</v>
      </c>
      <c r="BB276" s="18" t="str">
        <f t="shared" si="47"/>
        <v>01|Supakrit Promkhamnoi|20260511</v>
      </c>
      <c r="BC276" s="18">
        <f t="shared" si="48"/>
        <v>0</v>
      </c>
      <c r="BD276" s="58" t="s">
        <v>4614</v>
      </c>
      <c r="BE276" t="s">
        <v>4615</v>
      </c>
      <c r="BF276" s="88" t="str">
        <f t="shared" si="49"/>
        <v>May 2026+</v>
      </c>
    </row>
    <row r="277" spans="1:58" ht="15" customHeight="1">
      <c r="A277" s="14">
        <v>46162.496043680556</v>
      </c>
      <c r="B277" s="15" t="s">
        <v>298</v>
      </c>
      <c r="C277" s="16">
        <v>46155</v>
      </c>
      <c r="D277" s="17">
        <v>0.46805555555329192</v>
      </c>
      <c r="E277" s="17">
        <v>0.48124999999708962</v>
      </c>
      <c r="F277" s="18" t="s">
        <v>4616</v>
      </c>
      <c r="G277" s="19" t="s">
        <v>4617</v>
      </c>
      <c r="H277" s="18">
        <v>10</v>
      </c>
      <c r="I277" s="26" t="s">
        <v>4618</v>
      </c>
      <c r="J277" s="18">
        <v>10</v>
      </c>
      <c r="K277" s="20" t="s">
        <v>4619</v>
      </c>
      <c r="L277" s="18">
        <v>9</v>
      </c>
      <c r="M277" s="26" t="s">
        <v>4620</v>
      </c>
      <c r="N277" s="18">
        <v>9</v>
      </c>
      <c r="O277" s="26" t="s">
        <v>4621</v>
      </c>
      <c r="P277" s="18">
        <v>10</v>
      </c>
      <c r="Q277" s="27" t="s">
        <v>4622</v>
      </c>
      <c r="R277" s="18">
        <v>4</v>
      </c>
      <c r="S277" s="27" t="s">
        <v>4623</v>
      </c>
      <c r="T277" s="18"/>
      <c r="U277" s="20"/>
      <c r="V277" s="18">
        <v>15</v>
      </c>
      <c r="W277" s="26" t="s">
        <v>4624</v>
      </c>
      <c r="X277" s="18">
        <v>9</v>
      </c>
      <c r="Y277" s="26" t="s">
        <v>4625</v>
      </c>
      <c r="Z277" s="18"/>
      <c r="AA277" s="20"/>
      <c r="AB277" s="18">
        <v>5</v>
      </c>
      <c r="AC277" s="20" t="s">
        <v>4626</v>
      </c>
      <c r="AD277" s="18">
        <v>5</v>
      </c>
      <c r="AE277" s="20" t="s">
        <v>4627</v>
      </c>
      <c r="AF277" s="18">
        <v>10</v>
      </c>
      <c r="AG277" s="20" t="s">
        <v>4628</v>
      </c>
      <c r="AH277" s="18"/>
      <c r="AI277" s="20"/>
      <c r="AJ277" s="18"/>
      <c r="AK277" s="20"/>
      <c r="AL277" s="18"/>
      <c r="AM277" s="20"/>
      <c r="AN277" s="18"/>
      <c r="AO277" s="20"/>
      <c r="AP277" s="18" t="s">
        <v>87</v>
      </c>
      <c r="AQ277" s="20" t="s">
        <v>4629</v>
      </c>
      <c r="AR277" s="18"/>
      <c r="AS277" s="22">
        <f t="shared" si="40"/>
        <v>96</v>
      </c>
      <c r="AT277" s="16">
        <f t="shared" si="41"/>
        <v>46143</v>
      </c>
      <c r="AU277" s="23" t="str">
        <f t="shared" si="42"/>
        <v>May 2026</v>
      </c>
      <c r="AV277" s="16">
        <f t="shared" si="43"/>
        <v>46153</v>
      </c>
      <c r="AW277" s="16">
        <f t="shared" si="44"/>
        <v>46159</v>
      </c>
      <c r="AX277" s="18" t="str">
        <f t="shared" si="45"/>
        <v>11/05/2026 - 17/05/2026</v>
      </c>
      <c r="AY277" s="18">
        <f>IF($B277="","",COUNTIFS($B$5:$B277,$B277,$AT$5:$AT277,$AT277))</f>
        <v>3</v>
      </c>
      <c r="AZ277" s="18">
        <f>IF($B277="","",COUNTIFS($B$5:$B277,$B277,$AV$5:$AV277,$AV277))</f>
        <v>1</v>
      </c>
      <c r="BA277" s="79" t="str">
        <f t="shared" si="46"/>
        <v>03|Suphitcha Keawliam|20260501</v>
      </c>
      <c r="BB277" s="18" t="str">
        <f t="shared" si="47"/>
        <v>01|Suphitcha Keawliam|20260511</v>
      </c>
      <c r="BC277" s="18">
        <f t="shared" si="48"/>
        <v>0</v>
      </c>
      <c r="BD277" s="58" t="s">
        <v>4630</v>
      </c>
      <c r="BE277" t="s">
        <v>4631</v>
      </c>
      <c r="BF277" s="88" t="str">
        <f t="shared" si="49"/>
        <v>May 2026+</v>
      </c>
    </row>
    <row r="278" spans="1:58" ht="15" customHeight="1">
      <c r="A278" s="14">
        <v>46160.490885208332</v>
      </c>
      <c r="B278" s="15" t="s">
        <v>2329</v>
      </c>
      <c r="C278" s="16">
        <v>46156</v>
      </c>
      <c r="D278" s="17">
        <v>0.62569444444670808</v>
      </c>
      <c r="E278" s="17">
        <v>0.632638888884685</v>
      </c>
      <c r="F278" s="18" t="s">
        <v>4632</v>
      </c>
      <c r="G278" s="19" t="s">
        <v>4633</v>
      </c>
      <c r="H278" s="18">
        <v>8</v>
      </c>
      <c r="I278" s="26" t="s">
        <v>4634</v>
      </c>
      <c r="J278" s="18">
        <v>10</v>
      </c>
      <c r="K278" s="26" t="s">
        <v>4635</v>
      </c>
      <c r="L278" s="18">
        <v>8</v>
      </c>
      <c r="M278" s="26" t="s">
        <v>4636</v>
      </c>
      <c r="N278" s="18">
        <v>6</v>
      </c>
      <c r="O278" s="26" t="s">
        <v>4637</v>
      </c>
      <c r="P278" s="18">
        <v>6</v>
      </c>
      <c r="Q278" s="27" t="s">
        <v>4638</v>
      </c>
      <c r="R278" s="18">
        <v>2</v>
      </c>
      <c r="S278" s="27" t="s">
        <v>4639</v>
      </c>
      <c r="T278" s="18"/>
      <c r="U278" s="20"/>
      <c r="V278" s="18">
        <v>10</v>
      </c>
      <c r="W278" s="26" t="s">
        <v>4640</v>
      </c>
      <c r="X278" s="18">
        <v>6</v>
      </c>
      <c r="Y278" s="26" t="s">
        <v>4641</v>
      </c>
      <c r="Z278" s="18"/>
      <c r="AA278" s="20"/>
      <c r="AB278" s="18">
        <v>4</v>
      </c>
      <c r="AC278" s="26" t="s">
        <v>4642</v>
      </c>
      <c r="AD278" s="18">
        <v>4</v>
      </c>
      <c r="AE278" s="26" t="s">
        <v>4643</v>
      </c>
      <c r="AF278" s="18">
        <v>10</v>
      </c>
      <c r="AG278" s="26" t="s">
        <v>4644</v>
      </c>
      <c r="AH278" s="18"/>
      <c r="AI278" s="20"/>
      <c r="AJ278" s="18"/>
      <c r="AK278" s="20"/>
      <c r="AL278" s="18"/>
      <c r="AM278" s="20"/>
      <c r="AN278" s="18"/>
      <c r="AO278" s="20"/>
      <c r="AP278" s="18" t="s">
        <v>87</v>
      </c>
      <c r="AQ278" s="20" t="s">
        <v>4645</v>
      </c>
      <c r="AR278" s="18"/>
      <c r="AS278" s="22">
        <f t="shared" si="40"/>
        <v>74</v>
      </c>
      <c r="AT278" s="16">
        <f t="shared" si="41"/>
        <v>46143</v>
      </c>
      <c r="AU278" s="23" t="str">
        <f t="shared" si="42"/>
        <v>May 2026</v>
      </c>
      <c r="AV278" s="16">
        <f t="shared" si="43"/>
        <v>46153</v>
      </c>
      <c r="AW278" s="16">
        <f t="shared" si="44"/>
        <v>46159</v>
      </c>
      <c r="AX278" s="18" t="str">
        <f t="shared" si="45"/>
        <v>11/05/2026 - 17/05/2026</v>
      </c>
      <c r="AY278" s="18">
        <f>IF($B278="","",COUNTIFS($B$5:$B278,$B278,$AT$5:$AT278,$AT278))</f>
        <v>4</v>
      </c>
      <c r="AZ278" s="18">
        <f>IF($B278="","",COUNTIFS($B$5:$B278,$B278,$AV$5:$AV278,$AV278))</f>
        <v>2</v>
      </c>
      <c r="BA278" s="18" t="str">
        <f t="shared" si="46"/>
        <v>04|Anucha Makundin|20260501</v>
      </c>
      <c r="BB278" s="18" t="str">
        <f t="shared" si="47"/>
        <v>02|Anucha Makundin|20260511</v>
      </c>
      <c r="BC278" s="18">
        <f t="shared" si="48"/>
        <v>0</v>
      </c>
      <c r="BD278" s="58" t="s">
        <v>4646</v>
      </c>
      <c r="BE278" t="s">
        <v>4647</v>
      </c>
      <c r="BF278" s="88" t="str">
        <f t="shared" si="49"/>
        <v>May 2026+</v>
      </c>
    </row>
    <row r="279" spans="1:58" ht="15" customHeight="1">
      <c r="A279" s="14">
        <v>46160.548996562502</v>
      </c>
      <c r="B279" s="15" t="s">
        <v>2329</v>
      </c>
      <c r="C279" s="16">
        <v>46156</v>
      </c>
      <c r="D279" s="17">
        <v>0.59652777777955635</v>
      </c>
      <c r="E279" s="17">
        <v>0.60069444444525288</v>
      </c>
      <c r="F279" s="18" t="s">
        <v>4648</v>
      </c>
      <c r="G279" s="19" t="s">
        <v>4649</v>
      </c>
      <c r="H279" s="18">
        <v>8</v>
      </c>
      <c r="I279" s="26" t="s">
        <v>4650</v>
      </c>
      <c r="J279" s="18">
        <v>10</v>
      </c>
      <c r="K279" s="26" t="s">
        <v>4268</v>
      </c>
      <c r="L279" s="18">
        <v>8</v>
      </c>
      <c r="M279" s="26" t="s">
        <v>4651</v>
      </c>
      <c r="N279" s="18">
        <v>7</v>
      </c>
      <c r="O279" s="26" t="s">
        <v>4652</v>
      </c>
      <c r="P279" s="18">
        <v>7</v>
      </c>
      <c r="Q279" s="27" t="s">
        <v>4653</v>
      </c>
      <c r="R279" s="18">
        <v>3</v>
      </c>
      <c r="S279" s="27" t="s">
        <v>4654</v>
      </c>
      <c r="T279" s="18"/>
      <c r="U279" s="20"/>
      <c r="V279" s="18">
        <v>12</v>
      </c>
      <c r="W279" s="26" t="s">
        <v>4655</v>
      </c>
      <c r="X279" s="18">
        <v>7</v>
      </c>
      <c r="Y279" s="26" t="s">
        <v>4656</v>
      </c>
      <c r="Z279" s="18"/>
      <c r="AA279" s="20"/>
      <c r="AB279" s="18">
        <v>5</v>
      </c>
      <c r="AC279" s="26" t="s">
        <v>4657</v>
      </c>
      <c r="AD279" s="18">
        <v>5</v>
      </c>
      <c r="AE279" s="26" t="s">
        <v>4658</v>
      </c>
      <c r="AF279" s="18">
        <v>10</v>
      </c>
      <c r="AG279" s="26" t="s">
        <v>4659</v>
      </c>
      <c r="AH279" s="18"/>
      <c r="AI279" s="20"/>
      <c r="AJ279" s="18"/>
      <c r="AK279" s="20"/>
      <c r="AL279" s="18"/>
      <c r="AM279" s="20"/>
      <c r="AN279" s="18"/>
      <c r="AO279" s="20"/>
      <c r="AP279" s="18" t="s">
        <v>87</v>
      </c>
      <c r="AQ279" s="20" t="s">
        <v>4660</v>
      </c>
      <c r="AR279" s="18"/>
      <c r="AS279" s="22">
        <f t="shared" si="40"/>
        <v>82</v>
      </c>
      <c r="AT279" s="16">
        <f t="shared" si="41"/>
        <v>46143</v>
      </c>
      <c r="AU279" s="23" t="str">
        <f t="shared" si="42"/>
        <v>May 2026</v>
      </c>
      <c r="AV279" s="16">
        <f t="shared" si="43"/>
        <v>46153</v>
      </c>
      <c r="AW279" s="16">
        <f t="shared" si="44"/>
        <v>46159</v>
      </c>
      <c r="AX279" s="18" t="str">
        <f t="shared" si="45"/>
        <v>11/05/2026 - 17/05/2026</v>
      </c>
      <c r="AY279" s="18">
        <f>IF($B279="","",COUNTIFS($B$5:$B279,$B279,$AT$5:$AT279,$AT279))</f>
        <v>5</v>
      </c>
      <c r="AZ279" s="18">
        <f>IF($B279="","",COUNTIFS($B$5:$B279,$B279,$AV$5:$AV279,$AV279))</f>
        <v>3</v>
      </c>
      <c r="BA279" s="18" t="str">
        <f t="shared" si="46"/>
        <v>05|Anucha Makundin|20260501</v>
      </c>
      <c r="BB279" s="18" t="str">
        <f t="shared" si="47"/>
        <v>03|Anucha Makundin|20260511</v>
      </c>
      <c r="BC279" s="18">
        <f t="shared" si="48"/>
        <v>0</v>
      </c>
      <c r="BD279" s="58" t="s">
        <v>4661</v>
      </c>
      <c r="BE279" t="s">
        <v>4662</v>
      </c>
      <c r="BF279" s="88" t="str">
        <f t="shared" si="49"/>
        <v>May 2026+</v>
      </c>
    </row>
    <row r="280" spans="1:58" ht="15" customHeight="1">
      <c r="A280" s="14">
        <v>46160.661792326384</v>
      </c>
      <c r="B280" s="15" t="s">
        <v>131</v>
      </c>
      <c r="C280" s="16">
        <v>46156</v>
      </c>
      <c r="D280" s="17">
        <v>0.867361111115315</v>
      </c>
      <c r="E280" s="17">
        <v>0.87986111111240461</v>
      </c>
      <c r="F280" s="18" t="s">
        <v>4663</v>
      </c>
      <c r="G280" s="19" t="s">
        <v>4664</v>
      </c>
      <c r="H280" s="18">
        <v>10</v>
      </c>
      <c r="I280" s="26" t="s">
        <v>4665</v>
      </c>
      <c r="J280" s="18">
        <v>8</v>
      </c>
      <c r="K280" s="26" t="s">
        <v>4666</v>
      </c>
      <c r="L280" s="18">
        <v>9</v>
      </c>
      <c r="M280" s="26" t="s">
        <v>4667</v>
      </c>
      <c r="N280" s="18">
        <v>9</v>
      </c>
      <c r="O280" s="26" t="s">
        <v>4668</v>
      </c>
      <c r="P280" s="18">
        <v>8</v>
      </c>
      <c r="Q280" s="27" t="s">
        <v>4669</v>
      </c>
      <c r="R280" s="18">
        <v>4</v>
      </c>
      <c r="S280" s="27" t="s">
        <v>4670</v>
      </c>
      <c r="T280" s="18"/>
      <c r="U280" s="20"/>
      <c r="V280" s="18">
        <v>13</v>
      </c>
      <c r="W280" s="26" t="s">
        <v>4671</v>
      </c>
      <c r="X280" s="18">
        <v>7</v>
      </c>
      <c r="Y280" s="26" t="s">
        <v>4672</v>
      </c>
      <c r="Z280" s="18"/>
      <c r="AA280" s="20"/>
      <c r="AB280" s="18">
        <v>5</v>
      </c>
      <c r="AC280" s="26" t="s">
        <v>4673</v>
      </c>
      <c r="AD280" s="18">
        <v>5</v>
      </c>
      <c r="AE280" s="26" t="s">
        <v>4674</v>
      </c>
      <c r="AF280" s="18">
        <v>9</v>
      </c>
      <c r="AG280" s="26" t="s">
        <v>4675</v>
      </c>
      <c r="AH280" s="18"/>
      <c r="AI280" s="20"/>
      <c r="AJ280" s="18"/>
      <c r="AK280" s="20"/>
      <c r="AL280" s="18"/>
      <c r="AM280" s="20"/>
      <c r="AN280" s="18"/>
      <c r="AO280" s="20"/>
      <c r="AP280" s="18" t="s">
        <v>87</v>
      </c>
      <c r="AQ280" s="20" t="s">
        <v>4676</v>
      </c>
      <c r="AR280" s="18"/>
      <c r="AS280" s="22">
        <f t="shared" si="40"/>
        <v>87</v>
      </c>
      <c r="AT280" s="16">
        <f t="shared" si="41"/>
        <v>46143</v>
      </c>
      <c r="AU280" s="23" t="str">
        <f t="shared" si="42"/>
        <v>May 2026</v>
      </c>
      <c r="AV280" s="16">
        <f t="shared" si="43"/>
        <v>46153</v>
      </c>
      <c r="AW280" s="16">
        <f t="shared" si="44"/>
        <v>46159</v>
      </c>
      <c r="AX280" s="18" t="str">
        <f t="shared" si="45"/>
        <v>11/05/2026 - 17/05/2026</v>
      </c>
      <c r="AY280" s="18">
        <f>IF($B280="","",COUNTIFS($B$5:$B280,$B280,$AT$5:$AT280,$AT280))</f>
        <v>3</v>
      </c>
      <c r="AZ280" s="18">
        <f>IF($B280="","",COUNTIFS($B$5:$B280,$B280,$AV$5:$AV280,$AV280))</f>
        <v>1</v>
      </c>
      <c r="BA280" s="18" t="str">
        <f t="shared" si="46"/>
        <v>03|Jariyawadee Taboodda|20260501</v>
      </c>
      <c r="BB280" s="18" t="str">
        <f t="shared" si="47"/>
        <v>01|Jariyawadee Taboodda|20260511</v>
      </c>
      <c r="BC280" s="18">
        <f t="shared" si="48"/>
        <v>0</v>
      </c>
      <c r="BD280" s="58" t="s">
        <v>4677</v>
      </c>
      <c r="BE280" t="s">
        <v>4678</v>
      </c>
      <c r="BF280" s="88" t="str">
        <f t="shared" si="49"/>
        <v>May 2026+</v>
      </c>
    </row>
    <row r="281" spans="1:58" ht="15" customHeight="1">
      <c r="A281" s="14">
        <v>46160.680562037036</v>
      </c>
      <c r="B281" s="15" t="s">
        <v>131</v>
      </c>
      <c r="C281" s="16">
        <v>46156</v>
      </c>
      <c r="D281" s="17">
        <v>0.61597222222189885</v>
      </c>
      <c r="E281" s="17">
        <v>0.62083333333430346</v>
      </c>
      <c r="F281" s="18" t="s">
        <v>4679</v>
      </c>
      <c r="G281" s="19" t="s">
        <v>4680</v>
      </c>
      <c r="H281" s="18">
        <v>10</v>
      </c>
      <c r="I281" s="26" t="s">
        <v>4681</v>
      </c>
      <c r="J281" s="18">
        <v>9</v>
      </c>
      <c r="K281" s="26" t="s">
        <v>4682</v>
      </c>
      <c r="L281" s="18">
        <v>8</v>
      </c>
      <c r="M281" s="26" t="s">
        <v>4683</v>
      </c>
      <c r="N281" s="18">
        <v>8</v>
      </c>
      <c r="O281" s="26" t="s">
        <v>4684</v>
      </c>
      <c r="P281" s="18">
        <v>8</v>
      </c>
      <c r="Q281" s="27" t="s">
        <v>4685</v>
      </c>
      <c r="R281" s="18">
        <v>3</v>
      </c>
      <c r="S281" s="27" t="s">
        <v>4686</v>
      </c>
      <c r="T281" s="18"/>
      <c r="U281" s="20"/>
      <c r="V281" s="18">
        <v>12</v>
      </c>
      <c r="W281" s="26" t="s">
        <v>4687</v>
      </c>
      <c r="X281" s="18">
        <v>7</v>
      </c>
      <c r="Y281" s="26" t="s">
        <v>4688</v>
      </c>
      <c r="Z281" s="18"/>
      <c r="AA281" s="20"/>
      <c r="AB281" s="18">
        <v>3</v>
      </c>
      <c r="AC281" s="26" t="s">
        <v>4689</v>
      </c>
      <c r="AD281" s="18">
        <v>3</v>
      </c>
      <c r="AE281" s="26" t="s">
        <v>4690</v>
      </c>
      <c r="AF281" s="18">
        <v>8</v>
      </c>
      <c r="AG281" s="26" t="s">
        <v>4691</v>
      </c>
      <c r="AH281" s="18"/>
      <c r="AI281" s="20"/>
      <c r="AJ281" s="18"/>
      <c r="AK281" s="20"/>
      <c r="AL281" s="18"/>
      <c r="AM281" s="20"/>
      <c r="AN281" s="18"/>
      <c r="AO281" s="20"/>
      <c r="AP281" s="18" t="s">
        <v>87</v>
      </c>
      <c r="AQ281" s="20" t="s">
        <v>4692</v>
      </c>
      <c r="AR281" s="18"/>
      <c r="AS281" s="22">
        <f t="shared" si="40"/>
        <v>79</v>
      </c>
      <c r="AT281" s="16">
        <f t="shared" si="41"/>
        <v>46143</v>
      </c>
      <c r="AU281" s="23" t="str">
        <f t="shared" si="42"/>
        <v>May 2026</v>
      </c>
      <c r="AV281" s="16">
        <f t="shared" si="43"/>
        <v>46153</v>
      </c>
      <c r="AW281" s="16">
        <f t="shared" si="44"/>
        <v>46159</v>
      </c>
      <c r="AX281" s="18" t="str">
        <f t="shared" si="45"/>
        <v>11/05/2026 - 17/05/2026</v>
      </c>
      <c r="AY281" s="18">
        <f>IF($B281="","",COUNTIFS($B$5:$B281,$B281,$AT$5:$AT281,$AT281))</f>
        <v>4</v>
      </c>
      <c r="AZ281" s="18">
        <f>IF($B281="","",COUNTIFS($B$5:$B281,$B281,$AV$5:$AV281,$AV281))</f>
        <v>2</v>
      </c>
      <c r="BA281" s="18" t="str">
        <f t="shared" si="46"/>
        <v>04|Jariyawadee Taboodda|20260501</v>
      </c>
      <c r="BB281" s="18" t="str">
        <f t="shared" si="47"/>
        <v>02|Jariyawadee Taboodda|20260511</v>
      </c>
      <c r="BC281" s="18">
        <f t="shared" si="48"/>
        <v>0</v>
      </c>
      <c r="BD281" s="58" t="s">
        <v>4693</v>
      </c>
      <c r="BE281" t="s">
        <v>4694</v>
      </c>
      <c r="BF281" s="88" t="str">
        <f t="shared" si="49"/>
        <v>May 2026+</v>
      </c>
    </row>
    <row r="282" spans="1:58" ht="15" customHeight="1">
      <c r="A282" s="14">
        <v>46160.762421400461</v>
      </c>
      <c r="B282" s="15" t="s">
        <v>89</v>
      </c>
      <c r="C282" s="16">
        <v>46156</v>
      </c>
      <c r="D282" s="17">
        <v>0.66249999999854481</v>
      </c>
      <c r="E282" s="17">
        <v>0.66736111111094942</v>
      </c>
      <c r="F282" s="18" t="s">
        <v>4695</v>
      </c>
      <c r="G282" s="19" t="s">
        <v>4696</v>
      </c>
      <c r="H282" s="18">
        <v>10</v>
      </c>
      <c r="I282" s="26" t="s">
        <v>4697</v>
      </c>
      <c r="J282" s="18">
        <v>10</v>
      </c>
      <c r="K282" s="26" t="s">
        <v>4698</v>
      </c>
      <c r="L282" s="18">
        <v>7</v>
      </c>
      <c r="M282" s="26" t="s">
        <v>4699</v>
      </c>
      <c r="N282" s="18">
        <v>8</v>
      </c>
      <c r="O282" s="26" t="s">
        <v>4700</v>
      </c>
      <c r="P282" s="18">
        <v>7</v>
      </c>
      <c r="Q282" s="27" t="s">
        <v>4701</v>
      </c>
      <c r="R282" s="18">
        <v>3</v>
      </c>
      <c r="S282" s="27" t="s">
        <v>4702</v>
      </c>
      <c r="T282" s="18"/>
      <c r="U282" s="20"/>
      <c r="V282" s="18">
        <v>10</v>
      </c>
      <c r="W282" s="26" t="s">
        <v>4703</v>
      </c>
      <c r="X282" s="18">
        <v>6</v>
      </c>
      <c r="Y282" s="26" t="s">
        <v>4704</v>
      </c>
      <c r="Z282" s="18"/>
      <c r="AA282" s="20"/>
      <c r="AB282" s="18">
        <v>4</v>
      </c>
      <c r="AC282" s="26" t="s">
        <v>4705</v>
      </c>
      <c r="AD282" s="18">
        <v>4</v>
      </c>
      <c r="AE282" s="26" t="s">
        <v>4706</v>
      </c>
      <c r="AF282" s="18">
        <v>8</v>
      </c>
      <c r="AG282" s="26" t="s">
        <v>4707</v>
      </c>
      <c r="AH282" s="18"/>
      <c r="AI282" s="20"/>
      <c r="AJ282" s="18"/>
      <c r="AK282" s="20"/>
      <c r="AL282" s="18"/>
      <c r="AM282" s="20"/>
      <c r="AN282" s="18"/>
      <c r="AO282" s="20"/>
      <c r="AP282" s="18" t="s">
        <v>87</v>
      </c>
      <c r="AQ282" s="20" t="s">
        <v>4708</v>
      </c>
      <c r="AR282" s="18"/>
      <c r="AS282" s="22">
        <f t="shared" si="40"/>
        <v>77</v>
      </c>
      <c r="AT282" s="16">
        <f t="shared" si="41"/>
        <v>46143</v>
      </c>
      <c r="AU282" s="23" t="str">
        <f t="shared" si="42"/>
        <v>May 2026</v>
      </c>
      <c r="AV282" s="16">
        <f t="shared" si="43"/>
        <v>46153</v>
      </c>
      <c r="AW282" s="16">
        <f t="shared" si="44"/>
        <v>46159</v>
      </c>
      <c r="AX282" s="18" t="str">
        <f t="shared" si="45"/>
        <v>11/05/2026 - 17/05/2026</v>
      </c>
      <c r="AY282" s="18">
        <f>IF($B282="","",COUNTIFS($B$5:$B282,$B282,$AT$5:$AT282,$AT282))</f>
        <v>3</v>
      </c>
      <c r="AZ282" s="18">
        <f>IF($B282="","",COUNTIFS($B$5:$B282,$B282,$AV$5:$AV282,$AV282))</f>
        <v>1</v>
      </c>
      <c r="BA282" s="18" t="str">
        <f t="shared" si="46"/>
        <v>03|Jureeporn Piddum|20260501</v>
      </c>
      <c r="BB282" s="18" t="str">
        <f t="shared" si="47"/>
        <v>01|Jureeporn Piddum|20260511</v>
      </c>
      <c r="BC282" s="18">
        <f t="shared" si="48"/>
        <v>0</v>
      </c>
      <c r="BD282" s="58" t="s">
        <v>4709</v>
      </c>
      <c r="BE282" t="s">
        <v>4710</v>
      </c>
      <c r="BF282" s="88" t="str">
        <f t="shared" si="49"/>
        <v>May 2026+</v>
      </c>
    </row>
    <row r="283" spans="1:58" ht="15" customHeight="1">
      <c r="A283" s="14">
        <v>46160.640292280092</v>
      </c>
      <c r="B283" s="15" t="s">
        <v>131</v>
      </c>
      <c r="C283" s="16">
        <v>46157</v>
      </c>
      <c r="D283" s="17">
        <v>0.6055555555576575</v>
      </c>
      <c r="E283" s="17">
        <v>0.62638888889341615</v>
      </c>
      <c r="F283" s="18" t="s">
        <v>4711</v>
      </c>
      <c r="G283" s="19" t="s">
        <v>4712</v>
      </c>
      <c r="H283" s="18">
        <v>10</v>
      </c>
      <c r="I283" s="26" t="s">
        <v>4713</v>
      </c>
      <c r="J283" s="18">
        <v>8</v>
      </c>
      <c r="K283" s="26" t="s">
        <v>4714</v>
      </c>
      <c r="L283" s="18">
        <v>9</v>
      </c>
      <c r="M283" s="26" t="s">
        <v>4715</v>
      </c>
      <c r="N283" s="18">
        <v>8</v>
      </c>
      <c r="O283" s="26" t="s">
        <v>4716</v>
      </c>
      <c r="P283" s="18">
        <v>4</v>
      </c>
      <c r="Q283" s="27" t="s">
        <v>4717</v>
      </c>
      <c r="R283" s="18">
        <v>4</v>
      </c>
      <c r="S283" s="27" t="s">
        <v>4717</v>
      </c>
      <c r="T283" s="18"/>
      <c r="U283" s="20"/>
      <c r="V283" s="18">
        <v>13</v>
      </c>
      <c r="W283" s="26" t="s">
        <v>4718</v>
      </c>
      <c r="X283" s="18">
        <v>7</v>
      </c>
      <c r="Y283" s="26" t="s">
        <v>4719</v>
      </c>
      <c r="Z283" s="18"/>
      <c r="AA283" s="20"/>
      <c r="AB283" s="18">
        <v>4</v>
      </c>
      <c r="AC283" s="26" t="s">
        <v>4720</v>
      </c>
      <c r="AD283" s="18">
        <v>5</v>
      </c>
      <c r="AE283" s="26" t="s">
        <v>4721</v>
      </c>
      <c r="AF283" s="18">
        <v>10</v>
      </c>
      <c r="AG283" s="26" t="s">
        <v>4722</v>
      </c>
      <c r="AH283" s="18"/>
      <c r="AI283" s="20"/>
      <c r="AJ283" s="18"/>
      <c r="AK283" s="20"/>
      <c r="AL283" s="18"/>
      <c r="AM283" s="20"/>
      <c r="AN283" s="18"/>
      <c r="AO283" s="20"/>
      <c r="AP283" s="18" t="s">
        <v>87</v>
      </c>
      <c r="AQ283" s="20" t="s">
        <v>4723</v>
      </c>
      <c r="AR283" s="18"/>
      <c r="AS283" s="22">
        <f t="shared" si="40"/>
        <v>82</v>
      </c>
      <c r="AT283" s="16">
        <f t="shared" si="41"/>
        <v>46143</v>
      </c>
      <c r="AU283" s="23" t="str">
        <f t="shared" si="42"/>
        <v>May 2026</v>
      </c>
      <c r="AV283" s="16">
        <f t="shared" si="43"/>
        <v>46153</v>
      </c>
      <c r="AW283" s="16">
        <f t="shared" si="44"/>
        <v>46159</v>
      </c>
      <c r="AX283" s="18" t="str">
        <f t="shared" si="45"/>
        <v>11/05/2026 - 17/05/2026</v>
      </c>
      <c r="AY283" s="18">
        <f>IF($B283="","",COUNTIFS($B$5:$B283,$B283,$AT$5:$AT283,$AT283))</f>
        <v>5</v>
      </c>
      <c r="AZ283" s="18">
        <f>IF($B283="","",COUNTIFS($B$5:$B283,$B283,$AV$5:$AV283,$AV283))</f>
        <v>3</v>
      </c>
      <c r="BA283" s="18" t="str">
        <f t="shared" si="46"/>
        <v>05|Jariyawadee Taboodda|20260501</v>
      </c>
      <c r="BB283" s="18" t="str">
        <f t="shared" si="47"/>
        <v>03|Jariyawadee Taboodda|20260511</v>
      </c>
      <c r="BC283" s="18">
        <f t="shared" si="48"/>
        <v>0</v>
      </c>
      <c r="BD283" s="58" t="s">
        <v>4724</v>
      </c>
      <c r="BE283" t="s">
        <v>4725</v>
      </c>
      <c r="BF283" s="88" t="str">
        <f t="shared" si="49"/>
        <v>May 2026+</v>
      </c>
    </row>
    <row r="284" spans="1:58" ht="15" customHeight="1">
      <c r="A284" s="14">
        <v>46161.580648692128</v>
      </c>
      <c r="B284" s="15" t="s">
        <v>151</v>
      </c>
      <c r="C284" s="16">
        <v>46157</v>
      </c>
      <c r="D284" s="17">
        <v>0.83819444444088731</v>
      </c>
      <c r="E284" s="17">
        <v>0.84999999999854481</v>
      </c>
      <c r="F284" s="18" t="s">
        <v>4726</v>
      </c>
      <c r="G284" s="19" t="s">
        <v>4727</v>
      </c>
      <c r="H284" s="18">
        <v>10</v>
      </c>
      <c r="I284" s="26" t="s">
        <v>4728</v>
      </c>
      <c r="J284" s="18">
        <v>10</v>
      </c>
      <c r="K284" s="26" t="s">
        <v>4729</v>
      </c>
      <c r="L284" s="18">
        <v>7</v>
      </c>
      <c r="M284" s="26" t="s">
        <v>4730</v>
      </c>
      <c r="N284" s="18">
        <v>7</v>
      </c>
      <c r="O284" s="26" t="s">
        <v>4731</v>
      </c>
      <c r="P284" s="18">
        <v>6</v>
      </c>
      <c r="Q284" s="27" t="s">
        <v>4732</v>
      </c>
      <c r="R284" s="18">
        <v>3</v>
      </c>
      <c r="S284" s="27" t="s">
        <v>4733</v>
      </c>
      <c r="T284" s="18"/>
      <c r="U284" s="20"/>
      <c r="V284" s="18">
        <v>9</v>
      </c>
      <c r="W284" s="26" t="s">
        <v>4734</v>
      </c>
      <c r="X284" s="18">
        <v>6</v>
      </c>
      <c r="Y284" s="26" t="s">
        <v>4735</v>
      </c>
      <c r="Z284" s="18"/>
      <c r="AA284" s="20"/>
      <c r="AB284" s="18">
        <v>5</v>
      </c>
      <c r="AC284" s="26" t="s">
        <v>4736</v>
      </c>
      <c r="AD284" s="18">
        <v>5</v>
      </c>
      <c r="AE284" s="26" t="s">
        <v>4737</v>
      </c>
      <c r="AF284" s="18">
        <v>9</v>
      </c>
      <c r="AG284" s="26" t="s">
        <v>4738</v>
      </c>
      <c r="AH284" s="18"/>
      <c r="AI284" s="20"/>
      <c r="AJ284" s="18"/>
      <c r="AK284" s="20"/>
      <c r="AL284" s="18"/>
      <c r="AM284" s="20"/>
      <c r="AN284" s="18"/>
      <c r="AO284" s="20"/>
      <c r="AP284" s="18" t="s">
        <v>87</v>
      </c>
      <c r="AQ284" s="20" t="s">
        <v>4739</v>
      </c>
      <c r="AR284" s="18"/>
      <c r="AS284" s="22">
        <f t="shared" si="40"/>
        <v>77</v>
      </c>
      <c r="AT284" s="16">
        <f t="shared" si="41"/>
        <v>46143</v>
      </c>
      <c r="AU284" s="23" t="str">
        <f t="shared" si="42"/>
        <v>May 2026</v>
      </c>
      <c r="AV284" s="16">
        <f t="shared" si="43"/>
        <v>46153</v>
      </c>
      <c r="AW284" s="16">
        <f t="shared" si="44"/>
        <v>46159</v>
      </c>
      <c r="AX284" s="18" t="str">
        <f t="shared" si="45"/>
        <v>11/05/2026 - 17/05/2026</v>
      </c>
      <c r="AY284" s="18">
        <f>IF($B284="","",COUNTIFS($B$5:$B284,$B284,$AT$5:$AT284,$AT284))</f>
        <v>3</v>
      </c>
      <c r="AZ284" s="18">
        <f>IF($B284="","",COUNTIFS($B$5:$B284,$B284,$AV$5:$AV284,$AV284))</f>
        <v>1</v>
      </c>
      <c r="BA284" s="18" t="str">
        <f t="shared" si="46"/>
        <v>03|Nattapol Suprom|20260501</v>
      </c>
      <c r="BB284" s="18" t="str">
        <f t="shared" si="47"/>
        <v>01|Nattapol Suprom|20260511</v>
      </c>
      <c r="BC284" s="18">
        <f t="shared" si="48"/>
        <v>0</v>
      </c>
      <c r="BD284" s="58" t="s">
        <v>4740</v>
      </c>
      <c r="BE284" t="s">
        <v>4741</v>
      </c>
      <c r="BF284" s="88" t="str">
        <f t="shared" si="49"/>
        <v>May 2026+</v>
      </c>
    </row>
    <row r="285" spans="1:58" ht="15" customHeight="1">
      <c r="A285" s="14">
        <v>46161.596649629631</v>
      </c>
      <c r="B285" s="15" t="s">
        <v>151</v>
      </c>
      <c r="C285" s="16">
        <v>46157</v>
      </c>
      <c r="D285" s="17">
        <v>0.78680555555911269</v>
      </c>
      <c r="E285" s="17">
        <v>0.79097222222480923</v>
      </c>
      <c r="F285" s="18" t="s">
        <v>4742</v>
      </c>
      <c r="G285" s="19" t="s">
        <v>4743</v>
      </c>
      <c r="H285" s="18">
        <v>10</v>
      </c>
      <c r="I285" s="26" t="s">
        <v>4744</v>
      </c>
      <c r="J285" s="18">
        <v>10</v>
      </c>
      <c r="K285" s="26" t="s">
        <v>4745</v>
      </c>
      <c r="L285" s="18">
        <v>5</v>
      </c>
      <c r="M285" s="26" t="s">
        <v>4746</v>
      </c>
      <c r="N285" s="18">
        <v>7</v>
      </c>
      <c r="O285" s="26" t="s">
        <v>4747</v>
      </c>
      <c r="P285" s="18">
        <v>6</v>
      </c>
      <c r="Q285" s="27" t="s">
        <v>4748</v>
      </c>
      <c r="R285" s="18">
        <v>3</v>
      </c>
      <c r="S285" s="27" t="s">
        <v>4749</v>
      </c>
      <c r="T285" s="18"/>
      <c r="U285" s="20"/>
      <c r="V285" s="18">
        <v>10</v>
      </c>
      <c r="W285" s="26" t="s">
        <v>4750</v>
      </c>
      <c r="X285" s="18">
        <v>7</v>
      </c>
      <c r="Y285" s="26" t="s">
        <v>4751</v>
      </c>
      <c r="Z285" s="18"/>
      <c r="AA285" s="20"/>
      <c r="AB285" s="18">
        <v>5</v>
      </c>
      <c r="AC285" s="26" t="s">
        <v>4752</v>
      </c>
      <c r="AD285" s="18">
        <v>5</v>
      </c>
      <c r="AE285" s="26" t="s">
        <v>4753</v>
      </c>
      <c r="AF285" s="18">
        <v>9</v>
      </c>
      <c r="AG285" s="26" t="s">
        <v>4754</v>
      </c>
      <c r="AH285" s="18"/>
      <c r="AI285" s="20"/>
      <c r="AJ285" s="18"/>
      <c r="AK285" s="20"/>
      <c r="AL285" s="18"/>
      <c r="AM285" s="20"/>
      <c r="AN285" s="18"/>
      <c r="AO285" s="20"/>
      <c r="AP285" s="18" t="s">
        <v>87</v>
      </c>
      <c r="AQ285" s="20" t="s">
        <v>4755</v>
      </c>
      <c r="AR285" s="18"/>
      <c r="AS285" s="22">
        <f t="shared" si="40"/>
        <v>77</v>
      </c>
      <c r="AT285" s="16">
        <f t="shared" si="41"/>
        <v>46143</v>
      </c>
      <c r="AU285" s="23" t="str">
        <f t="shared" si="42"/>
        <v>May 2026</v>
      </c>
      <c r="AV285" s="16">
        <f t="shared" si="43"/>
        <v>46153</v>
      </c>
      <c r="AW285" s="16">
        <f t="shared" si="44"/>
        <v>46159</v>
      </c>
      <c r="AX285" s="18" t="str">
        <f t="shared" si="45"/>
        <v>11/05/2026 - 17/05/2026</v>
      </c>
      <c r="AY285" s="18">
        <f>IF($B285="","",COUNTIFS($B$5:$B285,$B285,$AT$5:$AT285,$AT285))</f>
        <v>4</v>
      </c>
      <c r="AZ285" s="18">
        <f>IF($B285="","",COUNTIFS($B$5:$B285,$B285,$AV$5:$AV285,$AV285))</f>
        <v>2</v>
      </c>
      <c r="BA285" s="18" t="str">
        <f t="shared" si="46"/>
        <v>04|Nattapol Suprom|20260501</v>
      </c>
      <c r="BB285" s="18" t="str">
        <f t="shared" si="47"/>
        <v>02|Nattapol Suprom|20260511</v>
      </c>
      <c r="BC285" s="18">
        <f t="shared" si="48"/>
        <v>0</v>
      </c>
      <c r="BD285" s="58" t="s">
        <v>4756</v>
      </c>
      <c r="BE285" t="s">
        <v>4757</v>
      </c>
      <c r="BF285" s="88" t="str">
        <f t="shared" si="49"/>
        <v>May 2026+</v>
      </c>
    </row>
    <row r="286" spans="1:58" ht="15" customHeight="1">
      <c r="A286" s="14">
        <v>46161.618574618056</v>
      </c>
      <c r="B286" s="15" t="s">
        <v>151</v>
      </c>
      <c r="C286" s="16">
        <v>46157</v>
      </c>
      <c r="D286" s="17">
        <v>0.51458333333721384</v>
      </c>
      <c r="E286" s="17">
        <v>0.53194444444670808</v>
      </c>
      <c r="F286" s="18" t="s">
        <v>4758</v>
      </c>
      <c r="G286" s="19" t="s">
        <v>4759</v>
      </c>
      <c r="H286" s="18">
        <v>10</v>
      </c>
      <c r="I286" s="26" t="s">
        <v>4760</v>
      </c>
      <c r="J286" s="18">
        <v>10</v>
      </c>
      <c r="K286" s="26" t="s">
        <v>4761</v>
      </c>
      <c r="L286" s="18">
        <v>6</v>
      </c>
      <c r="M286" s="26" t="s">
        <v>4762</v>
      </c>
      <c r="N286" s="18">
        <v>8</v>
      </c>
      <c r="O286" s="26" t="s">
        <v>4763</v>
      </c>
      <c r="P286" s="18">
        <v>6</v>
      </c>
      <c r="Q286" s="27" t="s">
        <v>4764</v>
      </c>
      <c r="R286" s="18">
        <v>3</v>
      </c>
      <c r="S286" s="27" t="s">
        <v>4765</v>
      </c>
      <c r="T286" s="18"/>
      <c r="U286" s="20"/>
      <c r="V286" s="18">
        <v>10</v>
      </c>
      <c r="W286" s="26" t="s">
        <v>4766</v>
      </c>
      <c r="X286" s="18">
        <v>6</v>
      </c>
      <c r="Y286" s="26" t="s">
        <v>4767</v>
      </c>
      <c r="Z286" s="18"/>
      <c r="AA286" s="20"/>
      <c r="AB286" s="18">
        <v>5</v>
      </c>
      <c r="AC286" s="26" t="s">
        <v>4768</v>
      </c>
      <c r="AD286" s="18">
        <v>5</v>
      </c>
      <c r="AE286" s="26" t="s">
        <v>4769</v>
      </c>
      <c r="AF286" s="18">
        <v>8</v>
      </c>
      <c r="AG286" s="26" t="s">
        <v>4770</v>
      </c>
      <c r="AH286" s="18"/>
      <c r="AI286" s="20"/>
      <c r="AJ286" s="18"/>
      <c r="AK286" s="20"/>
      <c r="AL286" s="18"/>
      <c r="AM286" s="20"/>
      <c r="AN286" s="18"/>
      <c r="AO286" s="20"/>
      <c r="AP286" s="18" t="s">
        <v>87</v>
      </c>
      <c r="AQ286" s="20" t="s">
        <v>4771</v>
      </c>
      <c r="AR286" s="18"/>
      <c r="AS286" s="22">
        <f t="shared" si="40"/>
        <v>77</v>
      </c>
      <c r="AT286" s="16">
        <f t="shared" si="41"/>
        <v>46143</v>
      </c>
      <c r="AU286" s="23" t="str">
        <f t="shared" si="42"/>
        <v>May 2026</v>
      </c>
      <c r="AV286" s="16">
        <f t="shared" si="43"/>
        <v>46153</v>
      </c>
      <c r="AW286" s="16">
        <f t="shared" si="44"/>
        <v>46159</v>
      </c>
      <c r="AX286" s="18" t="str">
        <f t="shared" si="45"/>
        <v>11/05/2026 - 17/05/2026</v>
      </c>
      <c r="AY286" s="18">
        <f>IF($B286="","",COUNTIFS($B$5:$B286,$B286,$AT$5:$AT286,$AT286))</f>
        <v>5</v>
      </c>
      <c r="AZ286" s="18">
        <f>IF($B286="","",COUNTIFS($B$5:$B286,$B286,$AV$5:$AV286,$AV286))</f>
        <v>3</v>
      </c>
      <c r="BA286" s="18" t="str">
        <f t="shared" si="46"/>
        <v>05|Nattapol Suprom|20260501</v>
      </c>
      <c r="BB286" s="18" t="str">
        <f t="shared" si="47"/>
        <v>03|Nattapol Suprom|20260511</v>
      </c>
      <c r="BC286" s="18">
        <f t="shared" si="48"/>
        <v>0</v>
      </c>
      <c r="BD286" s="58" t="s">
        <v>4772</v>
      </c>
      <c r="BE286" t="s">
        <v>4773</v>
      </c>
      <c r="BF286" s="88" t="str">
        <f t="shared" si="49"/>
        <v>May 2026+</v>
      </c>
    </row>
    <row r="287" spans="1:58" ht="15" customHeight="1">
      <c r="A287" s="14">
        <v>46161.692927858792</v>
      </c>
      <c r="B287" s="15" t="s">
        <v>393</v>
      </c>
      <c r="C287" s="16">
        <v>46157</v>
      </c>
      <c r="D287" s="17">
        <v>0.5743055555576575</v>
      </c>
      <c r="E287" s="17">
        <v>0.58888888888759539</v>
      </c>
      <c r="F287" s="18" t="s">
        <v>4774</v>
      </c>
      <c r="G287" s="19" t="s">
        <v>4775</v>
      </c>
      <c r="H287" s="18">
        <v>10</v>
      </c>
      <c r="I287" s="26" t="s">
        <v>4776</v>
      </c>
      <c r="J287" s="18">
        <v>10</v>
      </c>
      <c r="K287" s="26" t="s">
        <v>4777</v>
      </c>
      <c r="L287" s="18">
        <v>8</v>
      </c>
      <c r="M287" s="26" t="s">
        <v>4778</v>
      </c>
      <c r="N287" s="18">
        <v>9</v>
      </c>
      <c r="O287" s="26" t="s">
        <v>4779</v>
      </c>
      <c r="P287" s="18">
        <v>9</v>
      </c>
      <c r="Q287" s="27" t="s">
        <v>4780</v>
      </c>
      <c r="R287" s="18">
        <v>4</v>
      </c>
      <c r="S287" s="27" t="s">
        <v>4781</v>
      </c>
      <c r="T287" s="18"/>
      <c r="U287" s="20"/>
      <c r="V287" s="18">
        <v>13</v>
      </c>
      <c r="W287" s="26" t="s">
        <v>4782</v>
      </c>
      <c r="X287" s="18">
        <v>8</v>
      </c>
      <c r="Y287" s="26" t="s">
        <v>4783</v>
      </c>
      <c r="Z287" s="18"/>
      <c r="AA287" s="20"/>
      <c r="AB287" s="18">
        <v>4</v>
      </c>
      <c r="AC287" s="26" t="s">
        <v>4784</v>
      </c>
      <c r="AD287" s="18">
        <v>5</v>
      </c>
      <c r="AE287" s="26" t="s">
        <v>4785</v>
      </c>
      <c r="AF287" s="18">
        <v>8</v>
      </c>
      <c r="AG287" s="26" t="s">
        <v>4786</v>
      </c>
      <c r="AH287" s="18"/>
      <c r="AI287" s="20"/>
      <c r="AJ287" s="18"/>
      <c r="AK287" s="20"/>
      <c r="AL287" s="18"/>
      <c r="AM287" s="20"/>
      <c r="AN287" s="18"/>
      <c r="AO287" s="20"/>
      <c r="AP287" s="18" t="s">
        <v>87</v>
      </c>
      <c r="AQ287" s="20" t="s">
        <v>4787</v>
      </c>
      <c r="AR287" s="18"/>
      <c r="AS287" s="22">
        <f t="shared" si="40"/>
        <v>88</v>
      </c>
      <c r="AT287" s="16">
        <f t="shared" si="41"/>
        <v>46143</v>
      </c>
      <c r="AU287" s="23" t="str">
        <f t="shared" si="42"/>
        <v>May 2026</v>
      </c>
      <c r="AV287" s="16">
        <f t="shared" si="43"/>
        <v>46153</v>
      </c>
      <c r="AW287" s="16">
        <f t="shared" si="44"/>
        <v>46159</v>
      </c>
      <c r="AX287" s="18" t="str">
        <f t="shared" si="45"/>
        <v>11/05/2026 - 17/05/2026</v>
      </c>
      <c r="AY287" s="18">
        <f>IF($B287="","",COUNTIFS($B$5:$B287,$B287,$AT$5:$AT287,$AT287))</f>
        <v>3</v>
      </c>
      <c r="AZ287" s="18">
        <f>IF($B287="","",COUNTIFS($B$5:$B287,$B287,$AV$5:$AV287,$AV287))</f>
        <v>1</v>
      </c>
      <c r="BA287" s="18" t="str">
        <f t="shared" si="46"/>
        <v>03|Natcha Chai-in|20260501</v>
      </c>
      <c r="BB287" s="18" t="str">
        <f t="shared" si="47"/>
        <v>01|Natcha Chai-in|20260511</v>
      </c>
      <c r="BC287" s="18">
        <f t="shared" si="48"/>
        <v>0</v>
      </c>
      <c r="BD287" s="58" t="s">
        <v>4788</v>
      </c>
      <c r="BE287" t="s">
        <v>4789</v>
      </c>
      <c r="BF287" s="88" t="str">
        <f t="shared" si="49"/>
        <v>May 2026+</v>
      </c>
    </row>
    <row r="288" spans="1:58" ht="15" customHeight="1">
      <c r="A288" s="14">
        <v>46162.506368692135</v>
      </c>
      <c r="B288" s="15" t="s">
        <v>298</v>
      </c>
      <c r="C288" s="16">
        <v>46157</v>
      </c>
      <c r="D288" s="17">
        <v>0.72847222222480923</v>
      </c>
      <c r="E288" s="17">
        <v>0.75208333333284827</v>
      </c>
      <c r="F288" s="18" t="s">
        <v>4790</v>
      </c>
      <c r="G288" s="19" t="s">
        <v>4791</v>
      </c>
      <c r="H288" s="18">
        <v>10</v>
      </c>
      <c r="I288" s="26" t="s">
        <v>4792</v>
      </c>
      <c r="J288" s="18">
        <v>7</v>
      </c>
      <c r="K288" s="26" t="s">
        <v>4793</v>
      </c>
      <c r="L288" s="18">
        <v>8</v>
      </c>
      <c r="M288" s="26" t="s">
        <v>4794</v>
      </c>
      <c r="N288" s="18">
        <v>10</v>
      </c>
      <c r="O288" s="26" t="s">
        <v>4795</v>
      </c>
      <c r="P288" s="18">
        <v>9</v>
      </c>
      <c r="Q288" s="27" t="s">
        <v>4796</v>
      </c>
      <c r="R288" s="18">
        <v>5</v>
      </c>
      <c r="S288" s="27" t="s">
        <v>4797</v>
      </c>
      <c r="T288" s="18"/>
      <c r="U288" s="20"/>
      <c r="V288" s="18">
        <v>15</v>
      </c>
      <c r="W288" s="26" t="s">
        <v>4798</v>
      </c>
      <c r="X288" s="18">
        <v>10</v>
      </c>
      <c r="Y288" s="26" t="s">
        <v>4799</v>
      </c>
      <c r="Z288" s="18"/>
      <c r="AA288" s="20"/>
      <c r="AB288" s="18">
        <v>5</v>
      </c>
      <c r="AC288" s="20" t="s">
        <v>4800</v>
      </c>
      <c r="AD288" s="18">
        <v>4</v>
      </c>
      <c r="AE288" s="26" t="s">
        <v>4801</v>
      </c>
      <c r="AF288" s="18">
        <v>10</v>
      </c>
      <c r="AG288" s="20" t="s">
        <v>4802</v>
      </c>
      <c r="AH288" s="18"/>
      <c r="AI288" s="20"/>
      <c r="AJ288" s="18"/>
      <c r="AK288" s="20"/>
      <c r="AL288" s="18"/>
      <c r="AM288" s="20"/>
      <c r="AN288" s="18"/>
      <c r="AO288" s="20"/>
      <c r="AP288" s="18" t="s">
        <v>87</v>
      </c>
      <c r="AQ288" s="20" t="s">
        <v>4803</v>
      </c>
      <c r="AR288" s="18"/>
      <c r="AS288" s="22">
        <f t="shared" si="40"/>
        <v>93</v>
      </c>
      <c r="AT288" s="16">
        <f t="shared" si="41"/>
        <v>46143</v>
      </c>
      <c r="AU288" s="23" t="str">
        <f t="shared" si="42"/>
        <v>May 2026</v>
      </c>
      <c r="AV288" s="16">
        <f t="shared" si="43"/>
        <v>46153</v>
      </c>
      <c r="AW288" s="16">
        <f t="shared" si="44"/>
        <v>46159</v>
      </c>
      <c r="AX288" s="18" t="str">
        <f t="shared" si="45"/>
        <v>11/05/2026 - 17/05/2026</v>
      </c>
      <c r="AY288" s="18">
        <f>IF($B288="","",COUNTIFS($B$5:$B288,$B288,$AT$5:$AT288,$AT288))</f>
        <v>4</v>
      </c>
      <c r="AZ288" s="18">
        <f>IF($B288="","",COUNTIFS($B$5:$B288,$B288,$AV$5:$AV288,$AV288))</f>
        <v>2</v>
      </c>
      <c r="BA288" s="79" t="str">
        <f t="shared" si="46"/>
        <v>04|Suphitcha Keawliam|20260501</v>
      </c>
      <c r="BB288" s="18" t="str">
        <f t="shared" si="47"/>
        <v>02|Suphitcha Keawliam|20260511</v>
      </c>
      <c r="BC288" s="18">
        <f t="shared" si="48"/>
        <v>0</v>
      </c>
      <c r="BD288" s="58" t="s">
        <v>4804</v>
      </c>
      <c r="BE288" t="s">
        <v>4805</v>
      </c>
      <c r="BF288" s="88" t="str">
        <f t="shared" si="49"/>
        <v>May 2026+</v>
      </c>
    </row>
    <row r="289" spans="1:58" ht="15" customHeight="1">
      <c r="A289" s="14">
        <v>46162.536241307869</v>
      </c>
      <c r="B289" s="15" t="s">
        <v>298</v>
      </c>
      <c r="C289" s="16">
        <v>46157</v>
      </c>
      <c r="D289" s="17">
        <v>0.47708333333139308</v>
      </c>
      <c r="E289" s="17">
        <v>0.50069444444670808</v>
      </c>
      <c r="F289" s="18" t="s">
        <v>4806</v>
      </c>
      <c r="G289" s="19" t="s">
        <v>4807</v>
      </c>
      <c r="H289" s="18">
        <v>10</v>
      </c>
      <c r="I289" s="26" t="s">
        <v>4808</v>
      </c>
      <c r="J289" s="18">
        <v>10</v>
      </c>
      <c r="K289" s="20" t="s">
        <v>4809</v>
      </c>
      <c r="L289" s="18">
        <v>9</v>
      </c>
      <c r="M289" s="26" t="s">
        <v>4810</v>
      </c>
      <c r="N289" s="18">
        <v>10</v>
      </c>
      <c r="O289" s="26" t="s">
        <v>4811</v>
      </c>
      <c r="P289" s="18">
        <v>9</v>
      </c>
      <c r="Q289" s="27" t="s">
        <v>4812</v>
      </c>
      <c r="R289" s="18">
        <v>4</v>
      </c>
      <c r="S289" s="27" t="s">
        <v>4813</v>
      </c>
      <c r="T289" s="18"/>
      <c r="U289" s="20"/>
      <c r="V289" s="18">
        <v>15</v>
      </c>
      <c r="W289" s="26" t="s">
        <v>4814</v>
      </c>
      <c r="X289" s="18">
        <v>9</v>
      </c>
      <c r="Y289" s="26" t="s">
        <v>4815</v>
      </c>
      <c r="Z289" s="18"/>
      <c r="AA289" s="20"/>
      <c r="AB289" s="18">
        <v>5</v>
      </c>
      <c r="AC289" s="20" t="s">
        <v>4816</v>
      </c>
      <c r="AD289" s="18">
        <v>5</v>
      </c>
      <c r="AE289" s="26" t="s">
        <v>4817</v>
      </c>
      <c r="AF289" s="18">
        <v>10</v>
      </c>
      <c r="AG289" s="20" t="s">
        <v>4818</v>
      </c>
      <c r="AH289" s="18"/>
      <c r="AI289" s="20"/>
      <c r="AJ289" s="18"/>
      <c r="AK289" s="20"/>
      <c r="AL289" s="18"/>
      <c r="AM289" s="20"/>
      <c r="AN289" s="18"/>
      <c r="AO289" s="20"/>
      <c r="AP289" s="18" t="s">
        <v>87</v>
      </c>
      <c r="AQ289" s="20" t="s">
        <v>4819</v>
      </c>
      <c r="AR289" s="18"/>
      <c r="AS289" s="22">
        <f t="shared" si="40"/>
        <v>96</v>
      </c>
      <c r="AT289" s="16">
        <f t="shared" si="41"/>
        <v>46143</v>
      </c>
      <c r="AU289" s="23" t="str">
        <f t="shared" si="42"/>
        <v>May 2026</v>
      </c>
      <c r="AV289" s="16">
        <f t="shared" si="43"/>
        <v>46153</v>
      </c>
      <c r="AW289" s="16">
        <f t="shared" si="44"/>
        <v>46159</v>
      </c>
      <c r="AX289" s="18" t="str">
        <f t="shared" si="45"/>
        <v>11/05/2026 - 17/05/2026</v>
      </c>
      <c r="AY289" s="18">
        <f>IF($B289="","",COUNTIFS($B$5:$B289,$B289,$AT$5:$AT289,$AT289))</f>
        <v>5</v>
      </c>
      <c r="AZ289" s="18">
        <f>IF($B289="","",COUNTIFS($B$5:$B289,$B289,$AV$5:$AV289,$AV289))</f>
        <v>3</v>
      </c>
      <c r="BA289" s="79" t="str">
        <f t="shared" si="46"/>
        <v>05|Suphitcha Keawliam|20260501</v>
      </c>
      <c r="BB289" s="18" t="str">
        <f t="shared" si="47"/>
        <v>03|Suphitcha Keawliam|20260511</v>
      </c>
      <c r="BC289" s="18">
        <f t="shared" si="48"/>
        <v>0</v>
      </c>
      <c r="BD289" s="58" t="s">
        <v>4820</v>
      </c>
      <c r="BE289" t="s">
        <v>4821</v>
      </c>
      <c r="BF289" s="88" t="str">
        <f t="shared" si="49"/>
        <v>May 2026+</v>
      </c>
    </row>
    <row r="290" spans="1:58" ht="15" customHeight="1">
      <c r="A290" s="14">
        <v>46162.583907719905</v>
      </c>
      <c r="B290" s="15" t="s">
        <v>511</v>
      </c>
      <c r="C290" s="16">
        <v>46157</v>
      </c>
      <c r="D290" s="17">
        <v>0.75972222222480923</v>
      </c>
      <c r="E290" s="17">
        <v>0.76597222222335404</v>
      </c>
      <c r="F290" s="18" t="s">
        <v>4822</v>
      </c>
      <c r="G290" s="19" t="s">
        <v>4823</v>
      </c>
      <c r="H290" s="18">
        <v>8</v>
      </c>
      <c r="I290" s="26" t="s">
        <v>4824</v>
      </c>
      <c r="J290" s="18">
        <v>10</v>
      </c>
      <c r="K290" s="20" t="s">
        <v>4825</v>
      </c>
      <c r="L290" s="18">
        <v>8</v>
      </c>
      <c r="M290" s="26" t="s">
        <v>4826</v>
      </c>
      <c r="N290" s="18">
        <v>9</v>
      </c>
      <c r="O290" s="26" t="s">
        <v>4827</v>
      </c>
      <c r="P290" s="18">
        <v>8</v>
      </c>
      <c r="Q290" s="27" t="s">
        <v>4828</v>
      </c>
      <c r="R290" s="18">
        <v>4</v>
      </c>
      <c r="S290" s="27" t="s">
        <v>4829</v>
      </c>
      <c r="T290" s="18"/>
      <c r="U290" s="20"/>
      <c r="V290" s="18">
        <v>13</v>
      </c>
      <c r="W290" s="26" t="s">
        <v>4830</v>
      </c>
      <c r="X290" s="18">
        <v>8</v>
      </c>
      <c r="Y290" s="26" t="s">
        <v>4831</v>
      </c>
      <c r="Z290" s="18"/>
      <c r="AA290" s="20"/>
      <c r="AB290" s="18">
        <v>5</v>
      </c>
      <c r="AC290" s="20" t="s">
        <v>4832</v>
      </c>
      <c r="AD290" s="18">
        <v>5</v>
      </c>
      <c r="AE290" s="20" t="s">
        <v>4833</v>
      </c>
      <c r="AF290" s="18">
        <v>8</v>
      </c>
      <c r="AG290" s="26" t="s">
        <v>4834</v>
      </c>
      <c r="AH290" s="18"/>
      <c r="AI290" s="20"/>
      <c r="AJ290" s="18"/>
      <c r="AK290" s="20"/>
      <c r="AL290" s="18"/>
      <c r="AM290" s="20"/>
      <c r="AN290" s="18"/>
      <c r="AO290" s="20"/>
      <c r="AP290" s="18" t="s">
        <v>87</v>
      </c>
      <c r="AQ290" s="20" t="s">
        <v>4835</v>
      </c>
      <c r="AR290" s="18"/>
      <c r="AS290" s="22">
        <f t="shared" si="40"/>
        <v>86</v>
      </c>
      <c r="AT290" s="16">
        <f t="shared" si="41"/>
        <v>46143</v>
      </c>
      <c r="AU290" s="23" t="str">
        <f t="shared" si="42"/>
        <v>May 2026</v>
      </c>
      <c r="AV290" s="16">
        <f t="shared" si="43"/>
        <v>46153</v>
      </c>
      <c r="AW290" s="16">
        <f t="shared" si="44"/>
        <v>46159</v>
      </c>
      <c r="AX290" s="18" t="str">
        <f t="shared" si="45"/>
        <v>11/05/2026 - 17/05/2026</v>
      </c>
      <c r="AY290" s="18">
        <f>IF($B290="","",COUNTIFS($B$5:$B290,$B290,$AT$5:$AT290,$AT290))</f>
        <v>3</v>
      </c>
      <c r="AZ290" s="18">
        <f>IF($B290="","",COUNTIFS($B$5:$B290,$B290,$AV$5:$AV290,$AV290))</f>
        <v>1</v>
      </c>
      <c r="BA290" s="79" t="str">
        <f t="shared" si="46"/>
        <v>03|Wassana Phothong|20260501</v>
      </c>
      <c r="BB290" s="18" t="str">
        <f t="shared" si="47"/>
        <v>01|Wassana Phothong|20260511</v>
      </c>
      <c r="BC290" s="18">
        <f t="shared" si="48"/>
        <v>0</v>
      </c>
      <c r="BD290" s="58" t="s">
        <v>4836</v>
      </c>
      <c r="BE290" t="s">
        <v>4837</v>
      </c>
      <c r="BF290" s="88" t="str">
        <f t="shared" si="49"/>
        <v>May 2026+</v>
      </c>
    </row>
    <row r="291" spans="1:58" ht="15" customHeight="1">
      <c r="A291" s="14">
        <v>46160.619924652783</v>
      </c>
      <c r="B291" s="15" t="s">
        <v>67</v>
      </c>
      <c r="C291" s="16">
        <v>46158</v>
      </c>
      <c r="D291" s="17">
        <v>0.54583333333721384</v>
      </c>
      <c r="E291" s="17">
        <v>0.55347222222189885</v>
      </c>
      <c r="F291" s="18" t="s">
        <v>4838</v>
      </c>
      <c r="G291" s="19" t="s">
        <v>4839</v>
      </c>
      <c r="H291" s="18">
        <v>10</v>
      </c>
      <c r="I291" s="26" t="s">
        <v>4840</v>
      </c>
      <c r="J291" s="18">
        <v>10</v>
      </c>
      <c r="K291" s="26" t="s">
        <v>4841</v>
      </c>
      <c r="L291" s="18">
        <v>9</v>
      </c>
      <c r="M291" s="26" t="s">
        <v>4842</v>
      </c>
      <c r="N291" s="18">
        <v>8</v>
      </c>
      <c r="O291" s="26" t="s">
        <v>4843</v>
      </c>
      <c r="P291" s="18">
        <v>8</v>
      </c>
      <c r="Q291" s="27" t="s">
        <v>4844</v>
      </c>
      <c r="R291" s="18">
        <v>4</v>
      </c>
      <c r="S291" s="27" t="s">
        <v>4845</v>
      </c>
      <c r="T291" s="18"/>
      <c r="U291" s="20"/>
      <c r="V291" s="18">
        <v>12</v>
      </c>
      <c r="W291" s="26" t="s">
        <v>4846</v>
      </c>
      <c r="X291" s="18">
        <v>8</v>
      </c>
      <c r="Y291" s="26" t="s">
        <v>4847</v>
      </c>
      <c r="Z291" s="18"/>
      <c r="AA291" s="20"/>
      <c r="AB291" s="18">
        <v>5</v>
      </c>
      <c r="AC291" s="26" t="s">
        <v>4848</v>
      </c>
      <c r="AD291" s="18">
        <v>5</v>
      </c>
      <c r="AE291" s="26" t="s">
        <v>4849</v>
      </c>
      <c r="AF291" s="18">
        <v>10</v>
      </c>
      <c r="AG291" s="26" t="s">
        <v>4850</v>
      </c>
      <c r="AH291" s="18"/>
      <c r="AI291" s="20"/>
      <c r="AJ291" s="18"/>
      <c r="AK291" s="20"/>
      <c r="AL291" s="18"/>
      <c r="AM291" s="20"/>
      <c r="AN291" s="18"/>
      <c r="AO291" s="20"/>
      <c r="AP291" s="18" t="s">
        <v>87</v>
      </c>
      <c r="AQ291" s="20" t="s">
        <v>4851</v>
      </c>
      <c r="AR291" s="18"/>
      <c r="AS291" s="22">
        <f t="shared" si="40"/>
        <v>89</v>
      </c>
      <c r="AT291" s="16">
        <f t="shared" si="41"/>
        <v>46143</v>
      </c>
      <c r="AU291" s="23" t="str">
        <f t="shared" si="42"/>
        <v>May 2026</v>
      </c>
      <c r="AV291" s="16">
        <f t="shared" si="43"/>
        <v>46153</v>
      </c>
      <c r="AW291" s="16">
        <f t="shared" si="44"/>
        <v>46159</v>
      </c>
      <c r="AX291" s="18" t="str">
        <f t="shared" si="45"/>
        <v>11/05/2026 - 17/05/2026</v>
      </c>
      <c r="AY291" s="18">
        <f>IF($B291="","",COUNTIFS($B$5:$B291,$B291,$AT$5:$AT291,$AT291))</f>
        <v>5</v>
      </c>
      <c r="AZ291" s="18">
        <f>IF($B291="","",COUNTIFS($B$5:$B291,$B291,$AV$5:$AV291,$AV291))</f>
        <v>3</v>
      </c>
      <c r="BA291" s="18" t="str">
        <f t="shared" si="46"/>
        <v>05|Chatkonnaphat Bhusomya|20260501</v>
      </c>
      <c r="BB291" s="18" t="str">
        <f t="shared" si="47"/>
        <v>03|Chatkonnaphat Bhusomya|20260511</v>
      </c>
      <c r="BC291" s="18">
        <f t="shared" si="48"/>
        <v>0</v>
      </c>
      <c r="BD291" s="58" t="s">
        <v>4852</v>
      </c>
      <c r="BE291" s="74" t="s">
        <v>4853</v>
      </c>
      <c r="BF291" s="88" t="str">
        <f t="shared" si="49"/>
        <v>May 2026+</v>
      </c>
    </row>
    <row r="292" spans="1:58" ht="15" customHeight="1">
      <c r="A292" s="14">
        <v>46160.728581157411</v>
      </c>
      <c r="B292" s="15" t="s">
        <v>89</v>
      </c>
      <c r="C292" s="16">
        <v>46158</v>
      </c>
      <c r="D292" s="17">
        <v>0.71319444444088731</v>
      </c>
      <c r="E292" s="17">
        <v>0.71875</v>
      </c>
      <c r="F292" s="18" t="s">
        <v>4854</v>
      </c>
      <c r="G292" s="19" t="s">
        <v>4855</v>
      </c>
      <c r="H292" s="18">
        <v>10</v>
      </c>
      <c r="I292" s="26" t="s">
        <v>4856</v>
      </c>
      <c r="J292" s="18">
        <v>10</v>
      </c>
      <c r="K292" s="26" t="s">
        <v>4857</v>
      </c>
      <c r="L292" s="18">
        <v>10</v>
      </c>
      <c r="M292" s="26" t="s">
        <v>4858</v>
      </c>
      <c r="N292" s="18">
        <v>9</v>
      </c>
      <c r="O292" s="26" t="s">
        <v>4859</v>
      </c>
      <c r="P292" s="18">
        <v>9</v>
      </c>
      <c r="Q292" s="27" t="s">
        <v>4860</v>
      </c>
      <c r="R292" s="18">
        <v>5</v>
      </c>
      <c r="S292" s="27" t="s">
        <v>4861</v>
      </c>
      <c r="T292" s="18"/>
      <c r="U292" s="20"/>
      <c r="V292" s="18">
        <v>15</v>
      </c>
      <c r="W292" s="26" t="s">
        <v>4862</v>
      </c>
      <c r="X292" s="18">
        <v>10</v>
      </c>
      <c r="Y292" s="26" t="s">
        <v>4863</v>
      </c>
      <c r="Z292" s="18"/>
      <c r="AA292" s="20"/>
      <c r="AB292" s="18">
        <v>5</v>
      </c>
      <c r="AC292" s="26" t="s">
        <v>4864</v>
      </c>
      <c r="AD292" s="18">
        <v>4</v>
      </c>
      <c r="AE292" s="26" t="s">
        <v>4865</v>
      </c>
      <c r="AF292" s="18">
        <v>10</v>
      </c>
      <c r="AG292" s="26" t="s">
        <v>4866</v>
      </c>
      <c r="AH292" s="18"/>
      <c r="AI292" s="20"/>
      <c r="AJ292" s="18"/>
      <c r="AK292" s="20"/>
      <c r="AL292" s="18"/>
      <c r="AM292" s="20"/>
      <c r="AN292" s="18"/>
      <c r="AO292" s="20"/>
      <c r="AP292" s="18" t="s">
        <v>87</v>
      </c>
      <c r="AQ292" s="20" t="s">
        <v>4867</v>
      </c>
      <c r="AR292" s="18"/>
      <c r="AS292" s="22">
        <f t="shared" si="40"/>
        <v>97</v>
      </c>
      <c r="AT292" s="16">
        <f t="shared" si="41"/>
        <v>46143</v>
      </c>
      <c r="AU292" s="23" t="str">
        <f t="shared" si="42"/>
        <v>May 2026</v>
      </c>
      <c r="AV292" s="16">
        <f t="shared" si="43"/>
        <v>46153</v>
      </c>
      <c r="AW292" s="16">
        <f t="shared" si="44"/>
        <v>46159</v>
      </c>
      <c r="AX292" s="18" t="str">
        <f t="shared" si="45"/>
        <v>11/05/2026 - 17/05/2026</v>
      </c>
      <c r="AY292" s="18">
        <f>IF($B292="","",COUNTIFS($B$5:$B292,$B292,$AT$5:$AT292,$AT292))</f>
        <v>4</v>
      </c>
      <c r="AZ292" s="18">
        <f>IF($B292="","",COUNTIFS($B$5:$B292,$B292,$AV$5:$AV292,$AV292))</f>
        <v>2</v>
      </c>
      <c r="BA292" s="18" t="str">
        <f t="shared" si="46"/>
        <v>04|Jureeporn Piddum|20260501</v>
      </c>
      <c r="BB292" s="18" t="str">
        <f t="shared" si="47"/>
        <v>02|Jureeporn Piddum|20260511</v>
      </c>
      <c r="BC292" s="18">
        <f t="shared" si="48"/>
        <v>0</v>
      </c>
      <c r="BD292" s="58" t="s">
        <v>4868</v>
      </c>
      <c r="BE292" s="74" t="s">
        <v>4869</v>
      </c>
      <c r="BF292" s="88" t="str">
        <f t="shared" si="49"/>
        <v>May 2026+</v>
      </c>
    </row>
    <row r="293" spans="1:58" ht="15" customHeight="1">
      <c r="A293" s="14">
        <v>46161.662130069446</v>
      </c>
      <c r="B293" s="15" t="s">
        <v>393</v>
      </c>
      <c r="C293" s="16">
        <v>46158</v>
      </c>
      <c r="D293" s="17">
        <v>0.68333333333430346</v>
      </c>
      <c r="E293" s="17">
        <v>0.69027777777955635</v>
      </c>
      <c r="F293" s="18" t="s">
        <v>4870</v>
      </c>
      <c r="G293" s="19" t="s">
        <v>4871</v>
      </c>
      <c r="H293" s="18">
        <v>10</v>
      </c>
      <c r="I293" s="26" t="s">
        <v>4872</v>
      </c>
      <c r="J293" s="18">
        <v>10</v>
      </c>
      <c r="K293" s="26" t="s">
        <v>4873</v>
      </c>
      <c r="L293" s="18">
        <v>8</v>
      </c>
      <c r="M293" s="26" t="s">
        <v>4874</v>
      </c>
      <c r="N293" s="18">
        <v>8</v>
      </c>
      <c r="O293" s="26" t="s">
        <v>4875</v>
      </c>
      <c r="P293" s="18">
        <v>7</v>
      </c>
      <c r="Q293" s="27" t="s">
        <v>4876</v>
      </c>
      <c r="R293" s="18">
        <v>4</v>
      </c>
      <c r="S293" s="27" t="s">
        <v>4877</v>
      </c>
      <c r="T293" s="18"/>
      <c r="U293" s="20"/>
      <c r="V293" s="18">
        <v>13</v>
      </c>
      <c r="W293" s="26" t="s">
        <v>4878</v>
      </c>
      <c r="X293" s="18">
        <v>6</v>
      </c>
      <c r="Y293" s="26" t="s">
        <v>4879</v>
      </c>
      <c r="Z293" s="18"/>
      <c r="AA293" s="20"/>
      <c r="AB293" s="18">
        <v>5</v>
      </c>
      <c r="AC293" s="26" t="s">
        <v>4880</v>
      </c>
      <c r="AD293" s="18">
        <v>5</v>
      </c>
      <c r="AE293" s="26" t="s">
        <v>4881</v>
      </c>
      <c r="AF293" s="18">
        <v>9</v>
      </c>
      <c r="AG293" s="26" t="s">
        <v>4882</v>
      </c>
      <c r="AH293" s="18"/>
      <c r="AI293" s="20"/>
      <c r="AJ293" s="18"/>
      <c r="AK293" s="20"/>
      <c r="AL293" s="18"/>
      <c r="AM293" s="20"/>
      <c r="AN293" s="18"/>
      <c r="AO293" s="20"/>
      <c r="AP293" s="18" t="s">
        <v>87</v>
      </c>
      <c r="AQ293" s="20" t="s">
        <v>4883</v>
      </c>
      <c r="AR293" s="18"/>
      <c r="AS293" s="22">
        <f t="shared" si="40"/>
        <v>85</v>
      </c>
      <c r="AT293" s="16">
        <f t="shared" si="41"/>
        <v>46143</v>
      </c>
      <c r="AU293" s="23" t="str">
        <f t="shared" si="42"/>
        <v>May 2026</v>
      </c>
      <c r="AV293" s="16">
        <f t="shared" si="43"/>
        <v>46153</v>
      </c>
      <c r="AW293" s="16">
        <f t="shared" si="44"/>
        <v>46159</v>
      </c>
      <c r="AX293" s="18" t="str">
        <f t="shared" si="45"/>
        <v>11/05/2026 - 17/05/2026</v>
      </c>
      <c r="AY293" s="18">
        <f>IF($B293="","",COUNTIFS($B$5:$B293,$B293,$AT$5:$AT293,$AT293))</f>
        <v>4</v>
      </c>
      <c r="AZ293" s="18">
        <f>IF($B293="","",COUNTIFS($B$5:$B293,$B293,$AV$5:$AV293,$AV293))</f>
        <v>2</v>
      </c>
      <c r="BA293" s="18" t="str">
        <f t="shared" si="46"/>
        <v>04|Natcha Chai-in|20260501</v>
      </c>
      <c r="BB293" s="18" t="str">
        <f t="shared" si="47"/>
        <v>02|Natcha Chai-in|20260511</v>
      </c>
      <c r="BC293" s="18">
        <f t="shared" si="48"/>
        <v>0</v>
      </c>
      <c r="BD293" s="58" t="s">
        <v>4884</v>
      </c>
      <c r="BE293" s="74" t="s">
        <v>4885</v>
      </c>
      <c r="BF293" s="88" t="str">
        <f t="shared" si="49"/>
        <v>May 2026+</v>
      </c>
    </row>
    <row r="294" spans="1:58" ht="15" customHeight="1">
      <c r="A294" s="14">
        <v>46161.730570520835</v>
      </c>
      <c r="B294" s="15" t="s">
        <v>451</v>
      </c>
      <c r="C294" s="16">
        <v>46158</v>
      </c>
      <c r="D294" s="17">
        <v>0.85833333333721384</v>
      </c>
      <c r="E294" s="17">
        <v>0.86597222222189885</v>
      </c>
      <c r="F294" s="18" t="s">
        <v>4886</v>
      </c>
      <c r="G294" s="19" t="s">
        <v>3353</v>
      </c>
      <c r="H294" s="18">
        <v>10</v>
      </c>
      <c r="I294" s="26" t="s">
        <v>4887</v>
      </c>
      <c r="J294" s="18">
        <v>10</v>
      </c>
      <c r="K294" s="26" t="s">
        <v>4888</v>
      </c>
      <c r="L294" s="18">
        <v>8</v>
      </c>
      <c r="M294" s="26" t="s">
        <v>4889</v>
      </c>
      <c r="N294" s="18">
        <v>9</v>
      </c>
      <c r="O294" s="26" t="s">
        <v>4890</v>
      </c>
      <c r="P294" s="18">
        <v>7</v>
      </c>
      <c r="Q294" s="27" t="s">
        <v>4891</v>
      </c>
      <c r="R294" s="18">
        <v>4</v>
      </c>
      <c r="S294" s="27" t="s">
        <v>4892</v>
      </c>
      <c r="T294" s="18"/>
      <c r="U294" s="20"/>
      <c r="V294" s="18">
        <v>14</v>
      </c>
      <c r="W294" s="26" t="s">
        <v>4893</v>
      </c>
      <c r="X294" s="18">
        <v>8</v>
      </c>
      <c r="Y294" s="26" t="s">
        <v>4894</v>
      </c>
      <c r="Z294" s="18"/>
      <c r="AA294" s="20"/>
      <c r="AB294" s="18">
        <v>4</v>
      </c>
      <c r="AC294" s="26" t="s">
        <v>4895</v>
      </c>
      <c r="AD294" s="18">
        <v>4</v>
      </c>
      <c r="AE294" s="26" t="s">
        <v>4896</v>
      </c>
      <c r="AF294" s="18">
        <v>10</v>
      </c>
      <c r="AG294" s="26" t="s">
        <v>4897</v>
      </c>
      <c r="AH294" s="18"/>
      <c r="AI294" s="20"/>
      <c r="AJ294" s="18"/>
      <c r="AK294" s="20"/>
      <c r="AL294" s="18"/>
      <c r="AM294" s="20"/>
      <c r="AN294" s="18"/>
      <c r="AO294" s="20"/>
      <c r="AP294" s="18" t="s">
        <v>87</v>
      </c>
      <c r="AQ294" s="20" t="s">
        <v>4898</v>
      </c>
      <c r="AR294" s="18"/>
      <c r="AS294" s="22">
        <f t="shared" si="40"/>
        <v>88</v>
      </c>
      <c r="AT294" s="16">
        <f t="shared" si="41"/>
        <v>46143</v>
      </c>
      <c r="AU294" s="23" t="str">
        <f t="shared" si="42"/>
        <v>May 2026</v>
      </c>
      <c r="AV294" s="16">
        <f t="shared" si="43"/>
        <v>46153</v>
      </c>
      <c r="AW294" s="16">
        <f t="shared" si="44"/>
        <v>46159</v>
      </c>
      <c r="AX294" s="18" t="str">
        <f t="shared" si="45"/>
        <v>11/05/2026 - 17/05/2026</v>
      </c>
      <c r="AY294" s="18">
        <f>IF($B294="","",COUNTIFS($B$5:$B294,$B294,$AT$5:$AT294,$AT294))</f>
        <v>4</v>
      </c>
      <c r="AZ294" s="18">
        <f>IF($B294="","",COUNTIFS($B$5:$B294,$B294,$AV$5:$AV294,$AV294))</f>
        <v>2</v>
      </c>
      <c r="BA294" s="18" t="str">
        <f t="shared" si="46"/>
        <v>04|Sunijtra Siritip|20260501</v>
      </c>
      <c r="BB294" s="18" t="str">
        <f t="shared" si="47"/>
        <v>02|Sunijtra Siritip|20260511</v>
      </c>
      <c r="BC294" s="18">
        <f t="shared" si="48"/>
        <v>0</v>
      </c>
      <c r="BD294" s="58" t="s">
        <v>4899</v>
      </c>
      <c r="BE294" t="s">
        <v>4900</v>
      </c>
      <c r="BF294" s="88" t="str">
        <f t="shared" si="49"/>
        <v>May 2026+</v>
      </c>
    </row>
    <row r="295" spans="1:58" ht="15" customHeight="1">
      <c r="A295" s="14">
        <v>46162.439757337968</v>
      </c>
      <c r="B295" s="15" t="s">
        <v>264</v>
      </c>
      <c r="C295" s="16">
        <v>46158</v>
      </c>
      <c r="D295" s="17">
        <v>0.51527777777664596</v>
      </c>
      <c r="E295" s="17">
        <v>0.52152777777519077</v>
      </c>
      <c r="F295" s="18" t="s">
        <v>4901</v>
      </c>
      <c r="G295" s="19" t="s">
        <v>4902</v>
      </c>
      <c r="H295" s="18">
        <v>10</v>
      </c>
      <c r="I295" s="26" t="s">
        <v>4903</v>
      </c>
      <c r="J295" s="18">
        <v>7</v>
      </c>
      <c r="K295" s="26" t="s">
        <v>4904</v>
      </c>
      <c r="L295" s="18">
        <v>8</v>
      </c>
      <c r="M295" s="26" t="s">
        <v>4905</v>
      </c>
      <c r="N295" s="18">
        <v>10</v>
      </c>
      <c r="O295" s="26" t="s">
        <v>4906</v>
      </c>
      <c r="P295" s="18">
        <v>7</v>
      </c>
      <c r="Q295" s="27" t="s">
        <v>4907</v>
      </c>
      <c r="R295" s="18">
        <v>4</v>
      </c>
      <c r="S295" s="27" t="s">
        <v>4908</v>
      </c>
      <c r="T295" s="18"/>
      <c r="U295" s="20"/>
      <c r="V295" s="18">
        <v>13</v>
      </c>
      <c r="W295" s="26" t="s">
        <v>4909</v>
      </c>
      <c r="X295" s="18">
        <v>8</v>
      </c>
      <c r="Y295" s="26" t="s">
        <v>4910</v>
      </c>
      <c r="Z295" s="18"/>
      <c r="AA295" s="20"/>
      <c r="AB295" s="18">
        <v>5</v>
      </c>
      <c r="AC295" s="20" t="s">
        <v>4911</v>
      </c>
      <c r="AD295" s="18">
        <v>5</v>
      </c>
      <c r="AE295" s="20" t="s">
        <v>4912</v>
      </c>
      <c r="AF295" s="18">
        <v>10</v>
      </c>
      <c r="AG295" s="20" t="s">
        <v>4913</v>
      </c>
      <c r="AH295" s="18"/>
      <c r="AI295" s="20"/>
      <c r="AJ295" s="18"/>
      <c r="AK295" s="20"/>
      <c r="AL295" s="18"/>
      <c r="AM295" s="20"/>
      <c r="AN295" s="18"/>
      <c r="AO295" s="20"/>
      <c r="AP295" s="18" t="s">
        <v>87</v>
      </c>
      <c r="AQ295" s="20" t="s">
        <v>4914</v>
      </c>
      <c r="AR295" s="18"/>
      <c r="AS295" s="22">
        <f t="shared" si="40"/>
        <v>87</v>
      </c>
      <c r="AT295" s="16">
        <f t="shared" si="41"/>
        <v>46143</v>
      </c>
      <c r="AU295" s="23" t="str">
        <f t="shared" si="42"/>
        <v>May 2026</v>
      </c>
      <c r="AV295" s="16">
        <f t="shared" si="43"/>
        <v>46153</v>
      </c>
      <c r="AW295" s="16">
        <f t="shared" si="44"/>
        <v>46159</v>
      </c>
      <c r="AX295" s="18" t="str">
        <f t="shared" si="45"/>
        <v>11/05/2026 - 17/05/2026</v>
      </c>
      <c r="AY295" s="18">
        <f>IF($B295="","",COUNTIFS($B$5:$B295,$B295,$AT$5:$AT295,$AT295))</f>
        <v>4</v>
      </c>
      <c r="AZ295" s="18">
        <f>IF($B295="","",COUNTIFS($B$5:$B295,$B295,$AV$5:$AV295,$AV295))</f>
        <v>2</v>
      </c>
      <c r="BA295" s="79" t="str">
        <f t="shared" si="46"/>
        <v>04|Supakrit Promkhamnoi|20260501</v>
      </c>
      <c r="BB295" s="18" t="str">
        <f t="shared" si="47"/>
        <v>02|Supakrit Promkhamnoi|20260511</v>
      </c>
      <c r="BC295" s="18">
        <f t="shared" si="48"/>
        <v>0</v>
      </c>
      <c r="BD295" s="58" t="s">
        <v>4915</v>
      </c>
      <c r="BE295" t="s">
        <v>4916</v>
      </c>
      <c r="BF295" s="88" t="str">
        <f t="shared" si="49"/>
        <v>May 2026+</v>
      </c>
    </row>
    <row r="296" spans="1:58" ht="15" customHeight="1">
      <c r="A296" s="14">
        <v>46162.591347094909</v>
      </c>
      <c r="B296" s="15" t="s">
        <v>511</v>
      </c>
      <c r="C296" s="16">
        <v>46158</v>
      </c>
      <c r="D296" s="17">
        <v>0.40347222222044365</v>
      </c>
      <c r="E296" s="17">
        <v>0.40902777777955635</v>
      </c>
      <c r="F296" s="18" t="s">
        <v>4917</v>
      </c>
      <c r="G296" s="19" t="s">
        <v>4918</v>
      </c>
      <c r="H296" s="18">
        <v>10</v>
      </c>
      <c r="I296" s="26" t="s">
        <v>4919</v>
      </c>
      <c r="J296" s="18">
        <v>6</v>
      </c>
      <c r="K296" s="26" t="s">
        <v>4920</v>
      </c>
      <c r="L296" s="18">
        <v>7</v>
      </c>
      <c r="M296" s="26" t="s">
        <v>4921</v>
      </c>
      <c r="N296" s="18">
        <v>8</v>
      </c>
      <c r="O296" s="26" t="s">
        <v>4922</v>
      </c>
      <c r="P296" s="18">
        <v>7</v>
      </c>
      <c r="Q296" s="27" t="s">
        <v>4923</v>
      </c>
      <c r="R296" s="18">
        <v>4</v>
      </c>
      <c r="S296" s="27" t="s">
        <v>4924</v>
      </c>
      <c r="T296" s="18"/>
      <c r="U296" s="20"/>
      <c r="V296" s="18">
        <v>11</v>
      </c>
      <c r="W296" s="26" t="s">
        <v>4925</v>
      </c>
      <c r="X296" s="18">
        <v>7</v>
      </c>
      <c r="Y296" s="26" t="s">
        <v>4926</v>
      </c>
      <c r="Z296" s="18"/>
      <c r="AA296" s="20"/>
      <c r="AB296" s="18">
        <v>5</v>
      </c>
      <c r="AC296" s="20" t="s">
        <v>4927</v>
      </c>
      <c r="AD296" s="18">
        <v>5</v>
      </c>
      <c r="AE296" s="20" t="s">
        <v>4928</v>
      </c>
      <c r="AF296" s="18">
        <v>8</v>
      </c>
      <c r="AG296" s="26" t="s">
        <v>4929</v>
      </c>
      <c r="AH296" s="18"/>
      <c r="AI296" s="20"/>
      <c r="AJ296" s="18"/>
      <c r="AK296" s="20"/>
      <c r="AL296" s="18"/>
      <c r="AM296" s="20"/>
      <c r="AN296" s="18"/>
      <c r="AO296" s="20"/>
      <c r="AP296" s="18" t="s">
        <v>87</v>
      </c>
      <c r="AQ296" s="20" t="s">
        <v>4930</v>
      </c>
      <c r="AR296" s="18"/>
      <c r="AS296" s="22">
        <f t="shared" si="40"/>
        <v>78</v>
      </c>
      <c r="AT296" s="16">
        <f t="shared" si="41"/>
        <v>46143</v>
      </c>
      <c r="AU296" s="23" t="str">
        <f t="shared" si="42"/>
        <v>May 2026</v>
      </c>
      <c r="AV296" s="16">
        <f t="shared" si="43"/>
        <v>46153</v>
      </c>
      <c r="AW296" s="16">
        <f t="shared" si="44"/>
        <v>46159</v>
      </c>
      <c r="AX296" s="18" t="str">
        <f t="shared" si="45"/>
        <v>11/05/2026 - 17/05/2026</v>
      </c>
      <c r="AY296" s="18">
        <f>IF($B296="","",COUNTIFS($B$5:$B296,$B296,$AT$5:$AT296,$AT296))</f>
        <v>4</v>
      </c>
      <c r="AZ296" s="18">
        <f>IF($B296="","",COUNTIFS($B$5:$B296,$B296,$AV$5:$AV296,$AV296))</f>
        <v>2</v>
      </c>
      <c r="BA296" s="79" t="str">
        <f t="shared" si="46"/>
        <v>04|Wassana Phothong|20260501</v>
      </c>
      <c r="BB296" s="18" t="str">
        <f t="shared" si="47"/>
        <v>02|Wassana Phothong|20260511</v>
      </c>
      <c r="BC296" s="18">
        <f t="shared" si="48"/>
        <v>0</v>
      </c>
      <c r="BD296" s="58" t="s">
        <v>4931</v>
      </c>
      <c r="BE296" t="s">
        <v>4932</v>
      </c>
      <c r="BF296" s="88" t="str">
        <f t="shared" si="49"/>
        <v>May 2026+</v>
      </c>
    </row>
    <row r="297" spans="1:58" ht="15" customHeight="1">
      <c r="A297" s="14">
        <v>46162.599930266202</v>
      </c>
      <c r="B297" s="15" t="s">
        <v>511</v>
      </c>
      <c r="C297" s="16">
        <v>46158</v>
      </c>
      <c r="D297" s="17">
        <v>0.7069444444423425</v>
      </c>
      <c r="E297" s="17">
        <v>0.70902777777519077</v>
      </c>
      <c r="F297" s="18" t="s">
        <v>4933</v>
      </c>
      <c r="G297" s="19" t="s">
        <v>4934</v>
      </c>
      <c r="H297" s="18">
        <v>10</v>
      </c>
      <c r="I297" s="26" t="s">
        <v>4935</v>
      </c>
      <c r="J297" s="18">
        <v>10</v>
      </c>
      <c r="K297" s="20" t="s">
        <v>4936</v>
      </c>
      <c r="L297" s="18">
        <v>8</v>
      </c>
      <c r="M297" s="26" t="s">
        <v>4937</v>
      </c>
      <c r="N297" s="18">
        <v>9</v>
      </c>
      <c r="O297" s="26" t="s">
        <v>4937</v>
      </c>
      <c r="P297" s="18">
        <v>7</v>
      </c>
      <c r="Q297" s="27" t="s">
        <v>4938</v>
      </c>
      <c r="R297" s="18">
        <v>5</v>
      </c>
      <c r="S297" s="27" t="s">
        <v>4939</v>
      </c>
      <c r="T297" s="18"/>
      <c r="U297" s="20"/>
      <c r="V297" s="18">
        <v>13</v>
      </c>
      <c r="W297" s="26" t="s">
        <v>4940</v>
      </c>
      <c r="X297" s="18">
        <v>8</v>
      </c>
      <c r="Y297" s="26" t="s">
        <v>4941</v>
      </c>
      <c r="Z297" s="18"/>
      <c r="AA297" s="20"/>
      <c r="AB297" s="18">
        <v>5</v>
      </c>
      <c r="AC297" s="20" t="s">
        <v>4942</v>
      </c>
      <c r="AD297" s="18">
        <v>4</v>
      </c>
      <c r="AE297" s="26" t="s">
        <v>4943</v>
      </c>
      <c r="AF297" s="18">
        <v>10</v>
      </c>
      <c r="AG297" s="20" t="s">
        <v>4944</v>
      </c>
      <c r="AH297" s="18"/>
      <c r="AI297" s="20"/>
      <c r="AJ297" s="18"/>
      <c r="AK297" s="20"/>
      <c r="AL297" s="18"/>
      <c r="AM297" s="20"/>
      <c r="AN297" s="18"/>
      <c r="AO297" s="20"/>
      <c r="AP297" s="18" t="s">
        <v>87</v>
      </c>
      <c r="AQ297" s="20" t="s">
        <v>4945</v>
      </c>
      <c r="AR297" s="18"/>
      <c r="AS297" s="22">
        <f t="shared" si="40"/>
        <v>89</v>
      </c>
      <c r="AT297" s="16">
        <f t="shared" si="41"/>
        <v>46143</v>
      </c>
      <c r="AU297" s="23" t="str">
        <f t="shared" si="42"/>
        <v>May 2026</v>
      </c>
      <c r="AV297" s="16">
        <f t="shared" si="43"/>
        <v>46153</v>
      </c>
      <c r="AW297" s="16">
        <f t="shared" si="44"/>
        <v>46159</v>
      </c>
      <c r="AX297" s="18" t="str">
        <f t="shared" si="45"/>
        <v>11/05/2026 - 17/05/2026</v>
      </c>
      <c r="AY297" s="18">
        <f>IF($B297="","",COUNTIFS($B$5:$B297,$B297,$AT$5:$AT297,$AT297))</f>
        <v>5</v>
      </c>
      <c r="AZ297" s="18">
        <f>IF($B297="","",COUNTIFS($B$5:$B297,$B297,$AV$5:$AV297,$AV297))</f>
        <v>3</v>
      </c>
      <c r="BA297" s="79" t="str">
        <f t="shared" si="46"/>
        <v>05|Wassana Phothong|20260501</v>
      </c>
      <c r="BB297" s="18" t="str">
        <f t="shared" si="47"/>
        <v>03|Wassana Phothong|20260511</v>
      </c>
      <c r="BC297" s="18">
        <f t="shared" si="48"/>
        <v>0</v>
      </c>
      <c r="BD297" s="58" t="s">
        <v>4946</v>
      </c>
      <c r="BE297" t="s">
        <v>4947</v>
      </c>
      <c r="BF297" s="88" t="str">
        <f t="shared" si="49"/>
        <v>May 2026+</v>
      </c>
    </row>
    <row r="298" spans="1:58" ht="15" customHeight="1">
      <c r="A298" s="14">
        <v>46160.695163680561</v>
      </c>
      <c r="B298" s="15" t="s">
        <v>89</v>
      </c>
      <c r="C298" s="16">
        <v>46159</v>
      </c>
      <c r="D298" s="17">
        <v>0.57083333333139308</v>
      </c>
      <c r="E298" s="17">
        <v>0.58055555555620231</v>
      </c>
      <c r="F298" s="18" t="s">
        <v>4948</v>
      </c>
      <c r="G298" s="19" t="s">
        <v>4949</v>
      </c>
      <c r="H298" s="18">
        <v>10</v>
      </c>
      <c r="I298" s="26" t="s">
        <v>4950</v>
      </c>
      <c r="J298" s="18">
        <v>8</v>
      </c>
      <c r="K298" s="26" t="s">
        <v>4951</v>
      </c>
      <c r="L298" s="18">
        <v>9</v>
      </c>
      <c r="M298" s="26" t="s">
        <v>4952</v>
      </c>
      <c r="N298" s="18">
        <v>8</v>
      </c>
      <c r="O298" s="26" t="s">
        <v>4953</v>
      </c>
      <c r="P298" s="18">
        <v>7</v>
      </c>
      <c r="Q298" s="27" t="s">
        <v>4954</v>
      </c>
      <c r="R298" s="18">
        <v>4</v>
      </c>
      <c r="S298" s="27" t="s">
        <v>4955</v>
      </c>
      <c r="T298" s="18"/>
      <c r="U298" s="20"/>
      <c r="V298" s="18">
        <v>13</v>
      </c>
      <c r="W298" s="26" t="s">
        <v>4956</v>
      </c>
      <c r="X298" s="18">
        <v>8</v>
      </c>
      <c r="Y298" s="26" t="s">
        <v>4957</v>
      </c>
      <c r="Z298" s="18"/>
      <c r="AA298" s="20"/>
      <c r="AB298" s="18">
        <v>5</v>
      </c>
      <c r="AC298" s="26" t="s">
        <v>4958</v>
      </c>
      <c r="AD298" s="18">
        <v>5</v>
      </c>
      <c r="AE298" s="26" t="s">
        <v>4959</v>
      </c>
      <c r="AF298" s="18">
        <v>9</v>
      </c>
      <c r="AG298" s="26" t="s">
        <v>4960</v>
      </c>
      <c r="AH298" s="18"/>
      <c r="AI298" s="20"/>
      <c r="AJ298" s="18"/>
      <c r="AK298" s="20"/>
      <c r="AL298" s="18"/>
      <c r="AM298" s="20"/>
      <c r="AN298" s="18"/>
      <c r="AO298" s="20"/>
      <c r="AP298" s="18" t="s">
        <v>87</v>
      </c>
      <c r="AQ298" s="20" t="s">
        <v>4961</v>
      </c>
      <c r="AR298" s="18"/>
      <c r="AS298" s="22">
        <f t="shared" si="40"/>
        <v>86</v>
      </c>
      <c r="AT298" s="16">
        <f t="shared" si="41"/>
        <v>46143</v>
      </c>
      <c r="AU298" s="23" t="str">
        <f t="shared" si="42"/>
        <v>May 2026</v>
      </c>
      <c r="AV298" s="16">
        <f t="shared" si="43"/>
        <v>46153</v>
      </c>
      <c r="AW298" s="16">
        <f t="shared" si="44"/>
        <v>46159</v>
      </c>
      <c r="AX298" s="18" t="str">
        <f t="shared" si="45"/>
        <v>11/05/2026 - 17/05/2026</v>
      </c>
      <c r="AY298" s="18">
        <f>IF($B298="","",COUNTIFS($B$5:$B298,$B298,$AT$5:$AT298,$AT298))</f>
        <v>5</v>
      </c>
      <c r="AZ298" s="18">
        <f>IF($B298="","",COUNTIFS($B$5:$B298,$B298,$AV$5:$AV298,$AV298))</f>
        <v>3</v>
      </c>
      <c r="BA298" s="18" t="str">
        <f t="shared" si="46"/>
        <v>05|Jureeporn Piddum|20260501</v>
      </c>
      <c r="BB298" s="18" t="str">
        <f t="shared" si="47"/>
        <v>03|Jureeporn Piddum|20260511</v>
      </c>
      <c r="BC298" s="18">
        <f t="shared" si="48"/>
        <v>0</v>
      </c>
      <c r="BD298" s="58" t="s">
        <v>4962</v>
      </c>
      <c r="BE298" t="s">
        <v>4963</v>
      </c>
      <c r="BF298" s="88" t="str">
        <f t="shared" si="49"/>
        <v>May 2026+</v>
      </c>
    </row>
    <row r="299" spans="1:58" ht="15" customHeight="1">
      <c r="A299" s="14">
        <v>46161.456728773148</v>
      </c>
      <c r="B299" s="15" t="s">
        <v>1138</v>
      </c>
      <c r="C299" s="16">
        <v>46159</v>
      </c>
      <c r="D299" s="17">
        <v>0.49930555555555556</v>
      </c>
      <c r="E299" s="17">
        <v>0.50694444444444442</v>
      </c>
      <c r="F299" s="18" t="s">
        <v>4964</v>
      </c>
      <c r="G299" s="19" t="s">
        <v>4965</v>
      </c>
      <c r="H299" s="18">
        <v>10</v>
      </c>
      <c r="I299" s="26" t="s">
        <v>4966</v>
      </c>
      <c r="J299" s="18">
        <v>5</v>
      </c>
      <c r="K299" s="26" t="s">
        <v>4967</v>
      </c>
      <c r="L299" s="18">
        <v>7</v>
      </c>
      <c r="M299" s="26" t="s">
        <v>4968</v>
      </c>
      <c r="N299" s="18">
        <v>8</v>
      </c>
      <c r="O299" s="26" t="s">
        <v>4969</v>
      </c>
      <c r="P299" s="18">
        <v>7</v>
      </c>
      <c r="Q299" s="27" t="s">
        <v>4970</v>
      </c>
      <c r="R299" s="18">
        <v>3</v>
      </c>
      <c r="S299" s="27" t="s">
        <v>4971</v>
      </c>
      <c r="T299" s="18"/>
      <c r="U299" s="20"/>
      <c r="V299" s="18">
        <v>11</v>
      </c>
      <c r="W299" s="26" t="s">
        <v>4972</v>
      </c>
      <c r="X299" s="18">
        <v>8</v>
      </c>
      <c r="Y299" s="26" t="s">
        <v>4973</v>
      </c>
      <c r="Z299" s="18"/>
      <c r="AA299" s="20"/>
      <c r="AB299" s="18">
        <v>4</v>
      </c>
      <c r="AC299" s="26" t="s">
        <v>4974</v>
      </c>
      <c r="AD299" s="18">
        <v>4</v>
      </c>
      <c r="AE299" s="26" t="s">
        <v>4975</v>
      </c>
      <c r="AF299" s="18">
        <v>9</v>
      </c>
      <c r="AG299" s="26" t="s">
        <v>4976</v>
      </c>
      <c r="AH299" s="18"/>
      <c r="AI299" s="20"/>
      <c r="AJ299" s="18"/>
      <c r="AK299" s="20"/>
      <c r="AL299" s="18"/>
      <c r="AM299" s="20"/>
      <c r="AN299" s="18"/>
      <c r="AO299" s="20"/>
      <c r="AP299" s="18" t="s">
        <v>87</v>
      </c>
      <c r="AQ299" s="20" t="s">
        <v>4977</v>
      </c>
      <c r="AR299" s="18"/>
      <c r="AS299" s="22">
        <f t="shared" si="40"/>
        <v>76</v>
      </c>
      <c r="AT299" s="16">
        <f t="shared" si="41"/>
        <v>46143</v>
      </c>
      <c r="AU299" s="23" t="str">
        <f t="shared" si="42"/>
        <v>May 2026</v>
      </c>
      <c r="AV299" s="16">
        <f t="shared" si="43"/>
        <v>46153</v>
      </c>
      <c r="AW299" s="16">
        <f t="shared" si="44"/>
        <v>46159</v>
      </c>
      <c r="AX299" s="18" t="str">
        <f t="shared" si="45"/>
        <v>11/05/2026 - 17/05/2026</v>
      </c>
      <c r="AY299" s="18">
        <f>IF($B299="","",COUNTIFS($B$5:$B299,$B299,$AT$5:$AT299,$AT299))</f>
        <v>5</v>
      </c>
      <c r="AZ299" s="18">
        <f>IF($B299="","",COUNTIFS($B$5:$B299,$B299,$AV$5:$AV299,$AV299))</f>
        <v>3</v>
      </c>
      <c r="BA299" s="18" t="str">
        <f t="shared" si="46"/>
        <v>05|Krivut Vongkampan|20260501</v>
      </c>
      <c r="BB299" s="18" t="str">
        <f t="shared" si="47"/>
        <v>03|Krivut Vongkampan|20260511</v>
      </c>
      <c r="BC299" s="18">
        <f t="shared" si="48"/>
        <v>0</v>
      </c>
      <c r="BD299" s="58" t="s">
        <v>4978</v>
      </c>
      <c r="BE299" t="s">
        <v>4979</v>
      </c>
      <c r="BF299" s="88" t="str">
        <f t="shared" si="49"/>
        <v>May 2026+</v>
      </c>
    </row>
    <row r="300" spans="1:58" ht="15" customHeight="1">
      <c r="A300" s="14">
        <v>46161.639400185188</v>
      </c>
      <c r="B300" s="15" t="s">
        <v>393</v>
      </c>
      <c r="C300" s="16">
        <v>46159</v>
      </c>
      <c r="D300" s="17">
        <v>0.86805555555474712</v>
      </c>
      <c r="E300" s="17">
        <v>0.87430555555329192</v>
      </c>
      <c r="F300" s="18" t="s">
        <v>4980</v>
      </c>
      <c r="G300" s="19" t="s">
        <v>4981</v>
      </c>
      <c r="H300" s="18">
        <v>10</v>
      </c>
      <c r="I300" s="26" t="s">
        <v>4982</v>
      </c>
      <c r="J300" s="18">
        <v>10</v>
      </c>
      <c r="K300" s="26" t="s">
        <v>4983</v>
      </c>
      <c r="L300" s="18">
        <v>9</v>
      </c>
      <c r="M300" s="26" t="s">
        <v>4984</v>
      </c>
      <c r="N300" s="18">
        <v>8</v>
      </c>
      <c r="O300" s="26" t="s">
        <v>4985</v>
      </c>
      <c r="P300" s="18">
        <v>8</v>
      </c>
      <c r="Q300" s="27" t="s">
        <v>4986</v>
      </c>
      <c r="R300" s="18">
        <v>4</v>
      </c>
      <c r="S300" s="27" t="s">
        <v>4987</v>
      </c>
      <c r="T300" s="18"/>
      <c r="U300" s="20"/>
      <c r="V300" s="18">
        <v>13</v>
      </c>
      <c r="W300" s="26" t="s">
        <v>4988</v>
      </c>
      <c r="X300" s="18">
        <v>8</v>
      </c>
      <c r="Y300" s="26" t="s">
        <v>4989</v>
      </c>
      <c r="Z300" s="18"/>
      <c r="AA300" s="20"/>
      <c r="AB300" s="18">
        <v>5</v>
      </c>
      <c r="AC300" s="26" t="s">
        <v>4990</v>
      </c>
      <c r="AD300" s="18">
        <v>4</v>
      </c>
      <c r="AE300" s="26" t="s">
        <v>4991</v>
      </c>
      <c r="AF300" s="18">
        <v>8</v>
      </c>
      <c r="AG300" s="26" t="s">
        <v>4992</v>
      </c>
      <c r="AH300" s="18"/>
      <c r="AI300" s="20"/>
      <c r="AJ300" s="18"/>
      <c r="AK300" s="20"/>
      <c r="AL300" s="18"/>
      <c r="AM300" s="20"/>
      <c r="AN300" s="18"/>
      <c r="AO300" s="20"/>
      <c r="AP300" s="18" t="s">
        <v>87</v>
      </c>
      <c r="AQ300" s="20" t="s">
        <v>4993</v>
      </c>
      <c r="AR300" s="18"/>
      <c r="AS300" s="22">
        <f t="shared" si="40"/>
        <v>87</v>
      </c>
      <c r="AT300" s="16">
        <f t="shared" si="41"/>
        <v>46143</v>
      </c>
      <c r="AU300" s="23" t="str">
        <f t="shared" si="42"/>
        <v>May 2026</v>
      </c>
      <c r="AV300" s="16">
        <f t="shared" si="43"/>
        <v>46153</v>
      </c>
      <c r="AW300" s="16">
        <f t="shared" si="44"/>
        <v>46159</v>
      </c>
      <c r="AX300" s="18" t="str">
        <f t="shared" si="45"/>
        <v>11/05/2026 - 17/05/2026</v>
      </c>
      <c r="AY300" s="18">
        <f>IF($B300="","",COUNTIFS($B$5:$B300,$B300,$AT$5:$AT300,$AT300))</f>
        <v>5</v>
      </c>
      <c r="AZ300" s="18">
        <f>IF($B300="","",COUNTIFS($B$5:$B300,$B300,$AV$5:$AV300,$AV300))</f>
        <v>3</v>
      </c>
      <c r="BA300" s="18" t="str">
        <f t="shared" si="46"/>
        <v>05|Natcha Chai-in|20260501</v>
      </c>
      <c r="BB300" s="18" t="str">
        <f t="shared" si="47"/>
        <v>03|Natcha Chai-in|20260511</v>
      </c>
      <c r="BC300" s="18">
        <f t="shared" si="48"/>
        <v>0</v>
      </c>
      <c r="BD300" s="58" t="s">
        <v>4994</v>
      </c>
      <c r="BE300" t="s">
        <v>4995</v>
      </c>
      <c r="BF300" s="88" t="str">
        <f t="shared" si="49"/>
        <v>May 2026+</v>
      </c>
    </row>
    <row r="301" spans="1:58" ht="15" customHeight="1">
      <c r="A301" s="14">
        <v>46161.706664849538</v>
      </c>
      <c r="B301" s="15" t="s">
        <v>451</v>
      </c>
      <c r="C301" s="16">
        <v>46159</v>
      </c>
      <c r="D301" s="17">
        <v>0.8631944444423425</v>
      </c>
      <c r="E301" s="17">
        <v>0.86458333333575865</v>
      </c>
      <c r="F301" s="18" t="s">
        <v>4996</v>
      </c>
      <c r="G301" s="19" t="s">
        <v>4855</v>
      </c>
      <c r="H301" s="18">
        <v>10</v>
      </c>
      <c r="I301" s="26" t="s">
        <v>4997</v>
      </c>
      <c r="J301" s="18">
        <v>10</v>
      </c>
      <c r="K301" s="26" t="s">
        <v>4998</v>
      </c>
      <c r="L301" s="18">
        <v>8</v>
      </c>
      <c r="M301" s="26" t="s">
        <v>4999</v>
      </c>
      <c r="N301" s="18">
        <v>10</v>
      </c>
      <c r="O301" s="26" t="s">
        <v>5000</v>
      </c>
      <c r="P301" s="18">
        <v>9</v>
      </c>
      <c r="Q301" s="27" t="s">
        <v>5001</v>
      </c>
      <c r="R301" s="18">
        <v>5</v>
      </c>
      <c r="S301" s="27" t="s">
        <v>5002</v>
      </c>
      <c r="T301" s="18"/>
      <c r="U301" s="20"/>
      <c r="V301" s="18">
        <v>15</v>
      </c>
      <c r="W301" s="26" t="s">
        <v>5003</v>
      </c>
      <c r="X301" s="18">
        <v>10</v>
      </c>
      <c r="Y301" s="26" t="s">
        <v>5004</v>
      </c>
      <c r="Z301" s="18"/>
      <c r="AA301" s="20"/>
      <c r="AB301" s="18">
        <v>5</v>
      </c>
      <c r="AC301" s="26" t="s">
        <v>5005</v>
      </c>
      <c r="AD301" s="18">
        <v>5</v>
      </c>
      <c r="AE301" s="26" t="s">
        <v>5006</v>
      </c>
      <c r="AF301" s="18">
        <v>10</v>
      </c>
      <c r="AG301" s="26" t="s">
        <v>5007</v>
      </c>
      <c r="AH301" s="18"/>
      <c r="AI301" s="20"/>
      <c r="AJ301" s="18"/>
      <c r="AK301" s="20"/>
      <c r="AL301" s="18"/>
      <c r="AM301" s="20"/>
      <c r="AN301" s="18"/>
      <c r="AO301" s="20"/>
      <c r="AP301" s="18" t="s">
        <v>87</v>
      </c>
      <c r="AQ301" s="20" t="s">
        <v>5008</v>
      </c>
      <c r="AR301" s="18"/>
      <c r="AS301" s="22">
        <f t="shared" si="40"/>
        <v>97</v>
      </c>
      <c r="AT301" s="16">
        <f t="shared" si="41"/>
        <v>46143</v>
      </c>
      <c r="AU301" s="23" t="str">
        <f t="shared" si="42"/>
        <v>May 2026</v>
      </c>
      <c r="AV301" s="16">
        <f t="shared" si="43"/>
        <v>46153</v>
      </c>
      <c r="AW301" s="16">
        <f t="shared" si="44"/>
        <v>46159</v>
      </c>
      <c r="AX301" s="18" t="str">
        <f t="shared" si="45"/>
        <v>11/05/2026 - 17/05/2026</v>
      </c>
      <c r="AY301" s="18">
        <f>IF($B301="","",COUNTIFS($B$5:$B301,$B301,$AT$5:$AT301,$AT301))</f>
        <v>5</v>
      </c>
      <c r="AZ301" s="18">
        <f>IF($B301="","",COUNTIFS($B$5:$B301,$B301,$AV$5:$AV301,$AV301))</f>
        <v>3</v>
      </c>
      <c r="BA301" s="18" t="str">
        <f t="shared" si="46"/>
        <v>05|Sunijtra Siritip|20260501</v>
      </c>
      <c r="BB301" s="18" t="str">
        <f t="shared" si="47"/>
        <v>03|Sunijtra Siritip|20260511</v>
      </c>
      <c r="BC301" s="18">
        <f t="shared" si="48"/>
        <v>0</v>
      </c>
      <c r="BD301" s="58" t="s">
        <v>5009</v>
      </c>
      <c r="BE301" s="74" t="s">
        <v>5010</v>
      </c>
      <c r="BF301" s="88" t="str">
        <f t="shared" si="49"/>
        <v>May 2026+</v>
      </c>
    </row>
    <row r="302" spans="1:58" ht="15" customHeight="1">
      <c r="A302" s="14">
        <v>46162.413607129631</v>
      </c>
      <c r="B302" s="15" t="s">
        <v>264</v>
      </c>
      <c r="C302" s="16">
        <v>46159</v>
      </c>
      <c r="D302" s="17">
        <v>0.82777777777664596</v>
      </c>
      <c r="E302" s="17">
        <v>0.83263888888905058</v>
      </c>
      <c r="F302" s="18" t="s">
        <v>5011</v>
      </c>
      <c r="G302" s="19" t="s">
        <v>5012</v>
      </c>
      <c r="H302" s="18">
        <v>10</v>
      </c>
      <c r="I302" s="26" t="s">
        <v>5013</v>
      </c>
      <c r="J302" s="18">
        <v>10</v>
      </c>
      <c r="K302" s="26" t="s">
        <v>5014</v>
      </c>
      <c r="L302" s="18">
        <v>8</v>
      </c>
      <c r="M302" s="26" t="s">
        <v>5015</v>
      </c>
      <c r="N302" s="18">
        <v>9</v>
      </c>
      <c r="O302" s="26" t="s">
        <v>5016</v>
      </c>
      <c r="P302" s="18">
        <v>5</v>
      </c>
      <c r="Q302" s="27" t="s">
        <v>5017</v>
      </c>
      <c r="R302" s="18">
        <v>4</v>
      </c>
      <c r="S302" s="27" t="s">
        <v>5018</v>
      </c>
      <c r="T302" s="18"/>
      <c r="U302" s="20"/>
      <c r="V302" s="18">
        <v>11</v>
      </c>
      <c r="W302" s="26" t="s">
        <v>5019</v>
      </c>
      <c r="X302" s="18">
        <v>7</v>
      </c>
      <c r="Y302" s="26" t="s">
        <v>5020</v>
      </c>
      <c r="Z302" s="18"/>
      <c r="AA302" s="20"/>
      <c r="AB302" s="18">
        <v>5</v>
      </c>
      <c r="AC302" s="20" t="s">
        <v>5021</v>
      </c>
      <c r="AD302" s="18">
        <v>5</v>
      </c>
      <c r="AE302" s="20" t="s">
        <v>5022</v>
      </c>
      <c r="AF302" s="18">
        <v>9</v>
      </c>
      <c r="AG302" s="26" t="s">
        <v>5023</v>
      </c>
      <c r="AH302" s="18"/>
      <c r="AI302" s="20"/>
      <c r="AJ302" s="18"/>
      <c r="AK302" s="20"/>
      <c r="AL302" s="18"/>
      <c r="AM302" s="20"/>
      <c r="AN302" s="18"/>
      <c r="AO302" s="20"/>
      <c r="AP302" s="18" t="s">
        <v>87</v>
      </c>
      <c r="AQ302" s="20" t="s">
        <v>5024</v>
      </c>
      <c r="AR302" s="18"/>
      <c r="AS302" s="22">
        <f t="shared" si="40"/>
        <v>83</v>
      </c>
      <c r="AT302" s="16">
        <f t="shared" si="41"/>
        <v>46143</v>
      </c>
      <c r="AU302" s="23" t="str">
        <f t="shared" si="42"/>
        <v>May 2026</v>
      </c>
      <c r="AV302" s="16">
        <f t="shared" si="43"/>
        <v>46153</v>
      </c>
      <c r="AW302" s="16">
        <f t="shared" si="44"/>
        <v>46159</v>
      </c>
      <c r="AX302" s="18" t="str">
        <f t="shared" si="45"/>
        <v>11/05/2026 - 17/05/2026</v>
      </c>
      <c r="AY302" s="18">
        <f>IF($B302="","",COUNTIFS($B$5:$B302,$B302,$AT$5:$AT302,$AT302))</f>
        <v>5</v>
      </c>
      <c r="AZ302" s="18">
        <f>IF($B302="","",COUNTIFS($B$5:$B302,$B302,$AV$5:$AV302,$AV302))</f>
        <v>3</v>
      </c>
      <c r="BA302" s="79" t="str">
        <f t="shared" si="46"/>
        <v>05|Supakrit Promkhamnoi|20260501</v>
      </c>
      <c r="BB302" s="18" t="str">
        <f t="shared" si="47"/>
        <v>03|Supakrit Promkhamnoi|20260511</v>
      </c>
      <c r="BC302" s="18">
        <f t="shared" si="48"/>
        <v>0</v>
      </c>
      <c r="BD302" s="58" t="s">
        <v>5025</v>
      </c>
      <c r="BE302" t="s">
        <v>5026</v>
      </c>
      <c r="BF302" s="88" t="str">
        <f t="shared" si="49"/>
        <v>May 2026+</v>
      </c>
    </row>
    <row r="303" spans="1:58" ht="15" customHeight="1">
      <c r="A303" s="14">
        <v>46162.544917789353</v>
      </c>
      <c r="B303" s="15" t="s">
        <v>192</v>
      </c>
      <c r="C303" s="16">
        <v>46159</v>
      </c>
      <c r="D303" s="17">
        <v>0.70277777777664596</v>
      </c>
      <c r="E303" s="17">
        <v>0.71041666666860692</v>
      </c>
      <c r="F303" s="18" t="s">
        <v>5027</v>
      </c>
      <c r="G303" s="19" t="s">
        <v>5028</v>
      </c>
      <c r="H303" s="18">
        <v>10</v>
      </c>
      <c r="I303" s="26" t="s">
        <v>5029</v>
      </c>
      <c r="J303" s="18">
        <v>8</v>
      </c>
      <c r="K303" s="26" t="s">
        <v>5030</v>
      </c>
      <c r="L303" s="18">
        <v>9</v>
      </c>
      <c r="M303" s="26" t="s">
        <v>5031</v>
      </c>
      <c r="N303" s="18">
        <v>10</v>
      </c>
      <c r="O303" s="26" t="s">
        <v>5032</v>
      </c>
      <c r="P303" s="18">
        <v>9</v>
      </c>
      <c r="Q303" s="27" t="s">
        <v>5033</v>
      </c>
      <c r="R303" s="18">
        <v>5</v>
      </c>
      <c r="S303" s="27" t="s">
        <v>5034</v>
      </c>
      <c r="T303" s="18"/>
      <c r="U303" s="20"/>
      <c r="V303" s="18">
        <v>15</v>
      </c>
      <c r="W303" s="26" t="s">
        <v>5035</v>
      </c>
      <c r="X303" s="18">
        <v>9</v>
      </c>
      <c r="Y303" s="26" t="s">
        <v>5036</v>
      </c>
      <c r="Z303" s="18"/>
      <c r="AA303" s="20"/>
      <c r="AB303" s="18">
        <v>5</v>
      </c>
      <c r="AC303" s="20" t="s">
        <v>5037</v>
      </c>
      <c r="AD303" s="18">
        <v>5</v>
      </c>
      <c r="AE303" s="20" t="s">
        <v>5038</v>
      </c>
      <c r="AF303" s="18">
        <v>10</v>
      </c>
      <c r="AG303" s="20" t="s">
        <v>5039</v>
      </c>
      <c r="AH303" s="18"/>
      <c r="AI303" s="20"/>
      <c r="AJ303" s="18"/>
      <c r="AK303" s="20"/>
      <c r="AL303" s="18"/>
      <c r="AM303" s="20"/>
      <c r="AN303" s="18"/>
      <c r="AO303" s="20"/>
      <c r="AP303" s="18" t="s">
        <v>87</v>
      </c>
      <c r="AQ303" s="20" t="s">
        <v>5040</v>
      </c>
      <c r="AR303" s="18"/>
      <c r="AS303" s="22">
        <f t="shared" si="40"/>
        <v>95</v>
      </c>
      <c r="AT303" s="16">
        <f t="shared" si="41"/>
        <v>46143</v>
      </c>
      <c r="AU303" s="23" t="str">
        <f t="shared" si="42"/>
        <v>May 2026</v>
      </c>
      <c r="AV303" s="16">
        <f t="shared" si="43"/>
        <v>46153</v>
      </c>
      <c r="AW303" s="16">
        <f t="shared" si="44"/>
        <v>46159</v>
      </c>
      <c r="AX303" s="18" t="str">
        <f t="shared" si="45"/>
        <v>11/05/2026 - 17/05/2026</v>
      </c>
      <c r="AY303" s="18">
        <f>IF($B303="","",COUNTIFS($B$5:$B303,$B303,$AT$5:$AT303,$AT303))</f>
        <v>4</v>
      </c>
      <c r="AZ303" s="18">
        <f>IF($B303="","",COUNTIFS($B$5:$B303,$B303,$AV$5:$AV303,$AV303))</f>
        <v>2</v>
      </c>
      <c r="BA303" s="79" t="str">
        <f t="shared" si="46"/>
        <v>04|Wachiraporn chailittichai|20260501</v>
      </c>
      <c r="BB303" s="18" t="str">
        <f t="shared" si="47"/>
        <v>02|Wachiraporn chailittichai|20260511</v>
      </c>
      <c r="BC303" s="18">
        <f t="shared" si="48"/>
        <v>0</v>
      </c>
      <c r="BD303" s="58" t="s">
        <v>5041</v>
      </c>
      <c r="BE303" t="s">
        <v>5042</v>
      </c>
      <c r="BF303" s="88" t="str">
        <f t="shared" si="49"/>
        <v>May 2026+</v>
      </c>
    </row>
    <row r="304" spans="1:58" ht="15" customHeight="1">
      <c r="A304" s="14">
        <v>46162.563172453709</v>
      </c>
      <c r="B304" s="15" t="s">
        <v>192</v>
      </c>
      <c r="C304" s="16">
        <v>46159</v>
      </c>
      <c r="D304" s="17">
        <v>0.34027777778101154</v>
      </c>
      <c r="E304" s="17">
        <v>0.34166666666715173</v>
      </c>
      <c r="F304" s="18" t="s">
        <v>5043</v>
      </c>
      <c r="G304" s="19" t="s">
        <v>928</v>
      </c>
      <c r="H304" s="18">
        <v>9</v>
      </c>
      <c r="I304" s="26" t="s">
        <v>5044</v>
      </c>
      <c r="J304" s="18">
        <v>10</v>
      </c>
      <c r="K304" s="20" t="s">
        <v>5045</v>
      </c>
      <c r="L304" s="18">
        <v>6</v>
      </c>
      <c r="M304" s="26" t="s">
        <v>5046</v>
      </c>
      <c r="N304" s="18">
        <v>6</v>
      </c>
      <c r="O304" s="26" t="s">
        <v>5047</v>
      </c>
      <c r="P304" s="18">
        <v>5</v>
      </c>
      <c r="Q304" s="27" t="s">
        <v>5048</v>
      </c>
      <c r="R304" s="18">
        <v>2</v>
      </c>
      <c r="S304" s="27" t="s">
        <v>5049</v>
      </c>
      <c r="T304" s="18"/>
      <c r="U304" s="20"/>
      <c r="V304" s="18">
        <v>8</v>
      </c>
      <c r="W304" s="26" t="s">
        <v>5050</v>
      </c>
      <c r="X304" s="18">
        <v>5</v>
      </c>
      <c r="Y304" s="26" t="s">
        <v>5051</v>
      </c>
      <c r="Z304" s="18"/>
      <c r="AA304" s="20"/>
      <c r="AB304" s="18">
        <v>4</v>
      </c>
      <c r="AC304" s="26" t="s">
        <v>5052</v>
      </c>
      <c r="AD304" s="18">
        <v>5</v>
      </c>
      <c r="AE304" s="20" t="s">
        <v>5053</v>
      </c>
      <c r="AF304" s="18">
        <v>8</v>
      </c>
      <c r="AG304" s="26" t="s">
        <v>5054</v>
      </c>
      <c r="AH304" s="18"/>
      <c r="AI304" s="20"/>
      <c r="AJ304" s="18"/>
      <c r="AK304" s="20"/>
      <c r="AL304" s="18"/>
      <c r="AM304" s="20"/>
      <c r="AN304" s="18"/>
      <c r="AO304" s="20"/>
      <c r="AP304" s="18" t="s">
        <v>87</v>
      </c>
      <c r="AQ304" s="20" t="s">
        <v>5055</v>
      </c>
      <c r="AR304" s="18"/>
      <c r="AS304" s="22">
        <f t="shared" si="40"/>
        <v>68</v>
      </c>
      <c r="AT304" s="16">
        <f t="shared" si="41"/>
        <v>46143</v>
      </c>
      <c r="AU304" s="23" t="str">
        <f t="shared" si="42"/>
        <v>May 2026</v>
      </c>
      <c r="AV304" s="16">
        <f t="shared" si="43"/>
        <v>46153</v>
      </c>
      <c r="AW304" s="16">
        <f t="shared" si="44"/>
        <v>46159</v>
      </c>
      <c r="AX304" s="18" t="str">
        <f t="shared" si="45"/>
        <v>11/05/2026 - 17/05/2026</v>
      </c>
      <c r="AY304" s="18">
        <f>IF($B304="","",COUNTIFS($B$5:$B304,$B304,$AT$5:$AT304,$AT304))</f>
        <v>5</v>
      </c>
      <c r="AZ304" s="18">
        <f>IF($B304="","",COUNTIFS($B$5:$B304,$B304,$AV$5:$AV304,$AV304))</f>
        <v>3</v>
      </c>
      <c r="BA304" s="79" t="str">
        <f t="shared" si="46"/>
        <v>05|Wachiraporn chailittichai|20260501</v>
      </c>
      <c r="BB304" s="18" t="str">
        <f t="shared" si="47"/>
        <v>03|Wachiraporn chailittichai|20260511</v>
      </c>
      <c r="BC304" s="18">
        <f t="shared" si="48"/>
        <v>0</v>
      </c>
      <c r="BD304" s="58" t="s">
        <v>5056</v>
      </c>
      <c r="BE304" t="s">
        <v>5057</v>
      </c>
      <c r="BF304" s="88" t="str">
        <f t="shared" si="49"/>
        <v>May 2026+</v>
      </c>
    </row>
    <row r="305" spans="1:58" ht="15" customHeight="1">
      <c r="A305" s="14">
        <v>46168.622147615737</v>
      </c>
      <c r="B305" s="15" t="s">
        <v>1138</v>
      </c>
      <c r="C305" s="16">
        <v>46160</v>
      </c>
      <c r="D305" s="17">
        <v>0.70833333333575865</v>
      </c>
      <c r="E305" s="17">
        <v>0.71597222222044365</v>
      </c>
      <c r="F305" s="18" t="s">
        <v>5058</v>
      </c>
      <c r="G305" s="19" t="s">
        <v>5059</v>
      </c>
      <c r="H305" s="18">
        <v>10</v>
      </c>
      <c r="I305" s="26" t="s">
        <v>5060</v>
      </c>
      <c r="J305" s="18">
        <v>10</v>
      </c>
      <c r="K305" s="26" t="s">
        <v>5061</v>
      </c>
      <c r="L305" s="18">
        <v>6</v>
      </c>
      <c r="M305" s="26" t="s">
        <v>5062</v>
      </c>
      <c r="N305" s="18">
        <v>7</v>
      </c>
      <c r="O305" s="26" t="s">
        <v>5063</v>
      </c>
      <c r="P305" s="18">
        <v>7</v>
      </c>
      <c r="Q305" s="27" t="s">
        <v>5064</v>
      </c>
      <c r="R305" s="18">
        <v>3</v>
      </c>
      <c r="S305" s="27" t="s">
        <v>5065</v>
      </c>
      <c r="T305" s="18"/>
      <c r="U305" s="20"/>
      <c r="V305" s="18">
        <v>11</v>
      </c>
      <c r="W305" s="26" t="s">
        <v>5066</v>
      </c>
      <c r="X305" s="18">
        <v>8</v>
      </c>
      <c r="Y305" s="26" t="s">
        <v>5067</v>
      </c>
      <c r="Z305" s="18"/>
      <c r="AA305" s="20"/>
      <c r="AB305" s="18">
        <v>4</v>
      </c>
      <c r="AC305" s="26" t="s">
        <v>5068</v>
      </c>
      <c r="AD305" s="18">
        <v>4</v>
      </c>
      <c r="AE305" s="26" t="s">
        <v>5069</v>
      </c>
      <c r="AF305" s="18">
        <v>10</v>
      </c>
      <c r="AG305" s="26" t="s">
        <v>5070</v>
      </c>
      <c r="AH305" s="18"/>
      <c r="AI305" s="20"/>
      <c r="AJ305" s="18"/>
      <c r="AK305" s="20"/>
      <c r="AL305" s="18"/>
      <c r="AM305" s="20"/>
      <c r="AN305" s="18"/>
      <c r="AO305" s="20"/>
      <c r="AP305" s="18" t="s">
        <v>87</v>
      </c>
      <c r="AQ305" s="20" t="s">
        <v>5071</v>
      </c>
      <c r="AR305" s="18"/>
      <c r="AS305" s="22">
        <f t="shared" si="40"/>
        <v>80</v>
      </c>
      <c r="AT305" s="16">
        <f t="shared" si="41"/>
        <v>46143</v>
      </c>
      <c r="AU305" s="23" t="str">
        <f t="shared" si="42"/>
        <v>May 2026</v>
      </c>
      <c r="AV305" s="16">
        <f t="shared" si="43"/>
        <v>46160</v>
      </c>
      <c r="AW305" s="16">
        <f t="shared" si="44"/>
        <v>46166</v>
      </c>
      <c r="AX305" s="18" t="str">
        <f t="shared" si="45"/>
        <v>18/05/2026 - 24/05/2026</v>
      </c>
      <c r="AY305" s="18">
        <f>IF($B305="","",COUNTIFS($B$5:$B305,$B305,$AT$5:$AT305,$AT305))</f>
        <v>6</v>
      </c>
      <c r="AZ305" s="18">
        <f>IF($B305="","",COUNTIFS($B$5:$B305,$B305,$AV$5:$AV305,$AV305))</f>
        <v>1</v>
      </c>
      <c r="BA305" s="79" t="str">
        <f t="shared" si="46"/>
        <v>06|Krivut Vongkampan|20260501</v>
      </c>
      <c r="BB305" s="18" t="str">
        <f t="shared" si="47"/>
        <v>01|Krivut Vongkampan|20260518</v>
      </c>
      <c r="BC305" s="18">
        <f t="shared" si="48"/>
        <v>0</v>
      </c>
      <c r="BD305" s="58" t="s">
        <v>5072</v>
      </c>
      <c r="BE305" t="s">
        <v>5073</v>
      </c>
      <c r="BF305" s="88" t="str">
        <f t="shared" si="49"/>
        <v>May 2026+</v>
      </c>
    </row>
    <row r="306" spans="1:58" ht="15" customHeight="1">
      <c r="A306" s="14">
        <v>46168.724690868054</v>
      </c>
      <c r="B306" s="15" t="s">
        <v>1138</v>
      </c>
      <c r="C306" s="16">
        <v>46160</v>
      </c>
      <c r="D306" s="17">
        <v>0.49444444444088731</v>
      </c>
      <c r="E306" s="17">
        <v>0.50902777777810115</v>
      </c>
      <c r="F306" s="18" t="s">
        <v>5074</v>
      </c>
      <c r="G306" s="19" t="s">
        <v>5075</v>
      </c>
      <c r="H306" s="18">
        <v>10</v>
      </c>
      <c r="I306" s="26" t="s">
        <v>5060</v>
      </c>
      <c r="J306" s="18">
        <v>10</v>
      </c>
      <c r="K306" s="26" t="s">
        <v>5076</v>
      </c>
      <c r="L306" s="18">
        <v>9</v>
      </c>
      <c r="M306" s="26" t="s">
        <v>5077</v>
      </c>
      <c r="N306" s="18">
        <v>10</v>
      </c>
      <c r="O306" s="26" t="s">
        <v>5078</v>
      </c>
      <c r="P306" s="18">
        <v>8</v>
      </c>
      <c r="Q306" s="27" t="s">
        <v>5079</v>
      </c>
      <c r="R306" s="18">
        <v>4</v>
      </c>
      <c r="S306" s="27" t="s">
        <v>5080</v>
      </c>
      <c r="T306" s="18"/>
      <c r="U306" s="20"/>
      <c r="V306" s="18">
        <v>15</v>
      </c>
      <c r="W306" s="26" t="s">
        <v>5081</v>
      </c>
      <c r="X306" s="18">
        <v>9</v>
      </c>
      <c r="Y306" s="26" t="s">
        <v>5082</v>
      </c>
      <c r="Z306" s="18"/>
      <c r="AA306" s="20"/>
      <c r="AB306" s="18">
        <v>5</v>
      </c>
      <c r="AC306" s="26" t="s">
        <v>5083</v>
      </c>
      <c r="AD306" s="18">
        <v>4</v>
      </c>
      <c r="AE306" s="26" t="s">
        <v>5084</v>
      </c>
      <c r="AF306" s="18">
        <v>10</v>
      </c>
      <c r="AG306" s="26" t="s">
        <v>5084</v>
      </c>
      <c r="AH306" s="18"/>
      <c r="AI306" s="20"/>
      <c r="AJ306" s="18"/>
      <c r="AK306" s="20"/>
      <c r="AL306" s="18"/>
      <c r="AM306" s="20"/>
      <c r="AN306" s="18"/>
      <c r="AO306" s="20"/>
      <c r="AP306" s="18" t="s">
        <v>87</v>
      </c>
      <c r="AQ306" s="20" t="s">
        <v>5085</v>
      </c>
      <c r="AR306" s="18"/>
      <c r="AS306" s="22">
        <f t="shared" si="40"/>
        <v>94</v>
      </c>
      <c r="AT306" s="16">
        <f t="shared" si="41"/>
        <v>46143</v>
      </c>
      <c r="AU306" s="23" t="str">
        <f t="shared" si="42"/>
        <v>May 2026</v>
      </c>
      <c r="AV306" s="16">
        <f t="shared" si="43"/>
        <v>46160</v>
      </c>
      <c r="AW306" s="16">
        <f t="shared" si="44"/>
        <v>46166</v>
      </c>
      <c r="AX306" s="18" t="str">
        <f t="shared" si="45"/>
        <v>18/05/2026 - 24/05/2026</v>
      </c>
      <c r="AY306" s="18">
        <f>IF($B306="","",COUNTIFS($B$5:$B306,$B306,$AT$5:$AT306,$AT306))</f>
        <v>7</v>
      </c>
      <c r="AZ306" s="18">
        <f>IF($B306="","",COUNTIFS($B$5:$B306,$B306,$AV$5:$AV306,$AV306))</f>
        <v>2</v>
      </c>
      <c r="BA306" s="79" t="str">
        <f t="shared" si="46"/>
        <v>07|Krivut Vongkampan|20260501</v>
      </c>
      <c r="BB306" s="18" t="str">
        <f t="shared" si="47"/>
        <v>02|Krivut Vongkampan|20260518</v>
      </c>
      <c r="BC306" s="18">
        <f t="shared" si="48"/>
        <v>0</v>
      </c>
      <c r="BD306" s="58" t="s">
        <v>5086</v>
      </c>
      <c r="BE306" t="s">
        <v>5087</v>
      </c>
      <c r="BF306" s="88" t="str">
        <f t="shared" si="49"/>
        <v>May 2026+</v>
      </c>
    </row>
    <row r="307" spans="1:58" ht="15" customHeight="1">
      <c r="A307" s="14">
        <v>46167.723123506948</v>
      </c>
      <c r="B307" s="15" t="s">
        <v>131</v>
      </c>
      <c r="C307" s="16">
        <v>46161</v>
      </c>
      <c r="D307" s="17">
        <v>0.50208333333284827</v>
      </c>
      <c r="E307" s="17">
        <v>0.51041666666424135</v>
      </c>
      <c r="F307" s="18" t="s">
        <v>5088</v>
      </c>
      <c r="G307" s="19" t="s">
        <v>5089</v>
      </c>
      <c r="H307" s="18">
        <v>10</v>
      </c>
      <c r="I307" s="26" t="s">
        <v>5090</v>
      </c>
      <c r="J307" s="18">
        <v>10</v>
      </c>
      <c r="K307" s="26" t="s">
        <v>5091</v>
      </c>
      <c r="L307" s="18">
        <v>8</v>
      </c>
      <c r="M307" s="26" t="s">
        <v>5092</v>
      </c>
      <c r="N307" s="18">
        <v>8</v>
      </c>
      <c r="O307" s="26" t="s">
        <v>5093</v>
      </c>
      <c r="P307" s="18">
        <v>7</v>
      </c>
      <c r="Q307" s="27" t="s">
        <v>5094</v>
      </c>
      <c r="R307" s="18">
        <v>3</v>
      </c>
      <c r="S307" s="27" t="s">
        <v>5095</v>
      </c>
      <c r="T307" s="18"/>
      <c r="U307" s="20"/>
      <c r="V307" s="18">
        <v>12</v>
      </c>
      <c r="W307" s="26" t="s">
        <v>5096</v>
      </c>
      <c r="X307" s="18">
        <v>8</v>
      </c>
      <c r="Y307" s="26" t="s">
        <v>5097</v>
      </c>
      <c r="Z307" s="18"/>
      <c r="AA307" s="20"/>
      <c r="AB307" s="18">
        <v>5</v>
      </c>
      <c r="AC307" s="26" t="s">
        <v>5098</v>
      </c>
      <c r="AD307" s="18">
        <v>4</v>
      </c>
      <c r="AE307" s="26" t="s">
        <v>5099</v>
      </c>
      <c r="AF307" s="18">
        <v>10</v>
      </c>
      <c r="AG307" s="26" t="s">
        <v>5100</v>
      </c>
      <c r="AH307" s="18"/>
      <c r="AI307" s="20"/>
      <c r="AJ307" s="18"/>
      <c r="AK307" s="20"/>
      <c r="AL307" s="18"/>
      <c r="AM307" s="20"/>
      <c r="AN307" s="18"/>
      <c r="AO307" s="20"/>
      <c r="AP307" s="18" t="s">
        <v>87</v>
      </c>
      <c r="AQ307" s="20" t="s">
        <v>5101</v>
      </c>
      <c r="AR307" s="18"/>
      <c r="AS307" s="22">
        <f t="shared" si="40"/>
        <v>85</v>
      </c>
      <c r="AT307" s="16">
        <f t="shared" si="41"/>
        <v>46143</v>
      </c>
      <c r="AU307" s="23" t="str">
        <f t="shared" si="42"/>
        <v>May 2026</v>
      </c>
      <c r="AV307" s="16">
        <f t="shared" si="43"/>
        <v>46160</v>
      </c>
      <c r="AW307" s="16">
        <f t="shared" si="44"/>
        <v>46166</v>
      </c>
      <c r="AX307" s="18" t="str">
        <f t="shared" si="45"/>
        <v>18/05/2026 - 24/05/2026</v>
      </c>
      <c r="AY307" s="18">
        <f>IF($B307="","",COUNTIFS($B$5:$B307,$B307,$AT$5:$AT307,$AT307))</f>
        <v>6</v>
      </c>
      <c r="AZ307" s="18">
        <f>IF($B307="","",COUNTIFS($B$5:$B307,$B307,$AV$5:$AV307,$AV307))</f>
        <v>1</v>
      </c>
      <c r="BA307" s="79" t="str">
        <f t="shared" si="46"/>
        <v>06|Jariyawadee Taboodda|20260501</v>
      </c>
      <c r="BB307" s="18" t="str">
        <f t="shared" si="47"/>
        <v>01|Jariyawadee Taboodda|20260518</v>
      </c>
      <c r="BC307" s="18">
        <f t="shared" si="48"/>
        <v>0</v>
      </c>
      <c r="BD307" s="58" t="s">
        <v>5102</v>
      </c>
      <c r="BE307" t="s">
        <v>5103</v>
      </c>
      <c r="BF307" s="88" t="str">
        <f t="shared" si="49"/>
        <v>May 2026+</v>
      </c>
    </row>
    <row r="308" spans="1:58" ht="15" customHeight="1">
      <c r="A308" s="14">
        <v>46167.598287569446</v>
      </c>
      <c r="B308" s="15" t="s">
        <v>67</v>
      </c>
      <c r="C308" s="16">
        <v>46162</v>
      </c>
      <c r="D308" s="17">
        <v>0.3319444444423425</v>
      </c>
      <c r="E308" s="17">
        <v>0.33750000000145519</v>
      </c>
      <c r="F308" s="18" t="s">
        <v>5104</v>
      </c>
      <c r="G308" s="19" t="s">
        <v>5105</v>
      </c>
      <c r="H308" s="18">
        <v>10</v>
      </c>
      <c r="I308" s="26" t="s">
        <v>5106</v>
      </c>
      <c r="J308" s="18">
        <v>10</v>
      </c>
      <c r="K308" s="26" t="s">
        <v>5107</v>
      </c>
      <c r="L308" s="18">
        <v>10</v>
      </c>
      <c r="M308" s="26" t="s">
        <v>5108</v>
      </c>
      <c r="N308" s="18">
        <v>10</v>
      </c>
      <c r="O308" s="26" t="s">
        <v>5109</v>
      </c>
      <c r="P308" s="18">
        <v>9</v>
      </c>
      <c r="Q308" s="27" t="s">
        <v>5110</v>
      </c>
      <c r="R308" s="18">
        <v>4</v>
      </c>
      <c r="S308" s="27" t="s">
        <v>5111</v>
      </c>
      <c r="T308" s="18"/>
      <c r="U308" s="20"/>
      <c r="V308" s="18">
        <v>14</v>
      </c>
      <c r="W308" s="26" t="s">
        <v>5112</v>
      </c>
      <c r="X308" s="18">
        <v>10</v>
      </c>
      <c r="Y308" s="26" t="s">
        <v>5113</v>
      </c>
      <c r="Z308" s="18"/>
      <c r="AA308" s="20"/>
      <c r="AB308" s="18">
        <v>4</v>
      </c>
      <c r="AC308" s="26" t="s">
        <v>5114</v>
      </c>
      <c r="AD308" s="18">
        <v>4</v>
      </c>
      <c r="AE308" s="26" t="s">
        <v>5115</v>
      </c>
      <c r="AF308" s="18">
        <v>10</v>
      </c>
      <c r="AG308" s="26" t="s">
        <v>5116</v>
      </c>
      <c r="AH308" s="18"/>
      <c r="AI308" s="20"/>
      <c r="AJ308" s="18"/>
      <c r="AK308" s="20"/>
      <c r="AL308" s="18"/>
      <c r="AM308" s="20"/>
      <c r="AN308" s="18"/>
      <c r="AO308" s="20"/>
      <c r="AP308" s="18" t="s">
        <v>87</v>
      </c>
      <c r="AQ308" s="20" t="s">
        <v>5117</v>
      </c>
      <c r="AR308" s="18"/>
      <c r="AS308" s="22">
        <f t="shared" si="40"/>
        <v>95</v>
      </c>
      <c r="AT308" s="16">
        <f t="shared" si="41"/>
        <v>46143</v>
      </c>
      <c r="AU308" s="23" t="str">
        <f t="shared" si="42"/>
        <v>May 2026</v>
      </c>
      <c r="AV308" s="16">
        <f t="shared" si="43"/>
        <v>46160</v>
      </c>
      <c r="AW308" s="16">
        <f t="shared" si="44"/>
        <v>46166</v>
      </c>
      <c r="AX308" s="18" t="str">
        <f t="shared" si="45"/>
        <v>18/05/2026 - 24/05/2026</v>
      </c>
      <c r="AY308" s="18">
        <f>IF($B308="","",COUNTIFS($B$5:$B308,$B308,$AT$5:$AT308,$AT308))</f>
        <v>6</v>
      </c>
      <c r="AZ308" s="18">
        <f>IF($B308="","",COUNTIFS($B$5:$B308,$B308,$AV$5:$AV308,$AV308))</f>
        <v>1</v>
      </c>
      <c r="BA308" s="79" t="str">
        <f t="shared" si="46"/>
        <v>06|Chatkonnaphat Bhusomya|20260501</v>
      </c>
      <c r="BB308" s="18" t="str">
        <f t="shared" si="47"/>
        <v>01|Chatkonnaphat Bhusomya|20260518</v>
      </c>
      <c r="BC308" s="18">
        <f t="shared" si="48"/>
        <v>0</v>
      </c>
      <c r="BD308" s="58" t="s">
        <v>5118</v>
      </c>
      <c r="BE308" t="s">
        <v>5119</v>
      </c>
      <c r="BF308" s="88" t="str">
        <f t="shared" si="49"/>
        <v>May 2026+</v>
      </c>
    </row>
    <row r="309" spans="1:58" ht="15" customHeight="1">
      <c r="A309" s="14">
        <v>46167.447239444446</v>
      </c>
      <c r="B309" s="15" t="s">
        <v>2329</v>
      </c>
      <c r="C309" s="16">
        <v>46163</v>
      </c>
      <c r="D309" s="17">
        <v>0.7069444444423425</v>
      </c>
      <c r="E309" s="17">
        <v>0.71527777778101154</v>
      </c>
      <c r="F309" s="18" t="s">
        <v>5120</v>
      </c>
      <c r="G309" s="19" t="s">
        <v>4115</v>
      </c>
      <c r="H309" s="18">
        <v>8</v>
      </c>
      <c r="I309" s="26" t="s">
        <v>5121</v>
      </c>
      <c r="J309" s="18">
        <v>10</v>
      </c>
      <c r="K309" s="26" t="s">
        <v>5122</v>
      </c>
      <c r="L309" s="18">
        <v>5</v>
      </c>
      <c r="M309" s="26" t="s">
        <v>5123</v>
      </c>
      <c r="N309" s="18">
        <v>8</v>
      </c>
      <c r="O309" s="26" t="s">
        <v>5124</v>
      </c>
      <c r="P309" s="18">
        <v>7</v>
      </c>
      <c r="Q309" s="27" t="s">
        <v>5125</v>
      </c>
      <c r="R309" s="18">
        <v>3</v>
      </c>
      <c r="S309" s="27" t="s">
        <v>5126</v>
      </c>
      <c r="T309" s="18"/>
      <c r="U309" s="20"/>
      <c r="V309" s="18">
        <v>12</v>
      </c>
      <c r="W309" s="26" t="s">
        <v>5127</v>
      </c>
      <c r="X309" s="18">
        <v>7</v>
      </c>
      <c r="Y309" s="26" t="s">
        <v>5128</v>
      </c>
      <c r="Z309" s="18"/>
      <c r="AA309" s="20"/>
      <c r="AB309" s="18">
        <v>4</v>
      </c>
      <c r="AC309" s="26" t="s">
        <v>5129</v>
      </c>
      <c r="AD309" s="18">
        <v>4</v>
      </c>
      <c r="AE309" s="26" t="s">
        <v>5130</v>
      </c>
      <c r="AF309" s="18">
        <v>8</v>
      </c>
      <c r="AG309" s="26" t="s">
        <v>5131</v>
      </c>
      <c r="AH309" s="18"/>
      <c r="AI309" s="20"/>
      <c r="AJ309" s="18"/>
      <c r="AK309" s="20"/>
      <c r="AL309" s="18"/>
      <c r="AM309" s="20"/>
      <c r="AN309" s="18"/>
      <c r="AO309" s="20"/>
      <c r="AP309" s="18" t="s">
        <v>87</v>
      </c>
      <c r="AQ309" s="20" t="s">
        <v>5132</v>
      </c>
      <c r="AR309" s="18"/>
      <c r="AS309" s="22">
        <f t="shared" si="40"/>
        <v>76</v>
      </c>
      <c r="AT309" s="16">
        <f t="shared" si="41"/>
        <v>46143</v>
      </c>
      <c r="AU309" s="23" t="str">
        <f t="shared" si="42"/>
        <v>May 2026</v>
      </c>
      <c r="AV309" s="16">
        <f t="shared" si="43"/>
        <v>46160</v>
      </c>
      <c r="AW309" s="16">
        <f t="shared" si="44"/>
        <v>46166</v>
      </c>
      <c r="AX309" s="18" t="str">
        <f t="shared" si="45"/>
        <v>18/05/2026 - 24/05/2026</v>
      </c>
      <c r="AY309" s="18">
        <f>IF($B309="","",COUNTIFS($B$5:$B309,$B309,$AT$5:$AT309,$AT309))</f>
        <v>6</v>
      </c>
      <c r="AZ309" s="18">
        <f>IF($B309="","",COUNTIFS($B$5:$B309,$B309,$AV$5:$AV309,$AV309))</f>
        <v>1</v>
      </c>
      <c r="BA309" s="79" t="str">
        <f t="shared" si="46"/>
        <v>06|Anucha Makundin|20260501</v>
      </c>
      <c r="BB309" s="18" t="str">
        <f t="shared" si="47"/>
        <v>01|Anucha Makundin|20260518</v>
      </c>
      <c r="BC309" s="18">
        <f t="shared" si="48"/>
        <v>0</v>
      </c>
      <c r="BD309" s="58" t="s">
        <v>5133</v>
      </c>
      <c r="BE309" t="s">
        <v>5134</v>
      </c>
      <c r="BF309" s="88" t="str">
        <f t="shared" si="49"/>
        <v>May 2026+</v>
      </c>
    </row>
    <row r="310" spans="1:58" ht="15" customHeight="1">
      <c r="A310" s="14">
        <v>46167.478112604163</v>
      </c>
      <c r="B310" s="15" t="s">
        <v>2329</v>
      </c>
      <c r="C310" s="16">
        <v>46163</v>
      </c>
      <c r="D310" s="17">
        <v>0.40347222222044365</v>
      </c>
      <c r="E310" s="17">
        <v>0.40902777777955635</v>
      </c>
      <c r="F310" s="18" t="s">
        <v>5135</v>
      </c>
      <c r="G310" s="19" t="s">
        <v>5136</v>
      </c>
      <c r="H310" s="18">
        <v>8</v>
      </c>
      <c r="I310" s="26" t="s">
        <v>5137</v>
      </c>
      <c r="J310" s="18">
        <v>10</v>
      </c>
      <c r="K310" s="26" t="s">
        <v>5138</v>
      </c>
      <c r="L310" s="18">
        <v>7</v>
      </c>
      <c r="M310" s="26" t="s">
        <v>5139</v>
      </c>
      <c r="N310" s="18">
        <v>9</v>
      </c>
      <c r="O310" s="26" t="s">
        <v>5140</v>
      </c>
      <c r="P310" s="18">
        <v>7</v>
      </c>
      <c r="Q310" s="27" t="s">
        <v>5141</v>
      </c>
      <c r="R310" s="18">
        <v>3</v>
      </c>
      <c r="S310" s="27" t="s">
        <v>5142</v>
      </c>
      <c r="T310" s="18"/>
      <c r="U310" s="20"/>
      <c r="V310" s="18">
        <v>12</v>
      </c>
      <c r="W310" s="26" t="s">
        <v>5143</v>
      </c>
      <c r="X310" s="18">
        <v>7</v>
      </c>
      <c r="Y310" s="26" t="s">
        <v>5144</v>
      </c>
      <c r="Z310" s="18"/>
      <c r="AA310" s="20"/>
      <c r="AB310" s="18">
        <v>4</v>
      </c>
      <c r="AC310" s="26" t="s">
        <v>5145</v>
      </c>
      <c r="AD310" s="18">
        <v>4</v>
      </c>
      <c r="AE310" s="26" t="s">
        <v>5146</v>
      </c>
      <c r="AF310" s="18">
        <v>8</v>
      </c>
      <c r="AG310" s="26" t="s">
        <v>5147</v>
      </c>
      <c r="AH310" s="18"/>
      <c r="AI310" s="20"/>
      <c r="AJ310" s="18"/>
      <c r="AK310" s="20"/>
      <c r="AL310" s="18"/>
      <c r="AM310" s="20"/>
      <c r="AN310" s="18"/>
      <c r="AO310" s="20"/>
      <c r="AP310" s="18" t="s">
        <v>87</v>
      </c>
      <c r="AQ310" s="20" t="s">
        <v>5148</v>
      </c>
      <c r="AR310" s="18"/>
      <c r="AS310" s="22">
        <f t="shared" si="40"/>
        <v>79</v>
      </c>
      <c r="AT310" s="16">
        <f t="shared" si="41"/>
        <v>46143</v>
      </c>
      <c r="AU310" s="23" t="str">
        <f t="shared" si="42"/>
        <v>May 2026</v>
      </c>
      <c r="AV310" s="16">
        <f t="shared" si="43"/>
        <v>46160</v>
      </c>
      <c r="AW310" s="16">
        <f t="shared" si="44"/>
        <v>46166</v>
      </c>
      <c r="AX310" s="18" t="str">
        <f t="shared" si="45"/>
        <v>18/05/2026 - 24/05/2026</v>
      </c>
      <c r="AY310" s="18">
        <f>IF($B310="","",COUNTIFS($B$5:$B310,$B310,$AT$5:$AT310,$AT310))</f>
        <v>7</v>
      </c>
      <c r="AZ310" s="18">
        <f>IF($B310="","",COUNTIFS($B$5:$B310,$B310,$AV$5:$AV310,$AV310))</f>
        <v>2</v>
      </c>
      <c r="BA310" s="79" t="str">
        <f t="shared" si="46"/>
        <v>07|Anucha Makundin|20260501</v>
      </c>
      <c r="BB310" s="18" t="str">
        <f t="shared" si="47"/>
        <v>02|Anucha Makundin|20260518</v>
      </c>
      <c r="BC310" s="18">
        <f t="shared" si="48"/>
        <v>0</v>
      </c>
      <c r="BD310" s="58" t="s">
        <v>5149</v>
      </c>
      <c r="BE310" t="s">
        <v>5150</v>
      </c>
      <c r="BF310" s="88" t="str">
        <f t="shared" si="49"/>
        <v>May 2026+</v>
      </c>
    </row>
    <row r="311" spans="1:58" ht="15" customHeight="1">
      <c r="A311" s="14">
        <v>46167.502260856483</v>
      </c>
      <c r="B311" s="15" t="s">
        <v>2329</v>
      </c>
      <c r="C311" s="16">
        <v>46163</v>
      </c>
      <c r="D311" s="17">
        <v>0.39097222222335404</v>
      </c>
      <c r="E311" s="17">
        <v>0.3944444444423425</v>
      </c>
      <c r="F311" s="18" t="s">
        <v>5151</v>
      </c>
      <c r="G311" s="19" t="s">
        <v>4585</v>
      </c>
      <c r="H311" s="18">
        <v>8</v>
      </c>
      <c r="I311" s="26" t="s">
        <v>5152</v>
      </c>
      <c r="J311" s="18">
        <v>10</v>
      </c>
      <c r="K311" s="26" t="s">
        <v>5153</v>
      </c>
      <c r="L311" s="18">
        <v>9</v>
      </c>
      <c r="M311" s="26" t="s">
        <v>5154</v>
      </c>
      <c r="N311" s="18">
        <v>9</v>
      </c>
      <c r="O311" s="26" t="s">
        <v>5155</v>
      </c>
      <c r="P311" s="18">
        <v>8</v>
      </c>
      <c r="Q311" s="27" t="s">
        <v>5156</v>
      </c>
      <c r="R311" s="18">
        <v>4</v>
      </c>
      <c r="S311" s="27" t="s">
        <v>5157</v>
      </c>
      <c r="T311" s="18"/>
      <c r="U311" s="20"/>
      <c r="V311" s="18">
        <v>13</v>
      </c>
      <c r="W311" s="26" t="s">
        <v>5158</v>
      </c>
      <c r="X311" s="18">
        <v>8</v>
      </c>
      <c r="Y311" s="26" t="s">
        <v>5159</v>
      </c>
      <c r="Z311" s="18"/>
      <c r="AA311" s="20"/>
      <c r="AB311" s="18">
        <v>4</v>
      </c>
      <c r="AC311" s="26" t="s">
        <v>5160</v>
      </c>
      <c r="AD311" s="18">
        <v>3</v>
      </c>
      <c r="AE311" s="26" t="s">
        <v>5161</v>
      </c>
      <c r="AF311" s="18">
        <v>8</v>
      </c>
      <c r="AG311" s="26" t="s">
        <v>5162</v>
      </c>
      <c r="AH311" s="18"/>
      <c r="AI311" s="20"/>
      <c r="AJ311" s="18"/>
      <c r="AK311" s="20"/>
      <c r="AL311" s="18"/>
      <c r="AM311" s="20"/>
      <c r="AN311" s="18"/>
      <c r="AO311" s="20"/>
      <c r="AP311" s="18" t="s">
        <v>87</v>
      </c>
      <c r="AQ311" s="20" t="s">
        <v>5163</v>
      </c>
      <c r="AR311" s="18"/>
      <c r="AS311" s="22">
        <f t="shared" si="40"/>
        <v>84</v>
      </c>
      <c r="AT311" s="16">
        <f t="shared" si="41"/>
        <v>46143</v>
      </c>
      <c r="AU311" s="23" t="str">
        <f t="shared" si="42"/>
        <v>May 2026</v>
      </c>
      <c r="AV311" s="16">
        <f t="shared" si="43"/>
        <v>46160</v>
      </c>
      <c r="AW311" s="16">
        <f t="shared" si="44"/>
        <v>46166</v>
      </c>
      <c r="AX311" s="18" t="str">
        <f t="shared" si="45"/>
        <v>18/05/2026 - 24/05/2026</v>
      </c>
      <c r="AY311" s="18">
        <f>IF($B311="","",COUNTIFS($B$5:$B311,$B311,$AT$5:$AT311,$AT311))</f>
        <v>8</v>
      </c>
      <c r="AZ311" s="18">
        <f>IF($B311="","",COUNTIFS($B$5:$B311,$B311,$AV$5:$AV311,$AV311))</f>
        <v>3</v>
      </c>
      <c r="BA311" s="79" t="str">
        <f t="shared" si="46"/>
        <v>08|Anucha Makundin|20260501</v>
      </c>
      <c r="BB311" s="18" t="str">
        <f t="shared" si="47"/>
        <v>03|Anucha Makundin|20260518</v>
      </c>
      <c r="BC311" s="18">
        <f t="shared" si="48"/>
        <v>0</v>
      </c>
      <c r="BD311" s="89" t="s">
        <v>5164</v>
      </c>
      <c r="BE311" t="s">
        <v>5165</v>
      </c>
      <c r="BF311" s="88" t="str">
        <f t="shared" si="49"/>
        <v>May 2026+</v>
      </c>
    </row>
    <row r="312" spans="1:58" ht="15" customHeight="1">
      <c r="A312" s="14">
        <v>46167.623807870375</v>
      </c>
      <c r="B312" s="15" t="s">
        <v>67</v>
      </c>
      <c r="C312" s="16">
        <v>46163</v>
      </c>
      <c r="D312" s="17">
        <v>0.44583333333139308</v>
      </c>
      <c r="E312" s="17">
        <v>0.44791666666424135</v>
      </c>
      <c r="F312" s="18" t="s">
        <v>5166</v>
      </c>
      <c r="G312" s="19" t="s">
        <v>5167</v>
      </c>
      <c r="H312" s="18">
        <v>10</v>
      </c>
      <c r="I312" s="26" t="s">
        <v>5168</v>
      </c>
      <c r="J312" s="18">
        <v>9</v>
      </c>
      <c r="K312" s="26" t="s">
        <v>5169</v>
      </c>
      <c r="L312" s="18">
        <v>7</v>
      </c>
      <c r="M312" s="26" t="s">
        <v>5170</v>
      </c>
      <c r="N312" s="18">
        <v>7</v>
      </c>
      <c r="O312" s="26" t="s">
        <v>5171</v>
      </c>
      <c r="P312" s="18">
        <v>7</v>
      </c>
      <c r="Q312" s="27" t="s">
        <v>5172</v>
      </c>
      <c r="R312" s="18">
        <v>3</v>
      </c>
      <c r="S312" s="27" t="s">
        <v>5173</v>
      </c>
      <c r="T312" s="18"/>
      <c r="U312" s="20"/>
      <c r="V312" s="18">
        <v>11</v>
      </c>
      <c r="W312" s="26" t="s">
        <v>5174</v>
      </c>
      <c r="X312" s="18">
        <v>7</v>
      </c>
      <c r="Y312" s="26" t="s">
        <v>5175</v>
      </c>
      <c r="Z312" s="18"/>
      <c r="AA312" s="20"/>
      <c r="AB312" s="18">
        <v>5</v>
      </c>
      <c r="AC312" s="26" t="s">
        <v>5176</v>
      </c>
      <c r="AD312" s="18">
        <v>5</v>
      </c>
      <c r="AE312" s="26" t="s">
        <v>5177</v>
      </c>
      <c r="AF312" s="18">
        <v>9</v>
      </c>
      <c r="AG312" s="26" t="s">
        <v>5178</v>
      </c>
      <c r="AH312" s="18"/>
      <c r="AI312" s="20"/>
      <c r="AJ312" s="18"/>
      <c r="AK312" s="20"/>
      <c r="AL312" s="18"/>
      <c r="AM312" s="20"/>
      <c r="AN312" s="18"/>
      <c r="AO312" s="20"/>
      <c r="AP312" s="18" t="s">
        <v>87</v>
      </c>
      <c r="AQ312" s="20" t="s">
        <v>5179</v>
      </c>
      <c r="AR312" s="18"/>
      <c r="AS312" s="22">
        <f t="shared" si="40"/>
        <v>80</v>
      </c>
      <c r="AT312" s="16">
        <f t="shared" si="41"/>
        <v>46143</v>
      </c>
      <c r="AU312" s="23" t="str">
        <f t="shared" si="42"/>
        <v>May 2026</v>
      </c>
      <c r="AV312" s="16">
        <f t="shared" si="43"/>
        <v>46160</v>
      </c>
      <c r="AW312" s="16">
        <f t="shared" si="44"/>
        <v>46166</v>
      </c>
      <c r="AX312" s="18" t="str">
        <f t="shared" si="45"/>
        <v>18/05/2026 - 24/05/2026</v>
      </c>
      <c r="AY312" s="18">
        <f>IF($B312="","",COUNTIFS($B$5:$B312,$B312,$AT$5:$AT312,$AT312))</f>
        <v>7</v>
      </c>
      <c r="AZ312" s="18">
        <f>IF($B312="","",COUNTIFS($B$5:$B312,$B312,$AV$5:$AV312,$AV312))</f>
        <v>2</v>
      </c>
      <c r="BA312" s="79" t="str">
        <f t="shared" si="46"/>
        <v>07|Chatkonnaphat Bhusomya|20260501</v>
      </c>
      <c r="BB312" s="18" t="str">
        <f t="shared" si="47"/>
        <v>02|Chatkonnaphat Bhusomya|20260518</v>
      </c>
      <c r="BC312" s="18">
        <f t="shared" si="48"/>
        <v>0</v>
      </c>
      <c r="BD312" s="58" t="s">
        <v>5180</v>
      </c>
      <c r="BE312" t="s">
        <v>5181</v>
      </c>
      <c r="BF312" s="88" t="str">
        <f t="shared" si="49"/>
        <v>May 2026+</v>
      </c>
    </row>
    <row r="313" spans="1:58" ht="15" customHeight="1">
      <c r="A313" s="14">
        <v>46168.468488425926</v>
      </c>
      <c r="B313" s="15" t="s">
        <v>89</v>
      </c>
      <c r="C313" s="16">
        <v>46163</v>
      </c>
      <c r="D313" s="17">
        <v>0.84375</v>
      </c>
      <c r="E313" s="17">
        <v>0.85763888889050577</v>
      </c>
      <c r="F313" s="18" t="s">
        <v>5182</v>
      </c>
      <c r="G313" s="19" t="s">
        <v>5183</v>
      </c>
      <c r="H313" s="18">
        <v>10</v>
      </c>
      <c r="I313" s="26" t="s">
        <v>5184</v>
      </c>
      <c r="J313" s="18">
        <v>10</v>
      </c>
      <c r="K313" s="26" t="s">
        <v>5185</v>
      </c>
      <c r="L313" s="18">
        <v>9</v>
      </c>
      <c r="M313" s="26" t="s">
        <v>5186</v>
      </c>
      <c r="N313" s="18">
        <v>9</v>
      </c>
      <c r="O313" s="26" t="s">
        <v>5187</v>
      </c>
      <c r="P313" s="18">
        <v>8</v>
      </c>
      <c r="Q313" s="27" t="s">
        <v>5188</v>
      </c>
      <c r="R313" s="18">
        <v>4</v>
      </c>
      <c r="S313" s="27" t="s">
        <v>5189</v>
      </c>
      <c r="T313" s="18"/>
      <c r="U313" s="20"/>
      <c r="V313" s="18">
        <v>14</v>
      </c>
      <c r="W313" s="26" t="s">
        <v>5190</v>
      </c>
      <c r="X313" s="18">
        <v>9</v>
      </c>
      <c r="Y313" s="26" t="s">
        <v>5191</v>
      </c>
      <c r="Z313" s="18"/>
      <c r="AA313" s="20"/>
      <c r="AB313" s="18">
        <v>5</v>
      </c>
      <c r="AC313" s="26" t="s">
        <v>5192</v>
      </c>
      <c r="AD313" s="18">
        <v>4</v>
      </c>
      <c r="AE313" s="26" t="s">
        <v>5193</v>
      </c>
      <c r="AF313" s="18">
        <v>10</v>
      </c>
      <c r="AG313" s="26" t="s">
        <v>5194</v>
      </c>
      <c r="AH313" s="18"/>
      <c r="AI313" s="20"/>
      <c r="AJ313" s="18"/>
      <c r="AK313" s="20"/>
      <c r="AL313" s="18"/>
      <c r="AM313" s="20"/>
      <c r="AN313" s="18"/>
      <c r="AO313" s="20"/>
      <c r="AP313" s="18" t="s">
        <v>87</v>
      </c>
      <c r="AQ313" s="20" t="s">
        <v>5195</v>
      </c>
      <c r="AR313" s="18"/>
      <c r="AS313" s="22">
        <f t="shared" si="40"/>
        <v>92</v>
      </c>
      <c r="AT313" s="16">
        <f t="shared" si="41"/>
        <v>46143</v>
      </c>
      <c r="AU313" s="23" t="str">
        <f t="shared" si="42"/>
        <v>May 2026</v>
      </c>
      <c r="AV313" s="16">
        <f t="shared" si="43"/>
        <v>46160</v>
      </c>
      <c r="AW313" s="16">
        <f t="shared" si="44"/>
        <v>46166</v>
      </c>
      <c r="AX313" s="18" t="str">
        <f t="shared" si="45"/>
        <v>18/05/2026 - 24/05/2026</v>
      </c>
      <c r="AY313" s="18">
        <f>IF($B313="","",COUNTIFS($B$5:$B313,$B313,$AT$5:$AT313,$AT313))</f>
        <v>6</v>
      </c>
      <c r="AZ313" s="18">
        <f>IF($B313="","",COUNTIFS($B$5:$B313,$B313,$AV$5:$AV313,$AV313))</f>
        <v>1</v>
      </c>
      <c r="BA313" s="79" t="str">
        <f t="shared" si="46"/>
        <v>06|Jureeporn Piddum|20260501</v>
      </c>
      <c r="BB313" s="18" t="str">
        <f t="shared" si="47"/>
        <v>01|Jureeporn Piddum|20260518</v>
      </c>
      <c r="BC313" s="18">
        <f t="shared" si="48"/>
        <v>0</v>
      </c>
      <c r="BD313" s="58" t="s">
        <v>5196</v>
      </c>
      <c r="BE313" t="s">
        <v>5197</v>
      </c>
      <c r="BF313" s="88" t="str">
        <f t="shared" si="49"/>
        <v>May 2026+</v>
      </c>
    </row>
    <row r="314" spans="1:58" ht="15" customHeight="1">
      <c r="A314" s="14">
        <v>46168.560709375</v>
      </c>
      <c r="B314" s="15" t="s">
        <v>89</v>
      </c>
      <c r="C314" s="16">
        <v>46163</v>
      </c>
      <c r="D314" s="17">
        <v>0.70555555555620231</v>
      </c>
      <c r="E314" s="17">
        <v>0.72222222221898846</v>
      </c>
      <c r="F314" s="18" t="s">
        <v>5198</v>
      </c>
      <c r="G314" s="19" t="s">
        <v>5199</v>
      </c>
      <c r="H314" s="18">
        <v>10</v>
      </c>
      <c r="I314" s="26" t="s">
        <v>5184</v>
      </c>
      <c r="J314" s="18">
        <v>10</v>
      </c>
      <c r="K314" s="26" t="s">
        <v>5200</v>
      </c>
      <c r="L314" s="18">
        <v>7</v>
      </c>
      <c r="M314" s="26" t="s">
        <v>5201</v>
      </c>
      <c r="N314" s="18">
        <v>8</v>
      </c>
      <c r="O314" s="26" t="s">
        <v>5202</v>
      </c>
      <c r="P314" s="18">
        <v>7</v>
      </c>
      <c r="Q314" s="27" t="s">
        <v>5203</v>
      </c>
      <c r="R314" s="18">
        <v>4</v>
      </c>
      <c r="S314" s="27" t="s">
        <v>5204</v>
      </c>
      <c r="T314" s="18"/>
      <c r="U314" s="20"/>
      <c r="V314" s="18">
        <v>12</v>
      </c>
      <c r="W314" s="26" t="s">
        <v>5205</v>
      </c>
      <c r="X314" s="18">
        <v>8</v>
      </c>
      <c r="Y314" s="26" t="s">
        <v>5206</v>
      </c>
      <c r="Z314" s="18"/>
      <c r="AA314" s="20"/>
      <c r="AB314" s="18">
        <v>4</v>
      </c>
      <c r="AC314" s="26" t="s">
        <v>5207</v>
      </c>
      <c r="AD314" s="18">
        <v>4</v>
      </c>
      <c r="AE314" s="26" t="s">
        <v>5208</v>
      </c>
      <c r="AF314" s="18">
        <v>10</v>
      </c>
      <c r="AG314" s="26" t="s">
        <v>5209</v>
      </c>
      <c r="AH314" s="18"/>
      <c r="AI314" s="20"/>
      <c r="AJ314" s="18"/>
      <c r="AK314" s="20"/>
      <c r="AL314" s="18"/>
      <c r="AM314" s="20"/>
      <c r="AN314" s="18"/>
      <c r="AO314" s="20"/>
      <c r="AP314" s="18" t="s">
        <v>87</v>
      </c>
      <c r="AQ314" s="20" t="s">
        <v>5210</v>
      </c>
      <c r="AR314" s="18"/>
      <c r="AS314" s="22">
        <f t="shared" si="40"/>
        <v>84</v>
      </c>
      <c r="AT314" s="16">
        <f t="shared" si="41"/>
        <v>46143</v>
      </c>
      <c r="AU314" s="23" t="str">
        <f t="shared" si="42"/>
        <v>May 2026</v>
      </c>
      <c r="AV314" s="16">
        <f t="shared" si="43"/>
        <v>46160</v>
      </c>
      <c r="AW314" s="16">
        <f t="shared" si="44"/>
        <v>46166</v>
      </c>
      <c r="AX314" s="18" t="str">
        <f t="shared" si="45"/>
        <v>18/05/2026 - 24/05/2026</v>
      </c>
      <c r="AY314" s="18">
        <f>IF($B314="","",COUNTIFS($B$5:$B314,$B314,$AT$5:$AT314,$AT314))</f>
        <v>7</v>
      </c>
      <c r="AZ314" s="18">
        <f>IF($B314="","",COUNTIFS($B$5:$B314,$B314,$AV$5:$AV314,$AV314))</f>
        <v>2</v>
      </c>
      <c r="BA314" s="79" t="str">
        <f t="shared" si="46"/>
        <v>07|Jureeporn Piddum|20260501</v>
      </c>
      <c r="BB314" s="18" t="str">
        <f t="shared" si="47"/>
        <v>02|Jureeporn Piddum|20260518</v>
      </c>
      <c r="BC314" s="18">
        <f t="shared" si="48"/>
        <v>0</v>
      </c>
      <c r="BD314" s="58" t="s">
        <v>5211</v>
      </c>
      <c r="BE314" t="s">
        <v>5212</v>
      </c>
      <c r="BF314" s="88" t="str">
        <f t="shared" si="49"/>
        <v>May 2026+</v>
      </c>
    </row>
    <row r="315" spans="1:58" ht="15" customHeight="1">
      <c r="A315" s="14">
        <v>46168.414806493056</v>
      </c>
      <c r="B315" s="15" t="s">
        <v>131</v>
      </c>
      <c r="C315" s="16">
        <v>46164</v>
      </c>
      <c r="D315" s="17">
        <v>0.76736111110949423</v>
      </c>
      <c r="E315" s="17">
        <v>0.77430555555474712</v>
      </c>
      <c r="F315" s="18" t="s">
        <v>5213</v>
      </c>
      <c r="G315" s="19" t="s">
        <v>5214</v>
      </c>
      <c r="H315" s="18">
        <v>10</v>
      </c>
      <c r="I315" s="26" t="s">
        <v>5090</v>
      </c>
      <c r="J315" s="18">
        <v>10</v>
      </c>
      <c r="K315" s="26" t="s">
        <v>5215</v>
      </c>
      <c r="L315" s="18">
        <v>8</v>
      </c>
      <c r="M315" s="26" t="s">
        <v>5216</v>
      </c>
      <c r="N315" s="18">
        <v>7</v>
      </c>
      <c r="O315" s="26" t="s">
        <v>5217</v>
      </c>
      <c r="P315" s="18">
        <v>6</v>
      </c>
      <c r="Q315" s="27" t="s">
        <v>5218</v>
      </c>
      <c r="R315" s="18">
        <v>3</v>
      </c>
      <c r="S315" s="27" t="s">
        <v>5219</v>
      </c>
      <c r="T315" s="18"/>
      <c r="U315" s="20"/>
      <c r="V315" s="18">
        <v>10</v>
      </c>
      <c r="W315" s="26" t="s">
        <v>5220</v>
      </c>
      <c r="X315" s="18">
        <v>8</v>
      </c>
      <c r="Y315" s="26" t="s">
        <v>5221</v>
      </c>
      <c r="Z315" s="18"/>
      <c r="AA315" s="20"/>
      <c r="AB315" s="18">
        <v>5</v>
      </c>
      <c r="AC315" s="26" t="s">
        <v>5222</v>
      </c>
      <c r="AD315" s="18">
        <v>4</v>
      </c>
      <c r="AE315" s="26" t="s">
        <v>5223</v>
      </c>
      <c r="AF315" s="18">
        <v>10</v>
      </c>
      <c r="AG315" s="26" t="s">
        <v>5224</v>
      </c>
      <c r="AH315" s="18"/>
      <c r="AI315" s="20"/>
      <c r="AJ315" s="18"/>
      <c r="AK315" s="20"/>
      <c r="AL315" s="18"/>
      <c r="AM315" s="20"/>
      <c r="AN315" s="18"/>
      <c r="AO315" s="20"/>
      <c r="AP315" s="18" t="s">
        <v>87</v>
      </c>
      <c r="AQ315" s="20" t="s">
        <v>5225</v>
      </c>
      <c r="AR315" s="18"/>
      <c r="AS315" s="22">
        <f t="shared" si="40"/>
        <v>81</v>
      </c>
      <c r="AT315" s="16">
        <f t="shared" si="41"/>
        <v>46143</v>
      </c>
      <c r="AU315" s="23" t="str">
        <f t="shared" si="42"/>
        <v>May 2026</v>
      </c>
      <c r="AV315" s="16">
        <f t="shared" si="43"/>
        <v>46160</v>
      </c>
      <c r="AW315" s="16">
        <f t="shared" si="44"/>
        <v>46166</v>
      </c>
      <c r="AX315" s="18" t="str">
        <f t="shared" si="45"/>
        <v>18/05/2026 - 24/05/2026</v>
      </c>
      <c r="AY315" s="18">
        <f>IF($B315="","",COUNTIFS($B$5:$B315,$B315,$AT$5:$AT315,$AT315))</f>
        <v>7</v>
      </c>
      <c r="AZ315" s="18">
        <f>IF($B315="","",COUNTIFS($B$5:$B315,$B315,$AV$5:$AV315,$AV315))</f>
        <v>2</v>
      </c>
      <c r="BA315" s="79" t="str">
        <f t="shared" si="46"/>
        <v>07|Jariyawadee Taboodda|20260501</v>
      </c>
      <c r="BB315" s="18" t="str">
        <f t="shared" si="47"/>
        <v>02|Jariyawadee Taboodda|20260518</v>
      </c>
      <c r="BC315" s="18">
        <f t="shared" si="48"/>
        <v>0</v>
      </c>
      <c r="BD315" s="58" t="s">
        <v>5226</v>
      </c>
      <c r="BE315" t="s">
        <v>5227</v>
      </c>
      <c r="BF315" s="88" t="str">
        <f t="shared" si="49"/>
        <v>May 2026+</v>
      </c>
    </row>
    <row r="316" spans="1:58" ht="15" customHeight="1">
      <c r="A316" s="14">
        <v>46168.458568530092</v>
      </c>
      <c r="B316" s="15" t="s">
        <v>89</v>
      </c>
      <c r="C316" s="16">
        <v>46164</v>
      </c>
      <c r="D316" s="17">
        <v>0.90694444444670808</v>
      </c>
      <c r="E316" s="17">
        <v>0.91458333333139308</v>
      </c>
      <c r="F316" s="18" t="s">
        <v>5228</v>
      </c>
      <c r="G316" s="19" t="s">
        <v>5229</v>
      </c>
      <c r="H316" s="18">
        <v>10</v>
      </c>
      <c r="I316" s="26" t="s">
        <v>5184</v>
      </c>
      <c r="J316" s="18">
        <v>9</v>
      </c>
      <c r="K316" s="26" t="s">
        <v>5230</v>
      </c>
      <c r="L316" s="18">
        <v>8</v>
      </c>
      <c r="M316" s="26" t="s">
        <v>5231</v>
      </c>
      <c r="N316" s="18">
        <v>10</v>
      </c>
      <c r="O316" s="26" t="s">
        <v>5232</v>
      </c>
      <c r="P316" s="18">
        <v>8</v>
      </c>
      <c r="Q316" s="27" t="s">
        <v>5233</v>
      </c>
      <c r="R316" s="18">
        <v>4</v>
      </c>
      <c r="S316" s="27" t="s">
        <v>5234</v>
      </c>
      <c r="T316" s="18"/>
      <c r="U316" s="20"/>
      <c r="V316" s="18">
        <v>14</v>
      </c>
      <c r="W316" s="26" t="s">
        <v>5235</v>
      </c>
      <c r="X316" s="18">
        <v>9</v>
      </c>
      <c r="Y316" s="26" t="s">
        <v>5236</v>
      </c>
      <c r="Z316" s="18"/>
      <c r="AA316" s="20"/>
      <c r="AB316" s="18">
        <v>5</v>
      </c>
      <c r="AC316" s="26" t="s">
        <v>5237</v>
      </c>
      <c r="AD316" s="18">
        <v>4</v>
      </c>
      <c r="AE316" s="26" t="s">
        <v>5238</v>
      </c>
      <c r="AF316" s="18">
        <v>10</v>
      </c>
      <c r="AG316" s="26" t="s">
        <v>5239</v>
      </c>
      <c r="AH316" s="18"/>
      <c r="AI316" s="20"/>
      <c r="AJ316" s="18"/>
      <c r="AK316" s="20"/>
      <c r="AL316" s="18"/>
      <c r="AM316" s="20"/>
      <c r="AN316" s="18"/>
      <c r="AO316" s="20"/>
      <c r="AP316" s="18" t="s">
        <v>87</v>
      </c>
      <c r="AQ316" s="20" t="s">
        <v>5240</v>
      </c>
      <c r="AR316" s="18"/>
      <c r="AS316" s="22">
        <f t="shared" si="40"/>
        <v>91</v>
      </c>
      <c r="AT316" s="16">
        <f t="shared" si="41"/>
        <v>46143</v>
      </c>
      <c r="AU316" s="23" t="str">
        <f t="shared" si="42"/>
        <v>May 2026</v>
      </c>
      <c r="AV316" s="16">
        <f t="shared" si="43"/>
        <v>46160</v>
      </c>
      <c r="AW316" s="16">
        <f t="shared" si="44"/>
        <v>46166</v>
      </c>
      <c r="AX316" s="18" t="str">
        <f t="shared" si="45"/>
        <v>18/05/2026 - 24/05/2026</v>
      </c>
      <c r="AY316" s="18">
        <f>IF($B316="","",COUNTIFS($B$5:$B316,$B316,$AT$5:$AT316,$AT316))</f>
        <v>8</v>
      </c>
      <c r="AZ316" s="18">
        <f>IF($B316="","",COUNTIFS($B$5:$B316,$B316,$AV$5:$AV316,$AV316))</f>
        <v>3</v>
      </c>
      <c r="BA316" s="79" t="str">
        <f t="shared" si="46"/>
        <v>08|Jureeporn Piddum|20260501</v>
      </c>
      <c r="BB316" s="18" t="str">
        <f t="shared" si="47"/>
        <v>03|Jureeporn Piddum|20260518</v>
      </c>
      <c r="BC316" s="18">
        <f t="shared" si="48"/>
        <v>0</v>
      </c>
      <c r="BD316" s="58" t="s">
        <v>5241</v>
      </c>
      <c r="BE316" t="s">
        <v>5242</v>
      </c>
      <c r="BF316" s="88" t="str">
        <f t="shared" si="49"/>
        <v>May 2026+</v>
      </c>
    </row>
    <row r="317" spans="1:58" ht="15" customHeight="1">
      <c r="A317" s="14">
        <v>46167.664543090279</v>
      </c>
      <c r="B317" s="15" t="s">
        <v>67</v>
      </c>
      <c r="C317" s="16">
        <v>46165</v>
      </c>
      <c r="D317" s="17">
        <v>0.60763888889050577</v>
      </c>
      <c r="E317" s="17">
        <v>0.6131944444423425</v>
      </c>
      <c r="F317" s="18" t="s">
        <v>5243</v>
      </c>
      <c r="G317" s="19" t="s">
        <v>5244</v>
      </c>
      <c r="H317" s="18">
        <v>10</v>
      </c>
      <c r="I317" s="26" t="s">
        <v>5245</v>
      </c>
      <c r="J317" s="18">
        <v>10</v>
      </c>
      <c r="K317" s="26" t="s">
        <v>5246</v>
      </c>
      <c r="L317" s="18">
        <v>6</v>
      </c>
      <c r="M317" s="26" t="s">
        <v>5247</v>
      </c>
      <c r="N317" s="18">
        <v>9</v>
      </c>
      <c r="O317" s="26" t="s">
        <v>5248</v>
      </c>
      <c r="P317" s="18">
        <v>7</v>
      </c>
      <c r="Q317" s="27" t="s">
        <v>5249</v>
      </c>
      <c r="R317" s="18">
        <v>3</v>
      </c>
      <c r="S317" s="27" t="s">
        <v>5250</v>
      </c>
      <c r="T317" s="18"/>
      <c r="U317" s="20"/>
      <c r="V317" s="18">
        <v>12</v>
      </c>
      <c r="W317" s="26" t="s">
        <v>5251</v>
      </c>
      <c r="X317" s="18">
        <v>8</v>
      </c>
      <c r="Y317" s="26" t="s">
        <v>5252</v>
      </c>
      <c r="Z317" s="18"/>
      <c r="AA317" s="20"/>
      <c r="AB317" s="18">
        <v>5</v>
      </c>
      <c r="AC317" s="26" t="s">
        <v>5253</v>
      </c>
      <c r="AD317" s="18">
        <v>5</v>
      </c>
      <c r="AE317" s="26" t="s">
        <v>5254</v>
      </c>
      <c r="AF317" s="18">
        <v>9</v>
      </c>
      <c r="AG317" s="26" t="s">
        <v>5255</v>
      </c>
      <c r="AH317" s="18"/>
      <c r="AI317" s="20"/>
      <c r="AJ317" s="18"/>
      <c r="AK317" s="20"/>
      <c r="AL317" s="18"/>
      <c r="AM317" s="20"/>
      <c r="AN317" s="18"/>
      <c r="AO317" s="20"/>
      <c r="AP317" s="18" t="s">
        <v>87</v>
      </c>
      <c r="AQ317" s="20" t="s">
        <v>5256</v>
      </c>
      <c r="AR317" s="18"/>
      <c r="AS317" s="22">
        <f t="shared" si="40"/>
        <v>84</v>
      </c>
      <c r="AT317" s="16">
        <f t="shared" si="41"/>
        <v>46143</v>
      </c>
      <c r="AU317" s="23" t="str">
        <f t="shared" si="42"/>
        <v>May 2026</v>
      </c>
      <c r="AV317" s="16">
        <f t="shared" si="43"/>
        <v>46160</v>
      </c>
      <c r="AW317" s="16">
        <f t="shared" si="44"/>
        <v>46166</v>
      </c>
      <c r="AX317" s="18" t="str">
        <f t="shared" si="45"/>
        <v>18/05/2026 - 24/05/2026</v>
      </c>
      <c r="AY317" s="18">
        <f>IF($B317="","",COUNTIFS($B$5:$B317,$B317,$AT$5:$AT317,$AT317))</f>
        <v>8</v>
      </c>
      <c r="AZ317" s="18">
        <f>IF($B317="","",COUNTIFS($B$5:$B317,$B317,$AV$5:$AV317,$AV317))</f>
        <v>3</v>
      </c>
      <c r="BA317" s="79" t="str">
        <f t="shared" si="46"/>
        <v>08|Chatkonnaphat Bhusomya|20260501</v>
      </c>
      <c r="BB317" s="18" t="str">
        <f t="shared" si="47"/>
        <v>03|Chatkonnaphat Bhusomya|20260518</v>
      </c>
      <c r="BC317" s="18">
        <f t="shared" si="48"/>
        <v>0</v>
      </c>
      <c r="BD317" s="58" t="s">
        <v>5257</v>
      </c>
      <c r="BE317" t="s">
        <v>5258</v>
      </c>
      <c r="BF317" s="88" t="str">
        <f t="shared" si="49"/>
        <v>May 2026+</v>
      </c>
    </row>
    <row r="318" spans="1:58" ht="15" customHeight="1">
      <c r="A318" s="14">
        <v>46167.682793726854</v>
      </c>
      <c r="B318" s="90" t="s">
        <v>131</v>
      </c>
      <c r="C318" s="91">
        <v>46166</v>
      </c>
      <c r="D318" s="92">
        <v>0.625</v>
      </c>
      <c r="E318" s="92">
        <v>0.63124999999854481</v>
      </c>
      <c r="F318" s="93" t="s">
        <v>5259</v>
      </c>
      <c r="G318" s="19" t="s">
        <v>5260</v>
      </c>
      <c r="H318" s="18">
        <v>10</v>
      </c>
      <c r="I318" s="26" t="s">
        <v>5090</v>
      </c>
      <c r="J318" s="18">
        <v>10</v>
      </c>
      <c r="K318" s="26" t="s">
        <v>5261</v>
      </c>
      <c r="L318" s="18">
        <v>7</v>
      </c>
      <c r="M318" s="26" t="s">
        <v>5262</v>
      </c>
      <c r="N318" s="18">
        <v>7</v>
      </c>
      <c r="O318" s="26" t="s">
        <v>5263</v>
      </c>
      <c r="P318" s="18">
        <v>7</v>
      </c>
      <c r="Q318" s="27" t="s">
        <v>5264</v>
      </c>
      <c r="R318" s="18">
        <v>3</v>
      </c>
      <c r="S318" s="27" t="s">
        <v>5265</v>
      </c>
      <c r="T318" s="18"/>
      <c r="U318" s="20"/>
      <c r="V318" s="18">
        <v>10</v>
      </c>
      <c r="W318" s="26" t="s">
        <v>5266</v>
      </c>
      <c r="X318" s="18">
        <v>8</v>
      </c>
      <c r="Y318" s="26" t="s">
        <v>5267</v>
      </c>
      <c r="Z318" s="18"/>
      <c r="AA318" s="20"/>
      <c r="AB318" s="18">
        <v>5</v>
      </c>
      <c r="AC318" s="26" t="s">
        <v>5268</v>
      </c>
      <c r="AD318" s="18">
        <v>5</v>
      </c>
      <c r="AE318" s="26" t="s">
        <v>5269</v>
      </c>
      <c r="AF318" s="18">
        <v>10</v>
      </c>
      <c r="AG318" s="26" t="s">
        <v>5270</v>
      </c>
      <c r="AH318" s="18"/>
      <c r="AI318" s="20"/>
      <c r="AJ318" s="18"/>
      <c r="AK318" s="20"/>
      <c r="AL318" s="18"/>
      <c r="AM318" s="20"/>
      <c r="AN318" s="18"/>
      <c r="AO318" s="20"/>
      <c r="AP318" s="18" t="s">
        <v>87</v>
      </c>
      <c r="AQ318" s="20" t="s">
        <v>5271</v>
      </c>
      <c r="AR318" s="18"/>
      <c r="AS318" s="22">
        <f t="shared" si="40"/>
        <v>82</v>
      </c>
      <c r="AT318" s="16">
        <f t="shared" si="41"/>
        <v>46143</v>
      </c>
      <c r="AU318" s="23" t="str">
        <f t="shared" si="42"/>
        <v>May 2026</v>
      </c>
      <c r="AV318" s="16">
        <f t="shared" si="43"/>
        <v>46160</v>
      </c>
      <c r="AW318" s="16">
        <f t="shared" si="44"/>
        <v>46166</v>
      </c>
      <c r="AX318" s="18" t="str">
        <f t="shared" si="45"/>
        <v>18/05/2026 - 24/05/2026</v>
      </c>
      <c r="AY318" s="18">
        <f>IF($B318="","",COUNTIFS($B$5:$B318,$B318,$AT$5:$AT318,$AT318))</f>
        <v>8</v>
      </c>
      <c r="AZ318" s="18">
        <f>IF($B318="","",COUNTIFS($B$5:$B318,$B318,$AV$5:$AV318,$AV318))</f>
        <v>3</v>
      </c>
      <c r="BA318" s="79" t="str">
        <f t="shared" si="46"/>
        <v>08|Jariyawadee Taboodda|20260501</v>
      </c>
      <c r="BB318" s="18" t="str">
        <f t="shared" si="47"/>
        <v>03|Jariyawadee Taboodda|20260518</v>
      </c>
      <c r="BC318" s="18">
        <f t="shared" si="48"/>
        <v>0</v>
      </c>
      <c r="BD318" s="58" t="s">
        <v>5272</v>
      </c>
      <c r="BE318" t="s">
        <v>5273</v>
      </c>
      <c r="BF318" s="88" t="str">
        <f t="shared" si="49"/>
        <v>May 2026+</v>
      </c>
    </row>
    <row r="319" spans="1:58" ht="15" customHeight="1">
      <c r="A319" s="14">
        <v>46168.436691122683</v>
      </c>
      <c r="B319" s="15" t="s">
        <v>131</v>
      </c>
      <c r="C319" s="16">
        <v>46166</v>
      </c>
      <c r="D319" s="17">
        <v>0.648611111115315</v>
      </c>
      <c r="E319" s="17">
        <v>0.65694444444670808</v>
      </c>
      <c r="F319" s="18" t="s">
        <v>5274</v>
      </c>
      <c r="G319" s="19" t="s">
        <v>5275</v>
      </c>
      <c r="H319" s="18">
        <v>10</v>
      </c>
      <c r="I319" s="26" t="s">
        <v>5090</v>
      </c>
      <c r="J319" s="18">
        <v>9</v>
      </c>
      <c r="K319" s="26" t="s">
        <v>5276</v>
      </c>
      <c r="L319" s="18">
        <v>6</v>
      </c>
      <c r="M319" s="26" t="s">
        <v>5277</v>
      </c>
      <c r="N319" s="18">
        <v>7</v>
      </c>
      <c r="O319" s="26" t="s">
        <v>5278</v>
      </c>
      <c r="P319" s="18">
        <v>6</v>
      </c>
      <c r="Q319" s="27" t="s">
        <v>5279</v>
      </c>
      <c r="R319" s="18">
        <v>3</v>
      </c>
      <c r="S319" s="27" t="s">
        <v>5280</v>
      </c>
      <c r="T319" s="18"/>
      <c r="U319" s="20"/>
      <c r="V319" s="18">
        <v>10</v>
      </c>
      <c r="W319" s="26" t="s">
        <v>5281</v>
      </c>
      <c r="X319" s="18">
        <v>7</v>
      </c>
      <c r="Y319" s="26" t="s">
        <v>5282</v>
      </c>
      <c r="Z319" s="18"/>
      <c r="AA319" s="20"/>
      <c r="AB319" s="18">
        <v>4</v>
      </c>
      <c r="AC319" s="26" t="s">
        <v>5283</v>
      </c>
      <c r="AD319" s="18">
        <v>3</v>
      </c>
      <c r="AE319" s="26" t="s">
        <v>5284</v>
      </c>
      <c r="AF319" s="18">
        <v>10</v>
      </c>
      <c r="AG319" s="26" t="s">
        <v>5285</v>
      </c>
      <c r="AH319" s="18"/>
      <c r="AI319" s="20"/>
      <c r="AJ319" s="18"/>
      <c r="AK319" s="20"/>
      <c r="AL319" s="18"/>
      <c r="AM319" s="20"/>
      <c r="AN319" s="18"/>
      <c r="AO319" s="20"/>
      <c r="AP319" s="18" t="s">
        <v>87</v>
      </c>
      <c r="AQ319" s="20" t="s">
        <v>5286</v>
      </c>
      <c r="AR319" s="18"/>
      <c r="AS319" s="22">
        <f t="shared" si="40"/>
        <v>75</v>
      </c>
      <c r="AT319" s="16">
        <f t="shared" si="41"/>
        <v>46143</v>
      </c>
      <c r="AU319" s="23" t="str">
        <f t="shared" si="42"/>
        <v>May 2026</v>
      </c>
      <c r="AV319" s="16">
        <f t="shared" si="43"/>
        <v>46160</v>
      </c>
      <c r="AW319" s="16">
        <f t="shared" si="44"/>
        <v>46166</v>
      </c>
      <c r="AX319" s="18" t="str">
        <f t="shared" si="45"/>
        <v>18/05/2026 - 24/05/2026</v>
      </c>
      <c r="AY319" s="18">
        <f>IF($B319="","",COUNTIFS($B$5:$B319,$B319,$AT$5:$AT319,$AT319))</f>
        <v>9</v>
      </c>
      <c r="AZ319" s="18">
        <f>IF($B319="","",COUNTIFS($B$5:$B319,$B319,$AV$5:$AV319,$AV319))</f>
        <v>4</v>
      </c>
      <c r="BA319" s="79" t="str">
        <f t="shared" si="46"/>
        <v>09|Jariyawadee Taboodda|20260501</v>
      </c>
      <c r="BB319" s="18" t="str">
        <f t="shared" si="47"/>
        <v>04|Jariyawadee Taboodda|20260518</v>
      </c>
      <c r="BC319" s="18">
        <f t="shared" si="48"/>
        <v>0</v>
      </c>
      <c r="BD319" s="58" t="s">
        <v>5287</v>
      </c>
      <c r="BE319" t="s">
        <v>5288</v>
      </c>
      <c r="BF319" s="88" t="str">
        <f t="shared" si="49"/>
        <v>May 2026+</v>
      </c>
    </row>
    <row r="320" spans="1:58" ht="15" customHeight="1">
      <c r="A320" s="14">
        <v>46168.587659398152</v>
      </c>
      <c r="B320" s="15" t="s">
        <v>1138</v>
      </c>
      <c r="C320" s="16">
        <v>46166</v>
      </c>
      <c r="D320" s="17">
        <v>0.82916666666278616</v>
      </c>
      <c r="E320" s="17">
        <v>0.83819444444088731</v>
      </c>
      <c r="F320" s="18" t="s">
        <v>5289</v>
      </c>
      <c r="G320" s="19" t="s">
        <v>5290</v>
      </c>
      <c r="H320" s="18">
        <v>10</v>
      </c>
      <c r="I320" s="26" t="s">
        <v>5060</v>
      </c>
      <c r="J320" s="18">
        <v>10</v>
      </c>
      <c r="K320" s="26" t="s">
        <v>5291</v>
      </c>
      <c r="L320" s="18">
        <v>10</v>
      </c>
      <c r="M320" s="26" t="s">
        <v>5292</v>
      </c>
      <c r="N320" s="18">
        <v>10</v>
      </c>
      <c r="O320" s="26" t="s">
        <v>5293</v>
      </c>
      <c r="P320" s="18">
        <v>7</v>
      </c>
      <c r="Q320" s="27" t="s">
        <v>5294</v>
      </c>
      <c r="R320" s="18">
        <v>5</v>
      </c>
      <c r="S320" s="27" t="s">
        <v>5295</v>
      </c>
      <c r="T320" s="18"/>
      <c r="U320" s="20"/>
      <c r="V320" s="18">
        <v>12</v>
      </c>
      <c r="W320" s="26" t="s">
        <v>5296</v>
      </c>
      <c r="X320" s="18">
        <v>8</v>
      </c>
      <c r="Y320" s="26" t="s">
        <v>5297</v>
      </c>
      <c r="Z320" s="18"/>
      <c r="AA320" s="20"/>
      <c r="AB320" s="18">
        <v>5</v>
      </c>
      <c r="AC320" s="26" t="s">
        <v>5298</v>
      </c>
      <c r="AD320" s="18">
        <v>4</v>
      </c>
      <c r="AE320" s="26" t="s">
        <v>5299</v>
      </c>
      <c r="AF320" s="18">
        <v>10</v>
      </c>
      <c r="AG320" s="26" t="s">
        <v>5300</v>
      </c>
      <c r="AH320" s="18"/>
      <c r="AI320" s="20"/>
      <c r="AJ320" s="18"/>
      <c r="AK320" s="20"/>
      <c r="AL320" s="18"/>
      <c r="AM320" s="20"/>
      <c r="AN320" s="18"/>
      <c r="AO320" s="20"/>
      <c r="AP320" s="18" t="s">
        <v>87</v>
      </c>
      <c r="AQ320" s="20" t="s">
        <v>5301</v>
      </c>
      <c r="AR320" s="18"/>
      <c r="AS320" s="22">
        <f t="shared" si="40"/>
        <v>91</v>
      </c>
      <c r="AT320" s="16">
        <f t="shared" si="41"/>
        <v>46143</v>
      </c>
      <c r="AU320" s="23" t="str">
        <f t="shared" si="42"/>
        <v>May 2026</v>
      </c>
      <c r="AV320" s="16">
        <f t="shared" si="43"/>
        <v>46160</v>
      </c>
      <c r="AW320" s="16">
        <f t="shared" si="44"/>
        <v>46166</v>
      </c>
      <c r="AX320" s="18" t="str">
        <f t="shared" si="45"/>
        <v>18/05/2026 - 24/05/2026</v>
      </c>
      <c r="AY320" s="18">
        <f>IF($B320="","",COUNTIFS($B$5:$B320,$B320,$AT$5:$AT320,$AT320))</f>
        <v>8</v>
      </c>
      <c r="AZ320" s="18">
        <f>IF($B320="","",COUNTIFS($B$5:$B320,$B320,$AV$5:$AV320,$AV320))</f>
        <v>3</v>
      </c>
      <c r="BA320" s="79" t="str">
        <f t="shared" si="46"/>
        <v>08|Krivut Vongkampan|20260501</v>
      </c>
      <c r="BB320" s="18" t="str">
        <f t="shared" si="47"/>
        <v>03|Krivut Vongkampan|20260518</v>
      </c>
      <c r="BC320" s="18">
        <f t="shared" si="48"/>
        <v>0</v>
      </c>
      <c r="BD320" s="58" t="s">
        <v>5302</v>
      </c>
      <c r="BE320" t="s">
        <v>5303</v>
      </c>
      <c r="BF320" s="88" t="str">
        <f t="shared" si="49"/>
        <v>May 2026+</v>
      </c>
    </row>
    <row r="321" spans="1:58" ht="15" customHeight="1">
      <c r="A321" s="14">
        <v>46168.740567175926</v>
      </c>
      <c r="B321" s="15" t="s">
        <v>393</v>
      </c>
      <c r="C321" s="16">
        <v>46166</v>
      </c>
      <c r="D321" s="17">
        <v>0.84930555555911269</v>
      </c>
      <c r="E321" s="17">
        <v>0.85624999999708962</v>
      </c>
      <c r="F321" s="18" t="s">
        <v>5304</v>
      </c>
      <c r="G321" s="19" t="s">
        <v>5305</v>
      </c>
      <c r="H321" s="18">
        <v>10</v>
      </c>
      <c r="I321" s="26" t="s">
        <v>5306</v>
      </c>
      <c r="J321" s="18">
        <v>8</v>
      </c>
      <c r="K321" s="26" t="s">
        <v>5307</v>
      </c>
      <c r="L321" s="18">
        <v>8</v>
      </c>
      <c r="M321" s="26" t="s">
        <v>5308</v>
      </c>
      <c r="N321" s="18">
        <v>9</v>
      </c>
      <c r="O321" s="26" t="s">
        <v>5309</v>
      </c>
      <c r="P321" s="18">
        <v>7</v>
      </c>
      <c r="Q321" s="27" t="s">
        <v>5310</v>
      </c>
      <c r="R321" s="18">
        <v>4</v>
      </c>
      <c r="S321" s="27" t="s">
        <v>5311</v>
      </c>
      <c r="T321" s="18"/>
      <c r="U321" s="20"/>
      <c r="V321" s="18">
        <v>13</v>
      </c>
      <c r="W321" s="26" t="s">
        <v>5312</v>
      </c>
      <c r="X321" s="18">
        <v>8</v>
      </c>
      <c r="Y321" s="26" t="s">
        <v>5313</v>
      </c>
      <c r="Z321" s="18"/>
      <c r="AA321" s="20"/>
      <c r="AB321" s="18">
        <v>5</v>
      </c>
      <c r="AC321" s="26" t="s">
        <v>5314</v>
      </c>
      <c r="AD321" s="18">
        <v>4</v>
      </c>
      <c r="AE321" s="26" t="s">
        <v>5315</v>
      </c>
      <c r="AF321" s="18">
        <v>10</v>
      </c>
      <c r="AG321" s="26" t="s">
        <v>5316</v>
      </c>
      <c r="AH321" s="18"/>
      <c r="AI321" s="20"/>
      <c r="AJ321" s="18"/>
      <c r="AK321" s="20"/>
      <c r="AL321" s="18"/>
      <c r="AM321" s="20"/>
      <c r="AN321" s="18"/>
      <c r="AO321" s="20"/>
      <c r="AP321" s="18" t="s">
        <v>87</v>
      </c>
      <c r="AQ321" s="20" t="s">
        <v>5317</v>
      </c>
      <c r="AR321" s="18"/>
      <c r="AS321" s="22">
        <f t="shared" si="40"/>
        <v>86</v>
      </c>
      <c r="AT321" s="16">
        <f t="shared" si="41"/>
        <v>46143</v>
      </c>
      <c r="AU321" s="23" t="str">
        <f t="shared" si="42"/>
        <v>May 2026</v>
      </c>
      <c r="AV321" s="16">
        <f t="shared" si="43"/>
        <v>46160</v>
      </c>
      <c r="AW321" s="16">
        <f t="shared" si="44"/>
        <v>46166</v>
      </c>
      <c r="AX321" s="18" t="str">
        <f t="shared" si="45"/>
        <v>18/05/2026 - 24/05/2026</v>
      </c>
      <c r="AY321" s="18">
        <f>IF($B321="","",COUNTIFS($B$5:$B321,$B321,$AT$5:$AT321,$AT321))</f>
        <v>6</v>
      </c>
      <c r="AZ321" s="18">
        <f>IF($B321="","",COUNTIFS($B$5:$B321,$B321,$AV$5:$AV321,$AV321))</f>
        <v>1</v>
      </c>
      <c r="BA321" s="79" t="str">
        <f t="shared" si="46"/>
        <v>06|Natcha Chai-in|20260501</v>
      </c>
      <c r="BB321" s="18" t="str">
        <f t="shared" si="47"/>
        <v>01|Natcha Chai-in|20260518</v>
      </c>
      <c r="BC321" s="18">
        <f t="shared" si="48"/>
        <v>0</v>
      </c>
      <c r="BD321" s="58" t="s">
        <v>5318</v>
      </c>
      <c r="BE321" t="s">
        <v>5319</v>
      </c>
      <c r="BF321" s="88" t="str">
        <f t="shared" si="49"/>
        <v>May 2026+</v>
      </c>
    </row>
    <row r="322" spans="1:58" s="105" customFormat="1" ht="15" customHeight="1">
      <c r="A322" s="94">
        <v>46118.401967592596</v>
      </c>
      <c r="B322" s="95" t="s">
        <v>67</v>
      </c>
      <c r="C322" s="96">
        <v>46172</v>
      </c>
      <c r="D322" s="97">
        <v>0.65416666666666667</v>
      </c>
      <c r="E322" s="97">
        <v>0.66319444444444442</v>
      </c>
      <c r="F322" s="98" t="s">
        <v>5320</v>
      </c>
      <c r="G322" s="74" t="s">
        <v>5321</v>
      </c>
      <c r="H322" s="98">
        <v>10</v>
      </c>
      <c r="I322" s="99" t="s">
        <v>5322</v>
      </c>
      <c r="J322" s="98">
        <v>10</v>
      </c>
      <c r="K322" s="99" t="s">
        <v>5323</v>
      </c>
      <c r="L322" s="98">
        <v>8</v>
      </c>
      <c r="M322" s="99" t="s">
        <v>5324</v>
      </c>
      <c r="N322" s="98">
        <v>9</v>
      </c>
      <c r="O322" s="99" t="s">
        <v>5325</v>
      </c>
      <c r="P322" s="98">
        <v>7</v>
      </c>
      <c r="Q322" s="100" t="s">
        <v>5326</v>
      </c>
      <c r="R322" s="98">
        <v>4</v>
      </c>
      <c r="S322" s="100" t="s">
        <v>5327</v>
      </c>
      <c r="T322" s="98"/>
      <c r="U322" s="101"/>
      <c r="V322" s="98">
        <v>13</v>
      </c>
      <c r="W322" s="99" t="s">
        <v>5328</v>
      </c>
      <c r="X322" s="98">
        <v>7</v>
      </c>
      <c r="Y322" s="99" t="s">
        <v>5329</v>
      </c>
      <c r="Z322" s="98"/>
      <c r="AA322" s="101"/>
      <c r="AB322" s="98">
        <v>5</v>
      </c>
      <c r="AC322" s="99" t="s">
        <v>5330</v>
      </c>
      <c r="AD322" s="98">
        <v>4</v>
      </c>
      <c r="AE322" s="99" t="s">
        <v>5331</v>
      </c>
      <c r="AF322" s="98">
        <v>9</v>
      </c>
      <c r="AG322" s="99" t="s">
        <v>5332</v>
      </c>
      <c r="AH322" s="98"/>
      <c r="AI322" s="101"/>
      <c r="AJ322" s="98"/>
      <c r="AK322" s="101"/>
      <c r="AL322" s="98"/>
      <c r="AM322" s="101"/>
      <c r="AN322" s="98"/>
      <c r="AO322" s="101"/>
      <c r="AP322" s="98" t="s">
        <v>87</v>
      </c>
      <c r="AQ322" s="101" t="s">
        <v>5333</v>
      </c>
      <c r="AR322" s="98"/>
      <c r="AS322" s="102">
        <f t="shared" si="40"/>
        <v>86</v>
      </c>
      <c r="AT322" s="96">
        <f t="shared" si="41"/>
        <v>46143</v>
      </c>
      <c r="AU322" s="103" t="str">
        <f t="shared" si="42"/>
        <v>May 2026</v>
      </c>
      <c r="AV322" s="96">
        <f t="shared" si="43"/>
        <v>46167</v>
      </c>
      <c r="AW322" s="96">
        <f t="shared" si="44"/>
        <v>46173</v>
      </c>
      <c r="AX322" s="98" t="str">
        <f t="shared" si="45"/>
        <v>25/05/2026 - 31/05/2026</v>
      </c>
      <c r="AY322" s="98">
        <f>IF($B322="","",COUNTIFS($B$5:$B322,$B322,$AT$5:$AT322,$AT322))</f>
        <v>9</v>
      </c>
      <c r="AZ322" s="98">
        <f>IF($B322="","",COUNTIFS($B$5:$B322,$B322,$AV$5:$AV322,$AV322))</f>
        <v>1</v>
      </c>
      <c r="BA322" s="98" t="str">
        <f t="shared" si="46"/>
        <v>09|Chatkonnaphat Bhusomya|20260501</v>
      </c>
      <c r="BB322" s="98" t="str">
        <f t="shared" si="47"/>
        <v>01|Chatkonnaphat Bhusomya|20260525</v>
      </c>
      <c r="BC322" s="98">
        <f t="shared" si="48"/>
        <v>0</v>
      </c>
      <c r="BD322" s="104" t="s">
        <v>5334</v>
      </c>
      <c r="BE322" s="74" t="s">
        <v>5335</v>
      </c>
      <c r="BF322" s="105" t="str">
        <f t="shared" si="49"/>
        <v>May 2026+</v>
      </c>
    </row>
    <row r="323" spans="1:58" ht="15" customHeight="1">
      <c r="A323" s="14">
        <v>46118.401967592596</v>
      </c>
      <c r="B323" s="15" t="s">
        <v>131</v>
      </c>
      <c r="C323" s="16">
        <v>46170</v>
      </c>
      <c r="D323" s="17">
        <v>0.65069444444444446</v>
      </c>
      <c r="E323" s="17">
        <v>0.66180555555555554</v>
      </c>
      <c r="F323" s="18" t="s">
        <v>5336</v>
      </c>
      <c r="G323" s="74" t="s">
        <v>5337</v>
      </c>
      <c r="H323" s="18">
        <v>10</v>
      </c>
      <c r="I323" s="26" t="s">
        <v>5338</v>
      </c>
      <c r="J323" s="18">
        <v>10</v>
      </c>
      <c r="K323" s="26" t="s">
        <v>5339</v>
      </c>
      <c r="L323" s="18">
        <v>8</v>
      </c>
      <c r="M323" s="26" t="s">
        <v>5340</v>
      </c>
      <c r="N323" s="18">
        <v>8</v>
      </c>
      <c r="O323" s="26" t="s">
        <v>5341</v>
      </c>
      <c r="P323" s="18">
        <v>6</v>
      </c>
      <c r="Q323" s="27" t="s">
        <v>5342</v>
      </c>
      <c r="R323" s="18">
        <v>4</v>
      </c>
      <c r="S323" s="27" t="s">
        <v>5343</v>
      </c>
      <c r="T323" s="18"/>
      <c r="U323" s="20"/>
      <c r="V323" s="18">
        <v>11</v>
      </c>
      <c r="W323" s="26" t="s">
        <v>5344</v>
      </c>
      <c r="X323" s="18">
        <v>7</v>
      </c>
      <c r="Y323" s="26" t="s">
        <v>5345</v>
      </c>
      <c r="Z323" s="18"/>
      <c r="AA323" s="20"/>
      <c r="AB323" s="18">
        <v>5</v>
      </c>
      <c r="AC323" s="26" t="s">
        <v>5346</v>
      </c>
      <c r="AD323" s="18">
        <v>4</v>
      </c>
      <c r="AE323" s="26" t="s">
        <v>5347</v>
      </c>
      <c r="AF323" s="18">
        <v>9</v>
      </c>
      <c r="AG323" s="26" t="s">
        <v>5348</v>
      </c>
      <c r="AH323" s="18"/>
      <c r="AI323" s="20"/>
      <c r="AJ323" s="18"/>
      <c r="AK323" s="20"/>
      <c r="AL323" s="18"/>
      <c r="AM323" s="20"/>
      <c r="AN323" s="18"/>
      <c r="AO323" s="20"/>
      <c r="AP323" s="18" t="s">
        <v>87</v>
      </c>
      <c r="AQ323" s="20" t="s">
        <v>5349</v>
      </c>
      <c r="AR323" s="18"/>
      <c r="AS323" s="22">
        <f t="shared" si="40"/>
        <v>82</v>
      </c>
      <c r="AT323" s="16">
        <f t="shared" si="41"/>
        <v>46143</v>
      </c>
      <c r="AU323" s="23" t="str">
        <f t="shared" si="42"/>
        <v>May 2026</v>
      </c>
      <c r="AV323" s="16">
        <f t="shared" si="43"/>
        <v>46167</v>
      </c>
      <c r="AW323" s="16">
        <f t="shared" si="44"/>
        <v>46173</v>
      </c>
      <c r="AX323" s="18" t="str">
        <f t="shared" si="45"/>
        <v>25/05/2026 - 31/05/2026</v>
      </c>
      <c r="AY323" s="18">
        <f>IF($B323="","",COUNTIFS($B$5:$B323,$B323,$AT$5:$AT323,$AT323))</f>
        <v>10</v>
      </c>
      <c r="AZ323" s="18">
        <f>IF($B323="","",COUNTIFS($B$5:$B323,$B323,$AV$5:$AV323,$AV323))</f>
        <v>1</v>
      </c>
      <c r="BA323" s="79" t="str">
        <f t="shared" si="46"/>
        <v>10|Jariyawadee Taboodda|20260501</v>
      </c>
      <c r="BB323" s="18" t="str">
        <f t="shared" si="47"/>
        <v>01|Jariyawadee Taboodda|20260525</v>
      </c>
      <c r="BC323" s="18">
        <f t="shared" si="48"/>
        <v>0</v>
      </c>
      <c r="BD323" s="58" t="s">
        <v>5350</v>
      </c>
      <c r="BE323" s="74" t="s">
        <v>5351</v>
      </c>
      <c r="BF323" s="88" t="str">
        <f t="shared" si="49"/>
        <v>May 2026+</v>
      </c>
    </row>
    <row r="324" spans="1:58" s="105" customFormat="1" ht="15" customHeight="1">
      <c r="A324" s="94">
        <v>46118.401967592596</v>
      </c>
      <c r="B324" s="95" t="s">
        <v>89</v>
      </c>
      <c r="C324" s="96">
        <v>46167</v>
      </c>
      <c r="D324" s="97">
        <v>0.33611111111111114</v>
      </c>
      <c r="E324" s="97">
        <v>0.34722222222222221</v>
      </c>
      <c r="F324" s="98" t="s">
        <v>5352</v>
      </c>
      <c r="G324" s="74" t="s">
        <v>5353</v>
      </c>
      <c r="H324" s="98">
        <v>10</v>
      </c>
      <c r="I324" s="99" t="s">
        <v>5354</v>
      </c>
      <c r="J324" s="98">
        <v>10</v>
      </c>
      <c r="K324" s="99" t="s">
        <v>5355</v>
      </c>
      <c r="L324" s="98">
        <v>8</v>
      </c>
      <c r="M324" s="99" t="s">
        <v>5356</v>
      </c>
      <c r="N324" s="98">
        <v>8</v>
      </c>
      <c r="O324" s="99" t="s">
        <v>5357</v>
      </c>
      <c r="P324" s="98">
        <v>5</v>
      </c>
      <c r="Q324" s="100" t="s">
        <v>5358</v>
      </c>
      <c r="R324" s="98">
        <v>3</v>
      </c>
      <c r="S324" s="100" t="s">
        <v>5359</v>
      </c>
      <c r="T324" s="98"/>
      <c r="U324" s="101"/>
      <c r="V324" s="98">
        <v>11</v>
      </c>
      <c r="W324" s="99" t="s">
        <v>5360</v>
      </c>
      <c r="X324" s="98">
        <v>6</v>
      </c>
      <c r="Y324" s="99" t="s">
        <v>5361</v>
      </c>
      <c r="Z324" s="98"/>
      <c r="AA324" s="101"/>
      <c r="AB324" s="98">
        <v>5</v>
      </c>
      <c r="AC324" s="99" t="s">
        <v>5362</v>
      </c>
      <c r="AD324" s="98">
        <v>5</v>
      </c>
      <c r="AE324" s="99" t="s">
        <v>5363</v>
      </c>
      <c r="AF324" s="98">
        <v>9</v>
      </c>
      <c r="AG324" s="99" t="s">
        <v>5364</v>
      </c>
      <c r="AH324" s="98"/>
      <c r="AI324" s="101"/>
      <c r="AJ324" s="98"/>
      <c r="AK324" s="101"/>
      <c r="AL324" s="98"/>
      <c r="AM324" s="101"/>
      <c r="AN324" s="98"/>
      <c r="AO324" s="101"/>
      <c r="AP324" s="98" t="s">
        <v>87</v>
      </c>
      <c r="AQ324" s="101" t="s">
        <v>5365</v>
      </c>
      <c r="AR324" s="98"/>
      <c r="AS324" s="102">
        <f t="shared" si="40"/>
        <v>80</v>
      </c>
      <c r="AT324" s="96">
        <f t="shared" si="41"/>
        <v>46143</v>
      </c>
      <c r="AU324" s="103" t="str">
        <f t="shared" si="42"/>
        <v>May 2026</v>
      </c>
      <c r="AV324" s="96">
        <f t="shared" si="43"/>
        <v>46167</v>
      </c>
      <c r="AW324" s="96">
        <f t="shared" si="44"/>
        <v>46173</v>
      </c>
      <c r="AX324" s="98" t="str">
        <f t="shared" si="45"/>
        <v>25/05/2026 - 31/05/2026</v>
      </c>
      <c r="AY324" s="98">
        <f>IF($B324="","",COUNTIFS($B$5:$B324,$B324,$AT$5:$AT324,$AT324))</f>
        <v>9</v>
      </c>
      <c r="AZ324" s="98">
        <f>IF($B324="","",COUNTIFS($B$5:$B324,$B324,$AV$5:$AV324,$AV324))</f>
        <v>1</v>
      </c>
      <c r="BA324" s="106" t="str">
        <f t="shared" si="46"/>
        <v>09|Jureeporn Piddum|20260501</v>
      </c>
      <c r="BB324" s="98" t="str">
        <f t="shared" si="47"/>
        <v>01|Jureeporn Piddum|20260525</v>
      </c>
      <c r="BC324" s="98">
        <f t="shared" si="48"/>
        <v>0</v>
      </c>
      <c r="BD324" s="104" t="s">
        <v>5366</v>
      </c>
      <c r="BE324" s="74" t="s">
        <v>5367</v>
      </c>
      <c r="BF324" s="107" t="str">
        <f t="shared" si="49"/>
        <v>May 2026+</v>
      </c>
    </row>
    <row r="325" spans="1:58" s="105" customFormat="1" ht="15" customHeight="1">
      <c r="A325" s="94">
        <v>46118.401967592596</v>
      </c>
      <c r="B325" s="95" t="s">
        <v>393</v>
      </c>
      <c r="C325" s="96">
        <v>46166</v>
      </c>
      <c r="D325" s="97">
        <v>0.5229166666666667</v>
      </c>
      <c r="E325" s="97">
        <v>0.53611111111111109</v>
      </c>
      <c r="F325" s="98" t="s">
        <v>5368</v>
      </c>
      <c r="G325" s="108" t="s">
        <v>5369</v>
      </c>
      <c r="H325" s="98">
        <v>10</v>
      </c>
      <c r="I325" s="99" t="s">
        <v>5306</v>
      </c>
      <c r="J325" s="98">
        <v>10</v>
      </c>
      <c r="K325" s="99" t="s">
        <v>5370</v>
      </c>
      <c r="L325" s="98">
        <v>7</v>
      </c>
      <c r="M325" s="99" t="s">
        <v>5371</v>
      </c>
      <c r="N325" s="98">
        <v>6</v>
      </c>
      <c r="O325" s="99" t="s">
        <v>5372</v>
      </c>
      <c r="P325" s="98">
        <v>6</v>
      </c>
      <c r="Q325" s="100" t="s">
        <v>5373</v>
      </c>
      <c r="R325" s="98">
        <v>3</v>
      </c>
      <c r="S325" s="100" t="s">
        <v>5374</v>
      </c>
      <c r="T325" s="98"/>
      <c r="U325" s="101"/>
      <c r="V325" s="98">
        <v>10</v>
      </c>
      <c r="W325" s="99" t="s">
        <v>5375</v>
      </c>
      <c r="X325" s="98">
        <v>7</v>
      </c>
      <c r="Y325" s="99" t="s">
        <v>5376</v>
      </c>
      <c r="Z325" s="98"/>
      <c r="AA325" s="101"/>
      <c r="AB325" s="98">
        <v>4</v>
      </c>
      <c r="AC325" s="99" t="s">
        <v>5377</v>
      </c>
      <c r="AD325" s="98">
        <v>4</v>
      </c>
      <c r="AE325" s="99" t="s">
        <v>5378</v>
      </c>
      <c r="AF325" s="98">
        <v>9</v>
      </c>
      <c r="AG325" s="99" t="s">
        <v>5379</v>
      </c>
      <c r="AH325" s="98"/>
      <c r="AI325" s="101"/>
      <c r="AJ325" s="98"/>
      <c r="AK325" s="101"/>
      <c r="AL325" s="98"/>
      <c r="AM325" s="101"/>
      <c r="AN325" s="98"/>
      <c r="AO325" s="101"/>
      <c r="AP325" s="98" t="s">
        <v>87</v>
      </c>
      <c r="AQ325" s="101" t="s">
        <v>5380</v>
      </c>
      <c r="AR325" s="98"/>
      <c r="AS325" s="102">
        <f t="shared" ref="AS325:AS388" si="50">IF($B325="","",SUM($H325,$J325,$L325,$N325,$P325,$R325,$T325,$V325,$X325,$Z325,$AB325,$AD325,$AF325,$AH325,$AJ325,$AL325,$AN325))</f>
        <v>76</v>
      </c>
      <c r="AT325" s="96">
        <f t="shared" ref="AT325:AT388" si="51">IF($C325="","",DATE(YEAR($C325),MONTH($C325),1))</f>
        <v>46143</v>
      </c>
      <c r="AU325" s="103" t="str">
        <f t="shared" ref="AU325:AU388" si="52">IF($AT325="","",TEXT($AT325,"mmmm yyyy"))</f>
        <v>May 2026</v>
      </c>
      <c r="AV325" s="96">
        <f t="shared" ref="AV325:AV388" si="53">IF($C325="","",$C325-WEEKDAY($C325,2)+1)</f>
        <v>46160</v>
      </c>
      <c r="AW325" s="96">
        <f t="shared" ref="AW325:AW388" si="54">IF($AV325="","",$AV325+6)</f>
        <v>46166</v>
      </c>
      <c r="AX325" s="98" t="str">
        <f t="shared" ref="AX325:AX388" si="55">IF($AV325="","",TEXT($AV325,"dd/mm/yyyy")&amp;" - "&amp;TEXT($AW325,"dd/mm/yyyy"))</f>
        <v>18/05/2026 - 24/05/2026</v>
      </c>
      <c r="AY325" s="98">
        <f>IF($B325="","",COUNTIFS($B$5:$B325,$B325,$AT$5:$AT325,$AT325))</f>
        <v>7</v>
      </c>
      <c r="AZ325" s="98">
        <f>IF($B325="","",COUNTIFS($B$5:$B325,$B325,$AV$5:$AV325,$AV325))</f>
        <v>2</v>
      </c>
      <c r="BA325" s="106" t="str">
        <f t="shared" ref="BA325:BA388" si="56">IF($B325="","",TEXT($AY325,"00")&amp;"|"&amp;$B325&amp;"|"&amp;TEXT($AT325,"yyyymmdd"))</f>
        <v>07|Natcha Chai-in|20260501</v>
      </c>
      <c r="BB325" s="98" t="str">
        <f t="shared" ref="BB325:BB388" si="57">IF($B325="","",TEXT($AZ325,"00")&amp;"|"&amp;$B325&amp;"|"&amp;TEXT($AV325,"yyyymmdd"))</f>
        <v>02|Natcha Chai-in|20260518</v>
      </c>
      <c r="BC325" s="98">
        <f t="shared" ref="BC325:BC388" si="58">IF(OR($AP325="YES",$AP325="Yes",$AP325="Y",$AP325=1),1,0)</f>
        <v>0</v>
      </c>
      <c r="BD325" s="104" t="s">
        <v>5381</v>
      </c>
      <c r="BE325" s="74" t="s">
        <v>5382</v>
      </c>
      <c r="BF325" s="107" t="str">
        <f t="shared" ref="BF325:BF388" si="59">IF($C325="","",IF($C325&gt;=DATE(2026,6,1),"QA-2026-06",IF($C325&gt;=DATE(2026,5,1),"May 2026+",IF($C325&gt;=DATE(2026,4,1),"April 2026",IF($C325&gt;=DATE(2026,3,1),"March 2026","Jan-Feb 2026")))))</f>
        <v>May 2026+</v>
      </c>
    </row>
    <row r="326" spans="1:58" s="105" customFormat="1" ht="15" customHeight="1">
      <c r="A326" s="94">
        <v>46118.401967592596</v>
      </c>
      <c r="B326" s="95" t="s">
        <v>393</v>
      </c>
      <c r="C326" s="96">
        <v>46165</v>
      </c>
      <c r="D326" s="97">
        <v>0.86597222222222225</v>
      </c>
      <c r="E326" s="97">
        <v>0.87847222222222221</v>
      </c>
      <c r="F326" s="98" t="s">
        <v>5383</v>
      </c>
      <c r="G326" s="74" t="s">
        <v>5384</v>
      </c>
      <c r="H326" s="98">
        <v>10</v>
      </c>
      <c r="I326" s="99" t="s">
        <v>5385</v>
      </c>
      <c r="J326" s="98">
        <v>10</v>
      </c>
      <c r="K326" s="99" t="s">
        <v>5386</v>
      </c>
      <c r="L326" s="98">
        <v>7</v>
      </c>
      <c r="M326" s="99" t="s">
        <v>5387</v>
      </c>
      <c r="N326" s="98">
        <v>7</v>
      </c>
      <c r="O326" s="99" t="s">
        <v>5388</v>
      </c>
      <c r="P326" s="98">
        <v>8</v>
      </c>
      <c r="Q326" s="100" t="s">
        <v>5389</v>
      </c>
      <c r="R326" s="98">
        <v>4</v>
      </c>
      <c r="S326" s="100" t="s">
        <v>5390</v>
      </c>
      <c r="T326" s="98"/>
      <c r="U326" s="101"/>
      <c r="V326" s="98">
        <v>13</v>
      </c>
      <c r="W326" s="99" t="s">
        <v>5391</v>
      </c>
      <c r="X326" s="98">
        <v>8</v>
      </c>
      <c r="Y326" s="99" t="s">
        <v>5392</v>
      </c>
      <c r="Z326" s="98"/>
      <c r="AA326" s="101"/>
      <c r="AB326" s="98">
        <v>5</v>
      </c>
      <c r="AC326" s="99" t="s">
        <v>5393</v>
      </c>
      <c r="AD326" s="98">
        <v>4</v>
      </c>
      <c r="AE326" s="99" t="s">
        <v>5394</v>
      </c>
      <c r="AF326" s="98">
        <v>9</v>
      </c>
      <c r="AG326" s="99" t="s">
        <v>5395</v>
      </c>
      <c r="AH326" s="98"/>
      <c r="AI326" s="101"/>
      <c r="AJ326" s="98"/>
      <c r="AK326" s="101"/>
      <c r="AL326" s="98"/>
      <c r="AM326" s="101"/>
      <c r="AN326" s="98"/>
      <c r="AO326" s="101"/>
      <c r="AP326" s="98" t="s">
        <v>87</v>
      </c>
      <c r="AQ326" s="101" t="s">
        <v>5396</v>
      </c>
      <c r="AR326" s="98"/>
      <c r="AS326" s="102">
        <f t="shared" si="50"/>
        <v>85</v>
      </c>
      <c r="AT326" s="96">
        <f t="shared" si="51"/>
        <v>46143</v>
      </c>
      <c r="AU326" s="103" t="str">
        <f t="shared" si="52"/>
        <v>May 2026</v>
      </c>
      <c r="AV326" s="96">
        <f t="shared" si="53"/>
        <v>46160</v>
      </c>
      <c r="AW326" s="96">
        <f t="shared" si="54"/>
        <v>46166</v>
      </c>
      <c r="AX326" s="98" t="str">
        <f t="shared" si="55"/>
        <v>18/05/2026 - 24/05/2026</v>
      </c>
      <c r="AY326" s="98">
        <f>IF($B326="","",COUNTIFS($B$5:$B326,$B326,$AT$5:$AT326,$AT326))</f>
        <v>8</v>
      </c>
      <c r="AZ326" s="98">
        <f>IF($B326="","",COUNTIFS($B$5:$B326,$B326,$AV$5:$AV326,$AV326))</f>
        <v>3</v>
      </c>
      <c r="BA326" s="106" t="str">
        <f t="shared" si="56"/>
        <v>08|Natcha Chai-in|20260501</v>
      </c>
      <c r="BB326" s="98" t="str">
        <f t="shared" si="57"/>
        <v>03|Natcha Chai-in|20260518</v>
      </c>
      <c r="BC326" s="98">
        <f t="shared" si="58"/>
        <v>0</v>
      </c>
      <c r="BD326" s="104" t="s">
        <v>5397</v>
      </c>
      <c r="BE326" s="74" t="s">
        <v>5398</v>
      </c>
      <c r="BF326" s="107" t="str">
        <f t="shared" si="59"/>
        <v>May 2026+</v>
      </c>
    </row>
    <row r="327" spans="1:58" s="105" customFormat="1" ht="15" customHeight="1">
      <c r="A327" s="94">
        <v>46118.401967592596</v>
      </c>
      <c r="B327" s="95" t="s">
        <v>151</v>
      </c>
      <c r="C327" s="96">
        <v>46165</v>
      </c>
      <c r="D327" s="97">
        <v>0.69791666666666663</v>
      </c>
      <c r="E327" s="97">
        <v>0.70277777777777772</v>
      </c>
      <c r="F327" s="98" t="s">
        <v>5399</v>
      </c>
      <c r="G327" s="108" t="s">
        <v>5400</v>
      </c>
      <c r="H327" s="98">
        <v>10</v>
      </c>
      <c r="I327" s="99" t="s">
        <v>5401</v>
      </c>
      <c r="J327" s="98">
        <v>10</v>
      </c>
      <c r="K327" s="99" t="s">
        <v>5402</v>
      </c>
      <c r="L327" s="98">
        <v>8</v>
      </c>
      <c r="M327" s="99" t="s">
        <v>5403</v>
      </c>
      <c r="N327" s="98">
        <v>9</v>
      </c>
      <c r="O327" s="99" t="s">
        <v>5404</v>
      </c>
      <c r="P327" s="98">
        <v>7</v>
      </c>
      <c r="Q327" s="100" t="s">
        <v>5405</v>
      </c>
      <c r="R327" s="98">
        <v>4</v>
      </c>
      <c r="S327" s="100" t="s">
        <v>5406</v>
      </c>
      <c r="T327" s="98"/>
      <c r="U327" s="101"/>
      <c r="V327" s="98">
        <v>13</v>
      </c>
      <c r="W327" s="99" t="s">
        <v>5407</v>
      </c>
      <c r="X327" s="98">
        <v>8</v>
      </c>
      <c r="Y327" s="99" t="s">
        <v>5408</v>
      </c>
      <c r="Z327" s="98"/>
      <c r="AA327" s="101"/>
      <c r="AB327" s="98">
        <v>5</v>
      </c>
      <c r="AC327" s="99" t="s">
        <v>5409</v>
      </c>
      <c r="AD327" s="98">
        <v>5</v>
      </c>
      <c r="AE327" s="99" t="s">
        <v>5410</v>
      </c>
      <c r="AF327" s="98">
        <v>9</v>
      </c>
      <c r="AG327" s="99" t="s">
        <v>5411</v>
      </c>
      <c r="AH327" s="98"/>
      <c r="AI327" s="101"/>
      <c r="AJ327" s="98"/>
      <c r="AK327" s="101"/>
      <c r="AL327" s="98"/>
      <c r="AM327" s="101"/>
      <c r="AN327" s="98"/>
      <c r="AO327" s="101"/>
      <c r="AP327" s="98" t="s">
        <v>87</v>
      </c>
      <c r="AQ327" s="101" t="s">
        <v>5412</v>
      </c>
      <c r="AR327" s="98"/>
      <c r="AS327" s="102">
        <f t="shared" si="50"/>
        <v>88</v>
      </c>
      <c r="AT327" s="96">
        <f t="shared" si="51"/>
        <v>46143</v>
      </c>
      <c r="AU327" s="103" t="str">
        <f t="shared" si="52"/>
        <v>May 2026</v>
      </c>
      <c r="AV327" s="96">
        <f t="shared" si="53"/>
        <v>46160</v>
      </c>
      <c r="AW327" s="96">
        <f t="shared" si="54"/>
        <v>46166</v>
      </c>
      <c r="AX327" s="98" t="str">
        <f t="shared" si="55"/>
        <v>18/05/2026 - 24/05/2026</v>
      </c>
      <c r="AY327" s="98">
        <f>IF($B327="","",COUNTIFS($B$5:$B327,$B327,$AT$5:$AT327,$AT327))</f>
        <v>6</v>
      </c>
      <c r="AZ327" s="98">
        <f>IF($B327="","",COUNTIFS($B$5:$B327,$B327,$AV$5:$AV327,$AV327))</f>
        <v>1</v>
      </c>
      <c r="BA327" s="106" t="str">
        <f t="shared" si="56"/>
        <v>06|Nattapol Suprom|20260501</v>
      </c>
      <c r="BB327" s="98" t="str">
        <f t="shared" si="57"/>
        <v>01|Nattapol Suprom|20260518</v>
      </c>
      <c r="BC327" s="98">
        <f t="shared" si="58"/>
        <v>0</v>
      </c>
      <c r="BD327" s="104" t="s">
        <v>5413</v>
      </c>
      <c r="BE327" s="74" t="s">
        <v>5414</v>
      </c>
      <c r="BF327" s="107" t="str">
        <f t="shared" si="59"/>
        <v>May 2026+</v>
      </c>
    </row>
    <row r="328" spans="1:58" s="105" customFormat="1" ht="15" customHeight="1">
      <c r="A328" s="94">
        <v>46118.401967592596</v>
      </c>
      <c r="B328" s="95" t="s">
        <v>151</v>
      </c>
      <c r="C328" s="96">
        <v>46165</v>
      </c>
      <c r="D328" s="97">
        <v>0.42152777777777778</v>
      </c>
      <c r="E328" s="97">
        <v>0.42777777777777776</v>
      </c>
      <c r="F328" s="98" t="s">
        <v>5415</v>
      </c>
      <c r="G328" s="108" t="s">
        <v>5416</v>
      </c>
      <c r="H328" s="98">
        <v>10</v>
      </c>
      <c r="I328" s="99" t="s">
        <v>5417</v>
      </c>
      <c r="J328" s="98">
        <v>9</v>
      </c>
      <c r="K328" s="99" t="s">
        <v>5418</v>
      </c>
      <c r="L328" s="98">
        <v>7</v>
      </c>
      <c r="M328" s="99" t="s">
        <v>5419</v>
      </c>
      <c r="N328" s="98">
        <v>8</v>
      </c>
      <c r="O328" s="99" t="s">
        <v>5420</v>
      </c>
      <c r="P328" s="98">
        <v>7</v>
      </c>
      <c r="Q328" s="100" t="s">
        <v>5421</v>
      </c>
      <c r="R328" s="98">
        <v>4</v>
      </c>
      <c r="S328" s="100" t="s">
        <v>5422</v>
      </c>
      <c r="T328" s="98"/>
      <c r="U328" s="101"/>
      <c r="V328" s="98">
        <v>12</v>
      </c>
      <c r="W328" s="99" t="s">
        <v>5423</v>
      </c>
      <c r="X328" s="98">
        <v>7</v>
      </c>
      <c r="Y328" s="99" t="s">
        <v>5424</v>
      </c>
      <c r="Z328" s="98"/>
      <c r="AA328" s="101"/>
      <c r="AB328" s="98">
        <v>4</v>
      </c>
      <c r="AC328" s="99" t="s">
        <v>5425</v>
      </c>
      <c r="AD328" s="98">
        <v>5</v>
      </c>
      <c r="AE328" s="99" t="s">
        <v>5426</v>
      </c>
      <c r="AF328" s="98">
        <v>8</v>
      </c>
      <c r="AG328" s="99" t="s">
        <v>5427</v>
      </c>
      <c r="AH328" s="98"/>
      <c r="AI328" s="101"/>
      <c r="AJ328" s="98"/>
      <c r="AK328" s="101"/>
      <c r="AL328" s="98"/>
      <c r="AM328" s="101"/>
      <c r="AN328" s="98"/>
      <c r="AO328" s="101"/>
      <c r="AP328" s="98" t="s">
        <v>87</v>
      </c>
      <c r="AQ328" s="101" t="s">
        <v>5428</v>
      </c>
      <c r="AR328" s="98"/>
      <c r="AS328" s="102">
        <f t="shared" si="50"/>
        <v>81</v>
      </c>
      <c r="AT328" s="96">
        <f t="shared" si="51"/>
        <v>46143</v>
      </c>
      <c r="AU328" s="103" t="str">
        <f t="shared" si="52"/>
        <v>May 2026</v>
      </c>
      <c r="AV328" s="96">
        <f t="shared" si="53"/>
        <v>46160</v>
      </c>
      <c r="AW328" s="96">
        <f t="shared" si="54"/>
        <v>46166</v>
      </c>
      <c r="AX328" s="98" t="str">
        <f t="shared" si="55"/>
        <v>18/05/2026 - 24/05/2026</v>
      </c>
      <c r="AY328" s="98">
        <f>IF($B328="","",COUNTIFS($B$5:$B328,$B328,$AT$5:$AT328,$AT328))</f>
        <v>7</v>
      </c>
      <c r="AZ328" s="98">
        <f>IF($B328="","",COUNTIFS($B$5:$B328,$B328,$AV$5:$AV328,$AV328))</f>
        <v>2</v>
      </c>
      <c r="BA328" s="106" t="str">
        <f t="shared" si="56"/>
        <v>07|Nattapol Suprom|20260501</v>
      </c>
      <c r="BB328" s="98" t="str">
        <f t="shared" si="57"/>
        <v>02|Nattapol Suprom|20260518</v>
      </c>
      <c r="BC328" s="98">
        <f t="shared" si="58"/>
        <v>0</v>
      </c>
      <c r="BD328" s="104" t="s">
        <v>5429</v>
      </c>
      <c r="BE328" s="74" t="s">
        <v>5430</v>
      </c>
      <c r="BF328" s="107" t="str">
        <f t="shared" si="59"/>
        <v>May 2026+</v>
      </c>
    </row>
    <row r="329" spans="1:58" s="105" customFormat="1" ht="15" customHeight="1">
      <c r="A329" s="94">
        <v>46118.401967592596</v>
      </c>
      <c r="B329" s="95" t="s">
        <v>151</v>
      </c>
      <c r="C329" s="96">
        <v>46165</v>
      </c>
      <c r="D329" s="97">
        <v>0.375</v>
      </c>
      <c r="E329" s="97">
        <v>0.37986111111111109</v>
      </c>
      <c r="F329" s="98" t="s">
        <v>5431</v>
      </c>
      <c r="G329" s="108" t="s">
        <v>5432</v>
      </c>
      <c r="H329" s="98">
        <v>10</v>
      </c>
      <c r="I329" s="99" t="s">
        <v>5433</v>
      </c>
      <c r="J329" s="98">
        <v>8</v>
      </c>
      <c r="K329" s="99" t="s">
        <v>5433</v>
      </c>
      <c r="L329" s="98">
        <v>5</v>
      </c>
      <c r="M329" s="99" t="s">
        <v>5434</v>
      </c>
      <c r="N329" s="98">
        <v>4</v>
      </c>
      <c r="O329" s="99" t="s">
        <v>5435</v>
      </c>
      <c r="P329" s="98">
        <v>5</v>
      </c>
      <c r="Q329" s="100" t="s">
        <v>5435</v>
      </c>
      <c r="R329" s="98">
        <v>3</v>
      </c>
      <c r="S329" s="100" t="s">
        <v>5436</v>
      </c>
      <c r="T329" s="98"/>
      <c r="U329" s="101"/>
      <c r="V329" s="98">
        <v>7</v>
      </c>
      <c r="W329" s="99" t="s">
        <v>5437</v>
      </c>
      <c r="X329" s="98">
        <v>5</v>
      </c>
      <c r="Y329" s="99" t="s">
        <v>5438</v>
      </c>
      <c r="Z329" s="98"/>
      <c r="AA329" s="101"/>
      <c r="AB329" s="98">
        <v>4</v>
      </c>
      <c r="AC329" s="99" t="s">
        <v>5439</v>
      </c>
      <c r="AD329" s="98">
        <v>4</v>
      </c>
      <c r="AE329" s="99" t="s">
        <v>5440</v>
      </c>
      <c r="AF329" s="98">
        <v>8</v>
      </c>
      <c r="AG329" s="99" t="s">
        <v>5441</v>
      </c>
      <c r="AH329" s="98"/>
      <c r="AI329" s="101"/>
      <c r="AJ329" s="98"/>
      <c r="AK329" s="101"/>
      <c r="AL329" s="98"/>
      <c r="AM329" s="101"/>
      <c r="AN329" s="98"/>
      <c r="AO329" s="101"/>
      <c r="AP329" s="98" t="s">
        <v>87</v>
      </c>
      <c r="AQ329" s="99" t="s">
        <v>5442</v>
      </c>
      <c r="AR329" s="98"/>
      <c r="AS329" s="102">
        <f t="shared" si="50"/>
        <v>63</v>
      </c>
      <c r="AT329" s="96">
        <f t="shared" si="51"/>
        <v>46143</v>
      </c>
      <c r="AU329" s="103" t="str">
        <f t="shared" si="52"/>
        <v>May 2026</v>
      </c>
      <c r="AV329" s="96">
        <f t="shared" si="53"/>
        <v>46160</v>
      </c>
      <c r="AW329" s="96">
        <f t="shared" si="54"/>
        <v>46166</v>
      </c>
      <c r="AX329" s="98" t="str">
        <f t="shared" si="55"/>
        <v>18/05/2026 - 24/05/2026</v>
      </c>
      <c r="AY329" s="98">
        <f>IF($B329="","",COUNTIFS($B$5:$B329,$B329,$AT$5:$AT329,$AT329))</f>
        <v>8</v>
      </c>
      <c r="AZ329" s="98">
        <f>IF($B329="","",COUNTIFS($B$5:$B329,$B329,$AV$5:$AV329,$AV329))</f>
        <v>3</v>
      </c>
      <c r="BA329" s="106" t="str">
        <f t="shared" si="56"/>
        <v>08|Nattapol Suprom|20260501</v>
      </c>
      <c r="BB329" s="98" t="str">
        <f t="shared" si="57"/>
        <v>03|Nattapol Suprom|20260518</v>
      </c>
      <c r="BC329" s="98">
        <f t="shared" si="58"/>
        <v>0</v>
      </c>
      <c r="BD329" s="104" t="s">
        <v>5443</v>
      </c>
      <c r="BE329" s="108" t="s">
        <v>5444</v>
      </c>
      <c r="BF329" s="107" t="str">
        <f t="shared" si="59"/>
        <v>May 2026+</v>
      </c>
    </row>
    <row r="330" spans="1:58" s="105" customFormat="1" ht="15" customHeight="1">
      <c r="A330" s="94">
        <v>46118.401967592596</v>
      </c>
      <c r="B330" s="95" t="s">
        <v>451</v>
      </c>
      <c r="C330" s="96">
        <v>46166</v>
      </c>
      <c r="D330" s="97">
        <v>0.70347222222222228</v>
      </c>
      <c r="E330" s="97">
        <v>0.7104166666666667</v>
      </c>
      <c r="F330" s="98" t="s">
        <v>5445</v>
      </c>
      <c r="G330" s="74" t="s">
        <v>5446</v>
      </c>
      <c r="H330" s="98">
        <v>10</v>
      </c>
      <c r="I330" s="99" t="s">
        <v>5447</v>
      </c>
      <c r="J330" s="98">
        <v>10</v>
      </c>
      <c r="K330" s="99" t="s">
        <v>5448</v>
      </c>
      <c r="L330" s="98">
        <v>9</v>
      </c>
      <c r="M330" s="99" t="s">
        <v>5449</v>
      </c>
      <c r="N330" s="98">
        <v>9</v>
      </c>
      <c r="O330" s="99" t="s">
        <v>5450</v>
      </c>
      <c r="P330" s="98">
        <v>8</v>
      </c>
      <c r="Q330" s="100" t="s">
        <v>5451</v>
      </c>
      <c r="R330" s="98">
        <v>4</v>
      </c>
      <c r="S330" s="100" t="s">
        <v>5452</v>
      </c>
      <c r="T330" s="98"/>
      <c r="U330" s="101"/>
      <c r="V330" s="98">
        <v>13</v>
      </c>
      <c r="W330" s="99" t="s">
        <v>5453</v>
      </c>
      <c r="X330" s="98">
        <v>8</v>
      </c>
      <c r="Y330" s="99" t="s">
        <v>5454</v>
      </c>
      <c r="Z330" s="98"/>
      <c r="AA330" s="101"/>
      <c r="AB330" s="98">
        <v>5</v>
      </c>
      <c r="AC330" s="99" t="s">
        <v>5455</v>
      </c>
      <c r="AD330" s="98">
        <v>5</v>
      </c>
      <c r="AE330" s="99" t="s">
        <v>5456</v>
      </c>
      <c r="AF330" s="98">
        <v>8</v>
      </c>
      <c r="AG330" s="99" t="s">
        <v>5457</v>
      </c>
      <c r="AH330" s="98"/>
      <c r="AI330" s="101"/>
      <c r="AJ330" s="98"/>
      <c r="AK330" s="101"/>
      <c r="AL330" s="98"/>
      <c r="AM330" s="101"/>
      <c r="AN330" s="98"/>
      <c r="AO330" s="101"/>
      <c r="AP330" s="98" t="s">
        <v>87</v>
      </c>
      <c r="AQ330" s="101" t="s">
        <v>5458</v>
      </c>
      <c r="AR330" s="98"/>
      <c r="AS330" s="102">
        <f t="shared" si="50"/>
        <v>89</v>
      </c>
      <c r="AT330" s="96">
        <f t="shared" si="51"/>
        <v>46143</v>
      </c>
      <c r="AU330" s="103" t="str">
        <f t="shared" si="52"/>
        <v>May 2026</v>
      </c>
      <c r="AV330" s="96">
        <f t="shared" si="53"/>
        <v>46160</v>
      </c>
      <c r="AW330" s="96">
        <f t="shared" si="54"/>
        <v>46166</v>
      </c>
      <c r="AX330" s="98" t="str">
        <f t="shared" si="55"/>
        <v>18/05/2026 - 24/05/2026</v>
      </c>
      <c r="AY330" s="98">
        <f>IF($B330="","",COUNTIFS($B$5:$B330,$B330,$AT$5:$AT330,$AT330))</f>
        <v>6</v>
      </c>
      <c r="AZ330" s="98">
        <f>IF($B330="","",COUNTIFS($B$5:$B330,$B330,$AV$5:$AV330,$AV330))</f>
        <v>1</v>
      </c>
      <c r="BA330" s="106" t="str">
        <f t="shared" si="56"/>
        <v>06|Sunijtra Siritip|20260501</v>
      </c>
      <c r="BB330" s="98" t="str">
        <f t="shared" si="57"/>
        <v>01|Sunijtra Siritip|20260518</v>
      </c>
      <c r="BC330" s="98">
        <f t="shared" si="58"/>
        <v>0</v>
      </c>
      <c r="BD330" s="104" t="s">
        <v>5459</v>
      </c>
      <c r="BE330" s="74" t="s">
        <v>5460</v>
      </c>
      <c r="BF330" s="107" t="str">
        <f t="shared" si="59"/>
        <v>May 2026+</v>
      </c>
    </row>
    <row r="331" spans="1:58" s="105" customFormat="1" ht="15" customHeight="1">
      <c r="A331" s="94">
        <v>46118.401967592596</v>
      </c>
      <c r="B331" s="95" t="s">
        <v>451</v>
      </c>
      <c r="C331" s="96">
        <v>46162</v>
      </c>
      <c r="D331" s="97">
        <v>0.64652777777777781</v>
      </c>
      <c r="E331" s="97">
        <v>0.56666666666666665</v>
      </c>
      <c r="F331" s="98" t="s">
        <v>5461</v>
      </c>
      <c r="G331" s="108" t="s">
        <v>5462</v>
      </c>
      <c r="H331" s="98">
        <v>10</v>
      </c>
      <c r="I331" s="99" t="s">
        <v>5463</v>
      </c>
      <c r="J331" s="98">
        <v>9</v>
      </c>
      <c r="K331" s="99" t="s">
        <v>5464</v>
      </c>
      <c r="L331" s="98">
        <v>5</v>
      </c>
      <c r="M331" s="99" t="s">
        <v>5465</v>
      </c>
      <c r="N331" s="98">
        <v>7</v>
      </c>
      <c r="O331" s="99" t="s">
        <v>5466</v>
      </c>
      <c r="P331" s="98">
        <v>6</v>
      </c>
      <c r="Q331" s="100" t="s">
        <v>5467</v>
      </c>
      <c r="R331" s="98">
        <v>3</v>
      </c>
      <c r="S331" s="100" t="s">
        <v>5468</v>
      </c>
      <c r="T331" s="98"/>
      <c r="U331" s="101"/>
      <c r="V331" s="98">
        <v>10</v>
      </c>
      <c r="W331" s="99" t="s">
        <v>5469</v>
      </c>
      <c r="X331" s="98">
        <v>7</v>
      </c>
      <c r="Y331" s="99" t="s">
        <v>5470</v>
      </c>
      <c r="Z331" s="98"/>
      <c r="AA331" s="101"/>
      <c r="AB331" s="98">
        <v>4</v>
      </c>
      <c r="AC331" s="99" t="s">
        <v>5471</v>
      </c>
      <c r="AD331" s="98">
        <v>5</v>
      </c>
      <c r="AE331" s="99" t="s">
        <v>5472</v>
      </c>
      <c r="AF331" s="98">
        <v>8</v>
      </c>
      <c r="AG331" s="99" t="s">
        <v>5473</v>
      </c>
      <c r="AH331" s="98"/>
      <c r="AI331" s="101"/>
      <c r="AJ331" s="98"/>
      <c r="AK331" s="101"/>
      <c r="AL331" s="98"/>
      <c r="AM331" s="101"/>
      <c r="AN331" s="98"/>
      <c r="AO331" s="101"/>
      <c r="AP331" s="98" t="s">
        <v>87</v>
      </c>
      <c r="AQ331" s="101" t="s">
        <v>5474</v>
      </c>
      <c r="AR331" s="98"/>
      <c r="AS331" s="102">
        <f t="shared" si="50"/>
        <v>74</v>
      </c>
      <c r="AT331" s="96">
        <f t="shared" si="51"/>
        <v>46143</v>
      </c>
      <c r="AU331" s="103" t="str">
        <f t="shared" si="52"/>
        <v>May 2026</v>
      </c>
      <c r="AV331" s="96">
        <f t="shared" si="53"/>
        <v>46160</v>
      </c>
      <c r="AW331" s="96">
        <f t="shared" si="54"/>
        <v>46166</v>
      </c>
      <c r="AX331" s="98" t="str">
        <f t="shared" si="55"/>
        <v>18/05/2026 - 24/05/2026</v>
      </c>
      <c r="AY331" s="98">
        <f>IF($B331="","",COUNTIFS($B$5:$B331,$B331,$AT$5:$AT331,$AT331))</f>
        <v>7</v>
      </c>
      <c r="AZ331" s="98">
        <f>IF($B331="","",COUNTIFS($B$5:$B331,$B331,$AV$5:$AV331,$AV331))</f>
        <v>2</v>
      </c>
      <c r="BA331" s="106" t="str">
        <f t="shared" si="56"/>
        <v>07|Sunijtra Siritip|20260501</v>
      </c>
      <c r="BB331" s="98" t="str">
        <f t="shared" si="57"/>
        <v>02|Sunijtra Siritip|20260518</v>
      </c>
      <c r="BC331" s="98">
        <f t="shared" si="58"/>
        <v>0</v>
      </c>
      <c r="BD331" s="104" t="s">
        <v>5475</v>
      </c>
      <c r="BE331" s="74" t="s">
        <v>5460</v>
      </c>
      <c r="BF331" s="107" t="str">
        <f t="shared" si="59"/>
        <v>May 2026+</v>
      </c>
    </row>
    <row r="332" spans="1:58" s="105" customFormat="1" ht="15" customHeight="1">
      <c r="A332" s="94">
        <v>46118.401967592596</v>
      </c>
      <c r="B332" s="95" t="s">
        <v>451</v>
      </c>
      <c r="C332" s="96">
        <v>46162</v>
      </c>
      <c r="D332" s="97">
        <v>0.34375</v>
      </c>
      <c r="E332" s="97">
        <v>0.34652777777777777</v>
      </c>
      <c r="F332" s="98" t="s">
        <v>5476</v>
      </c>
      <c r="G332" s="108" t="s">
        <v>5477</v>
      </c>
      <c r="H332" s="98">
        <v>10</v>
      </c>
      <c r="I332" s="99" t="s">
        <v>5478</v>
      </c>
      <c r="J332" s="98">
        <v>8</v>
      </c>
      <c r="K332" s="99" t="s">
        <v>5479</v>
      </c>
      <c r="L332" s="98">
        <v>4</v>
      </c>
      <c r="M332" s="99" t="s">
        <v>5480</v>
      </c>
      <c r="N332" s="98">
        <v>6</v>
      </c>
      <c r="O332" s="99" t="s">
        <v>5481</v>
      </c>
      <c r="P332" s="98">
        <v>5</v>
      </c>
      <c r="Q332" s="100" t="s">
        <v>5482</v>
      </c>
      <c r="R332" s="98">
        <v>3</v>
      </c>
      <c r="S332" s="100" t="s">
        <v>5483</v>
      </c>
      <c r="T332" s="98"/>
      <c r="U332" s="101"/>
      <c r="V332" s="98">
        <v>8</v>
      </c>
      <c r="W332" s="99" t="s">
        <v>5484</v>
      </c>
      <c r="X332" s="98">
        <v>5</v>
      </c>
      <c r="Y332" s="99" t="s">
        <v>5485</v>
      </c>
      <c r="Z332" s="98"/>
      <c r="AA332" s="101"/>
      <c r="AB332" s="98">
        <v>4</v>
      </c>
      <c r="AC332" s="99" t="s">
        <v>5486</v>
      </c>
      <c r="AD332" s="98">
        <v>5</v>
      </c>
      <c r="AE332" s="99" t="s">
        <v>5487</v>
      </c>
      <c r="AF332" s="98">
        <v>9</v>
      </c>
      <c r="AG332" s="99" t="s">
        <v>5488</v>
      </c>
      <c r="AH332" s="98"/>
      <c r="AI332" s="101"/>
      <c r="AJ332" s="98"/>
      <c r="AK332" s="101"/>
      <c r="AL332" s="98"/>
      <c r="AM332" s="101"/>
      <c r="AN332" s="98"/>
      <c r="AO332" s="101"/>
      <c r="AP332" s="98" t="s">
        <v>87</v>
      </c>
      <c r="AQ332" s="101" t="s">
        <v>5489</v>
      </c>
      <c r="AR332" s="98"/>
      <c r="AS332" s="102">
        <f t="shared" si="50"/>
        <v>67</v>
      </c>
      <c r="AT332" s="96">
        <f t="shared" si="51"/>
        <v>46143</v>
      </c>
      <c r="AU332" s="103" t="str">
        <f t="shared" si="52"/>
        <v>May 2026</v>
      </c>
      <c r="AV332" s="96">
        <f t="shared" si="53"/>
        <v>46160</v>
      </c>
      <c r="AW332" s="96">
        <f t="shared" si="54"/>
        <v>46166</v>
      </c>
      <c r="AX332" s="98" t="str">
        <f t="shared" si="55"/>
        <v>18/05/2026 - 24/05/2026</v>
      </c>
      <c r="AY332" s="98">
        <f>IF($B332="","",COUNTIFS($B$5:$B332,$B332,$AT$5:$AT332,$AT332))</f>
        <v>8</v>
      </c>
      <c r="AZ332" s="98">
        <f>IF($B332="","",COUNTIFS($B$5:$B332,$B332,$AV$5:$AV332,$AV332))</f>
        <v>3</v>
      </c>
      <c r="BA332" s="106" t="str">
        <f t="shared" si="56"/>
        <v>08|Sunijtra Siritip|20260501</v>
      </c>
      <c r="BB332" s="98" t="str">
        <f t="shared" si="57"/>
        <v>03|Sunijtra Siritip|20260518</v>
      </c>
      <c r="BC332" s="98">
        <f t="shared" si="58"/>
        <v>0</v>
      </c>
      <c r="BD332" s="104" t="s">
        <v>5490</v>
      </c>
      <c r="BE332" s="74" t="s">
        <v>5491</v>
      </c>
      <c r="BF332" s="107" t="str">
        <f t="shared" si="59"/>
        <v>May 2026+</v>
      </c>
    </row>
    <row r="333" spans="1:58" s="105" customFormat="1" ht="15" customHeight="1">
      <c r="A333" s="94">
        <v>46118.401967592596</v>
      </c>
      <c r="B333" s="95" t="s">
        <v>264</v>
      </c>
      <c r="C333" s="96">
        <v>46166</v>
      </c>
      <c r="D333" s="97">
        <v>0.86597222222222225</v>
      </c>
      <c r="E333" s="97">
        <v>0.86944444444444446</v>
      </c>
      <c r="F333" s="98" t="s">
        <v>5492</v>
      </c>
      <c r="G333" s="108" t="s">
        <v>4855</v>
      </c>
      <c r="H333" s="98">
        <v>10</v>
      </c>
      <c r="I333" s="99" t="s">
        <v>5493</v>
      </c>
      <c r="J333" s="98">
        <v>9</v>
      </c>
      <c r="K333" s="99" t="s">
        <v>5494</v>
      </c>
      <c r="L333" s="98">
        <v>9</v>
      </c>
      <c r="M333" s="99" t="s">
        <v>5495</v>
      </c>
      <c r="N333" s="98">
        <v>10</v>
      </c>
      <c r="O333" s="99" t="s">
        <v>5496</v>
      </c>
      <c r="P333" s="98">
        <v>8</v>
      </c>
      <c r="Q333" s="100" t="s">
        <v>5497</v>
      </c>
      <c r="R333" s="98">
        <v>4</v>
      </c>
      <c r="S333" s="100" t="s">
        <v>5498</v>
      </c>
      <c r="T333" s="98"/>
      <c r="U333" s="101"/>
      <c r="V333" s="98">
        <v>14</v>
      </c>
      <c r="W333" s="99" t="s">
        <v>5499</v>
      </c>
      <c r="X333" s="98">
        <v>9</v>
      </c>
      <c r="Y333" s="99" t="s">
        <v>5500</v>
      </c>
      <c r="Z333" s="98"/>
      <c r="AA333" s="101"/>
      <c r="AB333" s="98">
        <v>5</v>
      </c>
      <c r="AC333" s="99" t="s">
        <v>5501</v>
      </c>
      <c r="AD333" s="98">
        <v>5</v>
      </c>
      <c r="AE333" s="99" t="s">
        <v>5502</v>
      </c>
      <c r="AF333" s="98">
        <v>9</v>
      </c>
      <c r="AG333" s="99" t="s">
        <v>5503</v>
      </c>
      <c r="AH333" s="98"/>
      <c r="AI333" s="101"/>
      <c r="AJ333" s="98"/>
      <c r="AK333" s="101"/>
      <c r="AL333" s="98"/>
      <c r="AM333" s="101"/>
      <c r="AN333" s="98"/>
      <c r="AO333" s="101"/>
      <c r="AP333" s="98" t="s">
        <v>87</v>
      </c>
      <c r="AQ333" s="101" t="s">
        <v>5504</v>
      </c>
      <c r="AR333" s="98"/>
      <c r="AS333" s="102">
        <f t="shared" si="50"/>
        <v>92</v>
      </c>
      <c r="AT333" s="96">
        <f t="shared" si="51"/>
        <v>46143</v>
      </c>
      <c r="AU333" s="103" t="str">
        <f t="shared" si="52"/>
        <v>May 2026</v>
      </c>
      <c r="AV333" s="96">
        <f t="shared" si="53"/>
        <v>46160</v>
      </c>
      <c r="AW333" s="96">
        <f t="shared" si="54"/>
        <v>46166</v>
      </c>
      <c r="AX333" s="98" t="str">
        <f t="shared" si="55"/>
        <v>18/05/2026 - 24/05/2026</v>
      </c>
      <c r="AY333" s="98">
        <f>IF($B333="","",COUNTIFS($B$5:$B333,$B333,$AT$5:$AT333,$AT333))</f>
        <v>6</v>
      </c>
      <c r="AZ333" s="98">
        <f>IF($B333="","",COUNTIFS($B$5:$B333,$B333,$AV$5:$AV333,$AV333))</f>
        <v>1</v>
      </c>
      <c r="BA333" s="106" t="str">
        <f t="shared" si="56"/>
        <v>06|Supakrit Promkhamnoi|20260501</v>
      </c>
      <c r="BB333" s="98" t="str">
        <f t="shared" si="57"/>
        <v>01|Supakrit Promkhamnoi|20260518</v>
      </c>
      <c r="BC333" s="98">
        <f t="shared" si="58"/>
        <v>0</v>
      </c>
      <c r="BD333" s="104" t="s">
        <v>5505</v>
      </c>
      <c r="BE333" s="74" t="s">
        <v>5506</v>
      </c>
      <c r="BF333" s="107" t="str">
        <f t="shared" si="59"/>
        <v>May 2026+</v>
      </c>
    </row>
    <row r="334" spans="1:58" s="105" customFormat="1" ht="15" customHeight="1">
      <c r="A334" s="94">
        <v>46118.401967592596</v>
      </c>
      <c r="B334" s="95" t="s">
        <v>264</v>
      </c>
      <c r="C334" s="96">
        <v>46166</v>
      </c>
      <c r="D334" s="97">
        <v>0.76041666666666663</v>
      </c>
      <c r="E334" s="97">
        <v>0.7680555555555556</v>
      </c>
      <c r="F334" s="98" t="s">
        <v>5507</v>
      </c>
      <c r="G334" s="74" t="s">
        <v>5508</v>
      </c>
      <c r="H334" s="98">
        <v>8</v>
      </c>
      <c r="I334" s="99" t="s">
        <v>5509</v>
      </c>
      <c r="J334" s="98">
        <v>10</v>
      </c>
      <c r="K334" s="99" t="s">
        <v>5510</v>
      </c>
      <c r="L334" s="98">
        <v>7</v>
      </c>
      <c r="M334" s="99" t="s">
        <v>5511</v>
      </c>
      <c r="N334" s="98">
        <v>7</v>
      </c>
      <c r="O334" s="99" t="s">
        <v>5512</v>
      </c>
      <c r="P334" s="98">
        <v>6</v>
      </c>
      <c r="Q334" s="100" t="s">
        <v>5513</v>
      </c>
      <c r="R334" s="98">
        <v>3</v>
      </c>
      <c r="S334" s="100" t="s">
        <v>5514</v>
      </c>
      <c r="T334" s="98"/>
      <c r="U334" s="101"/>
      <c r="V334" s="98">
        <v>11</v>
      </c>
      <c r="W334" s="99" t="s">
        <v>5515</v>
      </c>
      <c r="X334" s="98">
        <v>7</v>
      </c>
      <c r="Y334" s="99" t="s">
        <v>5516</v>
      </c>
      <c r="Z334" s="98"/>
      <c r="AA334" s="101"/>
      <c r="AB334" s="98">
        <v>3</v>
      </c>
      <c r="AC334" s="99" t="s">
        <v>5517</v>
      </c>
      <c r="AD334" s="98">
        <v>4</v>
      </c>
      <c r="AE334" s="99" t="s">
        <v>5518</v>
      </c>
      <c r="AF334" s="98">
        <v>10</v>
      </c>
      <c r="AG334" s="99" t="s">
        <v>5519</v>
      </c>
      <c r="AH334" s="98"/>
      <c r="AI334" s="101"/>
      <c r="AJ334" s="98"/>
      <c r="AK334" s="101"/>
      <c r="AL334" s="98"/>
      <c r="AM334" s="101"/>
      <c r="AN334" s="98"/>
      <c r="AO334" s="101"/>
      <c r="AP334" s="98" t="s">
        <v>87</v>
      </c>
      <c r="AQ334" s="101" t="s">
        <v>5520</v>
      </c>
      <c r="AR334" s="98"/>
      <c r="AS334" s="102">
        <f t="shared" si="50"/>
        <v>76</v>
      </c>
      <c r="AT334" s="96">
        <f t="shared" si="51"/>
        <v>46143</v>
      </c>
      <c r="AU334" s="103" t="str">
        <f t="shared" si="52"/>
        <v>May 2026</v>
      </c>
      <c r="AV334" s="96">
        <f t="shared" si="53"/>
        <v>46160</v>
      </c>
      <c r="AW334" s="96">
        <f t="shared" si="54"/>
        <v>46166</v>
      </c>
      <c r="AX334" s="98" t="str">
        <f t="shared" si="55"/>
        <v>18/05/2026 - 24/05/2026</v>
      </c>
      <c r="AY334" s="98">
        <f>IF($B334="","",COUNTIFS($B$5:$B334,$B334,$AT$5:$AT334,$AT334))</f>
        <v>7</v>
      </c>
      <c r="AZ334" s="98">
        <f>IF($B334="","",COUNTIFS($B$5:$B334,$B334,$AV$5:$AV334,$AV334))</f>
        <v>2</v>
      </c>
      <c r="BA334" s="106" t="str">
        <f t="shared" si="56"/>
        <v>07|Supakrit Promkhamnoi|20260501</v>
      </c>
      <c r="BB334" s="98" t="str">
        <f t="shared" si="57"/>
        <v>02|Supakrit Promkhamnoi|20260518</v>
      </c>
      <c r="BC334" s="98">
        <f t="shared" si="58"/>
        <v>0</v>
      </c>
      <c r="BD334" s="104" t="s">
        <v>5521</v>
      </c>
      <c r="BE334" s="74" t="s">
        <v>5522</v>
      </c>
      <c r="BF334" s="107" t="str">
        <f t="shared" si="59"/>
        <v>May 2026+</v>
      </c>
    </row>
    <row r="335" spans="1:58" s="105" customFormat="1" ht="15" customHeight="1">
      <c r="A335" s="94">
        <v>46118.401967592596</v>
      </c>
      <c r="B335" s="95" t="s">
        <v>264</v>
      </c>
      <c r="C335" s="96">
        <v>46166</v>
      </c>
      <c r="D335" s="97">
        <v>0.69513888888888886</v>
      </c>
      <c r="E335" s="97">
        <v>0.69930555555555551</v>
      </c>
      <c r="F335" s="98" t="s">
        <v>5523</v>
      </c>
      <c r="G335" s="108" t="s">
        <v>5524</v>
      </c>
      <c r="H335" s="98">
        <v>10</v>
      </c>
      <c r="I335" s="99" t="s">
        <v>5525</v>
      </c>
      <c r="J335" s="98">
        <v>10</v>
      </c>
      <c r="K335" s="99" t="s">
        <v>5526</v>
      </c>
      <c r="L335" s="98">
        <v>4</v>
      </c>
      <c r="M335" s="99" t="s">
        <v>5527</v>
      </c>
      <c r="N335" s="98">
        <v>5</v>
      </c>
      <c r="O335" s="99" t="s">
        <v>5528</v>
      </c>
      <c r="P335" s="98">
        <v>4</v>
      </c>
      <c r="Q335" s="100" t="s">
        <v>5529</v>
      </c>
      <c r="R335" s="98">
        <v>2</v>
      </c>
      <c r="S335" s="100" t="s">
        <v>5530</v>
      </c>
      <c r="T335" s="98"/>
      <c r="U335" s="101"/>
      <c r="V335" s="98">
        <v>5</v>
      </c>
      <c r="W335" s="99" t="s">
        <v>5531</v>
      </c>
      <c r="X335" s="98">
        <v>3</v>
      </c>
      <c r="Y335" s="99" t="s">
        <v>5532</v>
      </c>
      <c r="Z335" s="98"/>
      <c r="AA335" s="101"/>
      <c r="AB335" s="98">
        <v>4</v>
      </c>
      <c r="AC335" s="99" t="s">
        <v>5533</v>
      </c>
      <c r="AD335" s="98">
        <v>5</v>
      </c>
      <c r="AE335" s="99" t="s">
        <v>5534</v>
      </c>
      <c r="AF335" s="98">
        <v>9</v>
      </c>
      <c r="AG335" s="99" t="s">
        <v>5535</v>
      </c>
      <c r="AH335" s="98"/>
      <c r="AI335" s="101"/>
      <c r="AJ335" s="98"/>
      <c r="AK335" s="101"/>
      <c r="AL335" s="98"/>
      <c r="AM335" s="101"/>
      <c r="AN335" s="98"/>
      <c r="AO335" s="101"/>
      <c r="AP335" s="98" t="s">
        <v>87</v>
      </c>
      <c r="AQ335" s="101" t="s">
        <v>5536</v>
      </c>
      <c r="AR335" s="98"/>
      <c r="AS335" s="102">
        <f t="shared" si="50"/>
        <v>61</v>
      </c>
      <c r="AT335" s="96">
        <f t="shared" si="51"/>
        <v>46143</v>
      </c>
      <c r="AU335" s="103" t="str">
        <f t="shared" si="52"/>
        <v>May 2026</v>
      </c>
      <c r="AV335" s="96">
        <f t="shared" si="53"/>
        <v>46160</v>
      </c>
      <c r="AW335" s="96">
        <f t="shared" si="54"/>
        <v>46166</v>
      </c>
      <c r="AX335" s="98" t="str">
        <f t="shared" si="55"/>
        <v>18/05/2026 - 24/05/2026</v>
      </c>
      <c r="AY335" s="98">
        <f>IF($B335="","",COUNTIFS($B$5:$B335,$B335,$AT$5:$AT335,$AT335))</f>
        <v>8</v>
      </c>
      <c r="AZ335" s="98">
        <f>IF($B335="","",COUNTIFS($B$5:$B335,$B335,$AV$5:$AV335,$AV335))</f>
        <v>3</v>
      </c>
      <c r="BA335" s="106" t="str">
        <f t="shared" si="56"/>
        <v>08|Supakrit Promkhamnoi|20260501</v>
      </c>
      <c r="BB335" s="98" t="str">
        <f t="shared" si="57"/>
        <v>03|Supakrit Promkhamnoi|20260518</v>
      </c>
      <c r="BC335" s="98">
        <f t="shared" si="58"/>
        <v>0</v>
      </c>
      <c r="BD335" s="104" t="s">
        <v>5537</v>
      </c>
      <c r="BE335" s="74" t="s">
        <v>5538</v>
      </c>
      <c r="BF335" s="107" t="str">
        <f t="shared" si="59"/>
        <v>May 2026+</v>
      </c>
    </row>
    <row r="336" spans="1:58" s="105" customFormat="1" ht="15" customHeight="1">
      <c r="A336" s="94">
        <v>46118.401967592596</v>
      </c>
      <c r="B336" s="95" t="s">
        <v>298</v>
      </c>
      <c r="C336" s="96">
        <v>46162</v>
      </c>
      <c r="D336" s="97">
        <v>0.87569444444444444</v>
      </c>
      <c r="E336" s="97">
        <v>0.90347222222222223</v>
      </c>
      <c r="F336" s="98" t="s">
        <v>5539</v>
      </c>
      <c r="G336" s="74" t="s">
        <v>5540</v>
      </c>
      <c r="H336" s="98">
        <v>9</v>
      </c>
      <c r="I336" s="99" t="s">
        <v>5541</v>
      </c>
      <c r="J336" s="98">
        <v>10</v>
      </c>
      <c r="K336" s="99" t="s">
        <v>5542</v>
      </c>
      <c r="L336" s="98">
        <v>8</v>
      </c>
      <c r="M336" s="99" t="s">
        <v>5543</v>
      </c>
      <c r="N336" s="98">
        <v>8</v>
      </c>
      <c r="O336" s="99" t="s">
        <v>5544</v>
      </c>
      <c r="P336" s="98">
        <v>6</v>
      </c>
      <c r="Q336" s="100" t="s">
        <v>5545</v>
      </c>
      <c r="R336" s="98">
        <v>3</v>
      </c>
      <c r="S336" s="100" t="s">
        <v>5546</v>
      </c>
      <c r="T336" s="98"/>
      <c r="U336" s="101"/>
      <c r="V336" s="98">
        <v>10</v>
      </c>
      <c r="W336" s="99" t="s">
        <v>5547</v>
      </c>
      <c r="X336" s="98">
        <v>6</v>
      </c>
      <c r="Y336" s="99" t="s">
        <v>5548</v>
      </c>
      <c r="Z336" s="98"/>
      <c r="AA336" s="101"/>
      <c r="AB336" s="98">
        <v>4</v>
      </c>
      <c r="AC336" s="99" t="s">
        <v>5549</v>
      </c>
      <c r="AD336" s="98">
        <v>4</v>
      </c>
      <c r="AE336" s="99" t="s">
        <v>5550</v>
      </c>
      <c r="AF336" s="98">
        <v>9</v>
      </c>
      <c r="AG336" s="99" t="s">
        <v>5551</v>
      </c>
      <c r="AH336" s="98"/>
      <c r="AI336" s="101"/>
      <c r="AJ336" s="98"/>
      <c r="AK336" s="101"/>
      <c r="AL336" s="98"/>
      <c r="AM336" s="101"/>
      <c r="AN336" s="98"/>
      <c r="AO336" s="101"/>
      <c r="AP336" s="98" t="s">
        <v>87</v>
      </c>
      <c r="AQ336" s="101" t="s">
        <v>5552</v>
      </c>
      <c r="AR336" s="98"/>
      <c r="AS336" s="102">
        <f t="shared" si="50"/>
        <v>77</v>
      </c>
      <c r="AT336" s="96">
        <f t="shared" si="51"/>
        <v>46143</v>
      </c>
      <c r="AU336" s="103" t="str">
        <f t="shared" si="52"/>
        <v>May 2026</v>
      </c>
      <c r="AV336" s="96">
        <f t="shared" si="53"/>
        <v>46160</v>
      </c>
      <c r="AW336" s="96">
        <f t="shared" si="54"/>
        <v>46166</v>
      </c>
      <c r="AX336" s="98" t="str">
        <f t="shared" si="55"/>
        <v>18/05/2026 - 24/05/2026</v>
      </c>
      <c r="AY336" s="98">
        <f>IF($B336="","",COUNTIFS($B$5:$B336,$B336,$AT$5:$AT336,$AT336))</f>
        <v>6</v>
      </c>
      <c r="AZ336" s="98">
        <f>IF($B336="","",COUNTIFS($B$5:$B336,$B336,$AV$5:$AV336,$AV336))</f>
        <v>1</v>
      </c>
      <c r="BA336" s="106" t="str">
        <f t="shared" si="56"/>
        <v>06|Suphitcha Keawliam|20260501</v>
      </c>
      <c r="BB336" s="98" t="str">
        <f t="shared" si="57"/>
        <v>01|Suphitcha Keawliam|20260518</v>
      </c>
      <c r="BC336" s="98">
        <f t="shared" si="58"/>
        <v>0</v>
      </c>
      <c r="BD336" s="104" t="s">
        <v>5553</v>
      </c>
      <c r="BE336" s="74" t="s">
        <v>5554</v>
      </c>
      <c r="BF336" s="107" t="str">
        <f t="shared" si="59"/>
        <v>May 2026+</v>
      </c>
    </row>
    <row r="337" spans="1:58" s="105" customFormat="1" ht="15" customHeight="1">
      <c r="A337" s="94">
        <v>46118.401967592596</v>
      </c>
      <c r="B337" s="95" t="s">
        <v>298</v>
      </c>
      <c r="C337" s="96">
        <v>46162</v>
      </c>
      <c r="D337" s="97">
        <v>0.4777777777777778</v>
      </c>
      <c r="E337" s="97">
        <v>0.48819444444444443</v>
      </c>
      <c r="F337" s="98" t="s">
        <v>5555</v>
      </c>
      <c r="G337" s="74" t="s">
        <v>5556</v>
      </c>
      <c r="H337" s="98">
        <v>10</v>
      </c>
      <c r="I337" s="99" t="s">
        <v>5557</v>
      </c>
      <c r="J337" s="98">
        <v>10</v>
      </c>
      <c r="K337" s="99" t="s">
        <v>5558</v>
      </c>
      <c r="L337" s="98">
        <v>8</v>
      </c>
      <c r="M337" s="99" t="s">
        <v>5559</v>
      </c>
      <c r="N337" s="98">
        <v>8</v>
      </c>
      <c r="O337" s="99" t="s">
        <v>5560</v>
      </c>
      <c r="P337" s="98">
        <v>6</v>
      </c>
      <c r="Q337" s="100" t="s">
        <v>5561</v>
      </c>
      <c r="R337" s="98">
        <v>3</v>
      </c>
      <c r="S337" s="100" t="s">
        <v>5562</v>
      </c>
      <c r="T337" s="98"/>
      <c r="U337" s="101"/>
      <c r="V337" s="98">
        <v>11</v>
      </c>
      <c r="W337" s="99" t="s">
        <v>5563</v>
      </c>
      <c r="X337" s="98">
        <v>8</v>
      </c>
      <c r="Y337" s="99" t="s">
        <v>5564</v>
      </c>
      <c r="Z337" s="98"/>
      <c r="AA337" s="101"/>
      <c r="AB337" s="98">
        <v>4</v>
      </c>
      <c r="AC337" s="99" t="s">
        <v>5565</v>
      </c>
      <c r="AD337" s="98">
        <v>4</v>
      </c>
      <c r="AE337" s="99" t="s">
        <v>5566</v>
      </c>
      <c r="AF337" s="98">
        <v>10</v>
      </c>
      <c r="AG337" s="99" t="s">
        <v>5567</v>
      </c>
      <c r="AH337" s="98"/>
      <c r="AI337" s="101"/>
      <c r="AJ337" s="98"/>
      <c r="AK337" s="101"/>
      <c r="AL337" s="98"/>
      <c r="AM337" s="101"/>
      <c r="AN337" s="98"/>
      <c r="AO337" s="101"/>
      <c r="AP337" s="98" t="s">
        <v>87</v>
      </c>
      <c r="AQ337" s="101" t="s">
        <v>5568</v>
      </c>
      <c r="AR337" s="98"/>
      <c r="AS337" s="102">
        <f t="shared" si="50"/>
        <v>82</v>
      </c>
      <c r="AT337" s="96">
        <f t="shared" si="51"/>
        <v>46143</v>
      </c>
      <c r="AU337" s="103" t="str">
        <f t="shared" si="52"/>
        <v>May 2026</v>
      </c>
      <c r="AV337" s="96">
        <f t="shared" si="53"/>
        <v>46160</v>
      </c>
      <c r="AW337" s="96">
        <f t="shared" si="54"/>
        <v>46166</v>
      </c>
      <c r="AX337" s="98" t="str">
        <f t="shared" si="55"/>
        <v>18/05/2026 - 24/05/2026</v>
      </c>
      <c r="AY337" s="98">
        <f>IF($B337="","",COUNTIFS($B$5:$B337,$B337,$AT$5:$AT337,$AT337))</f>
        <v>7</v>
      </c>
      <c r="AZ337" s="98">
        <f>IF($B337="","",COUNTIFS($B$5:$B337,$B337,$AV$5:$AV337,$AV337))</f>
        <v>2</v>
      </c>
      <c r="BA337" s="106" t="str">
        <f t="shared" si="56"/>
        <v>07|Suphitcha Keawliam|20260501</v>
      </c>
      <c r="BB337" s="98" t="str">
        <f t="shared" si="57"/>
        <v>02|Suphitcha Keawliam|20260518</v>
      </c>
      <c r="BC337" s="98">
        <f t="shared" si="58"/>
        <v>0</v>
      </c>
      <c r="BD337" s="104" t="s">
        <v>5569</v>
      </c>
      <c r="BE337" s="74" t="s">
        <v>5570</v>
      </c>
      <c r="BF337" s="107" t="str">
        <f t="shared" si="59"/>
        <v>May 2026+</v>
      </c>
    </row>
    <row r="338" spans="1:58" s="105" customFormat="1" ht="15" customHeight="1">
      <c r="A338" s="94">
        <v>46118.401967592596</v>
      </c>
      <c r="B338" s="95" t="s">
        <v>298</v>
      </c>
      <c r="C338" s="96">
        <v>46160</v>
      </c>
      <c r="D338" s="97">
        <v>0.79513888888888884</v>
      </c>
      <c r="E338" s="97">
        <v>0.8041666666666667</v>
      </c>
      <c r="F338" s="98" t="s">
        <v>5571</v>
      </c>
      <c r="G338" s="74" t="s">
        <v>5572</v>
      </c>
      <c r="H338" s="98">
        <v>10</v>
      </c>
      <c r="I338" s="99" t="s">
        <v>5573</v>
      </c>
      <c r="J338" s="98">
        <v>10</v>
      </c>
      <c r="K338" s="99" t="s">
        <v>5574</v>
      </c>
      <c r="L338" s="98">
        <v>8</v>
      </c>
      <c r="M338" s="99" t="s">
        <v>5575</v>
      </c>
      <c r="N338" s="98">
        <v>6</v>
      </c>
      <c r="O338" s="99" t="s">
        <v>5576</v>
      </c>
      <c r="P338" s="98">
        <v>8</v>
      </c>
      <c r="Q338" s="100" t="s">
        <v>5577</v>
      </c>
      <c r="R338" s="98">
        <v>3</v>
      </c>
      <c r="S338" s="100" t="s">
        <v>5578</v>
      </c>
      <c r="T338" s="98"/>
      <c r="U338" s="101"/>
      <c r="V338" s="98">
        <v>12</v>
      </c>
      <c r="W338" s="99" t="s">
        <v>5579</v>
      </c>
      <c r="X338" s="98">
        <v>9</v>
      </c>
      <c r="Y338" s="99" t="s">
        <v>5580</v>
      </c>
      <c r="Z338" s="98"/>
      <c r="AA338" s="101"/>
      <c r="AB338" s="98">
        <v>4</v>
      </c>
      <c r="AC338" s="99" t="s">
        <v>5580</v>
      </c>
      <c r="AD338" s="98">
        <v>4</v>
      </c>
      <c r="AE338" s="99" t="s">
        <v>5581</v>
      </c>
      <c r="AF338" s="98">
        <v>10</v>
      </c>
      <c r="AG338" s="99" t="s">
        <v>5582</v>
      </c>
      <c r="AH338" s="98"/>
      <c r="AI338" s="101"/>
      <c r="AJ338" s="98"/>
      <c r="AK338" s="101"/>
      <c r="AL338" s="98"/>
      <c r="AM338" s="101"/>
      <c r="AN338" s="98"/>
      <c r="AO338" s="101"/>
      <c r="AP338" s="98" t="s">
        <v>87</v>
      </c>
      <c r="AQ338" s="101" t="s">
        <v>5583</v>
      </c>
      <c r="AR338" s="98"/>
      <c r="AS338" s="102">
        <f t="shared" si="50"/>
        <v>84</v>
      </c>
      <c r="AT338" s="96">
        <f t="shared" si="51"/>
        <v>46143</v>
      </c>
      <c r="AU338" s="103" t="str">
        <f t="shared" si="52"/>
        <v>May 2026</v>
      </c>
      <c r="AV338" s="96">
        <f t="shared" si="53"/>
        <v>46160</v>
      </c>
      <c r="AW338" s="96">
        <f t="shared" si="54"/>
        <v>46166</v>
      </c>
      <c r="AX338" s="98" t="str">
        <f t="shared" si="55"/>
        <v>18/05/2026 - 24/05/2026</v>
      </c>
      <c r="AY338" s="98">
        <f>IF($B338="","",COUNTIFS($B$5:$B338,$B338,$AT$5:$AT338,$AT338))</f>
        <v>8</v>
      </c>
      <c r="AZ338" s="98">
        <f>IF($B338="","",COUNTIFS($B$5:$B338,$B338,$AV$5:$AV338,$AV338))</f>
        <v>3</v>
      </c>
      <c r="BA338" s="106" t="str">
        <f t="shared" si="56"/>
        <v>08|Suphitcha Keawliam|20260501</v>
      </c>
      <c r="BB338" s="98" t="str">
        <f t="shared" si="57"/>
        <v>03|Suphitcha Keawliam|20260518</v>
      </c>
      <c r="BC338" s="98">
        <f t="shared" si="58"/>
        <v>0</v>
      </c>
      <c r="BD338" s="104" t="s">
        <v>5584</v>
      </c>
      <c r="BE338" s="74" t="s">
        <v>5585</v>
      </c>
      <c r="BF338" s="107" t="str">
        <f t="shared" si="59"/>
        <v>May 2026+</v>
      </c>
    </row>
    <row r="339" spans="1:58" s="105" customFormat="1" ht="15" customHeight="1">
      <c r="A339" s="94">
        <v>46118.401967592596</v>
      </c>
      <c r="B339" s="95" t="s">
        <v>298</v>
      </c>
      <c r="C339" s="96">
        <v>46160</v>
      </c>
      <c r="D339" s="97">
        <v>0.79861111111111116</v>
      </c>
      <c r="E339" s="97">
        <v>0.81597222222222221</v>
      </c>
      <c r="F339" s="98" t="s">
        <v>5586</v>
      </c>
      <c r="G339" s="74" t="s">
        <v>5587</v>
      </c>
      <c r="H339" s="98">
        <v>10</v>
      </c>
      <c r="I339" s="99" t="s">
        <v>5588</v>
      </c>
      <c r="J339" s="98">
        <v>10</v>
      </c>
      <c r="K339" s="99" t="s">
        <v>5589</v>
      </c>
      <c r="L339" s="98">
        <v>10</v>
      </c>
      <c r="M339" s="99" t="s">
        <v>5590</v>
      </c>
      <c r="N339" s="98">
        <v>9</v>
      </c>
      <c r="O339" s="99" t="s">
        <v>5591</v>
      </c>
      <c r="P339" s="98">
        <v>9</v>
      </c>
      <c r="Q339" s="100" t="s">
        <v>5592</v>
      </c>
      <c r="R339" s="98">
        <v>4</v>
      </c>
      <c r="S339" s="100" t="s">
        <v>5593</v>
      </c>
      <c r="T339" s="98"/>
      <c r="U339" s="101"/>
      <c r="V339" s="98">
        <v>15</v>
      </c>
      <c r="W339" s="99" t="s">
        <v>5594</v>
      </c>
      <c r="X339" s="98">
        <v>9</v>
      </c>
      <c r="Y339" s="99" t="s">
        <v>5595</v>
      </c>
      <c r="Z339" s="98"/>
      <c r="AA339" s="101"/>
      <c r="AB339" s="98">
        <v>5</v>
      </c>
      <c r="AC339" s="99" t="s">
        <v>5596</v>
      </c>
      <c r="AD339" s="98">
        <v>4</v>
      </c>
      <c r="AE339" s="99" t="s">
        <v>5597</v>
      </c>
      <c r="AF339" s="98">
        <v>10</v>
      </c>
      <c r="AG339" s="99" t="s">
        <v>5598</v>
      </c>
      <c r="AH339" s="98"/>
      <c r="AI339" s="101"/>
      <c r="AJ339" s="98"/>
      <c r="AK339" s="101"/>
      <c r="AL339" s="98"/>
      <c r="AM339" s="101"/>
      <c r="AN339" s="98"/>
      <c r="AO339" s="101"/>
      <c r="AP339" s="98" t="s">
        <v>87</v>
      </c>
      <c r="AQ339" s="101" t="s">
        <v>5599</v>
      </c>
      <c r="AR339" s="98"/>
      <c r="AS339" s="102">
        <f t="shared" si="50"/>
        <v>95</v>
      </c>
      <c r="AT339" s="96">
        <f t="shared" si="51"/>
        <v>46143</v>
      </c>
      <c r="AU339" s="103" t="str">
        <f t="shared" si="52"/>
        <v>May 2026</v>
      </c>
      <c r="AV339" s="96">
        <f t="shared" si="53"/>
        <v>46160</v>
      </c>
      <c r="AW339" s="96">
        <f t="shared" si="54"/>
        <v>46166</v>
      </c>
      <c r="AX339" s="98" t="str">
        <f t="shared" si="55"/>
        <v>18/05/2026 - 24/05/2026</v>
      </c>
      <c r="AY339" s="98">
        <f>IF($B339="","",COUNTIFS($B$5:$B339,$B339,$AT$5:$AT339,$AT339))</f>
        <v>9</v>
      </c>
      <c r="AZ339" s="98">
        <f>IF($B339="","",COUNTIFS($B$5:$B339,$B339,$AV$5:$AV339,$AV339))</f>
        <v>4</v>
      </c>
      <c r="BA339" s="106" t="str">
        <f t="shared" si="56"/>
        <v>09|Suphitcha Keawliam|20260501</v>
      </c>
      <c r="BB339" s="98" t="str">
        <f t="shared" si="57"/>
        <v>04|Suphitcha Keawliam|20260518</v>
      </c>
      <c r="BC339" s="98">
        <f t="shared" si="58"/>
        <v>0</v>
      </c>
      <c r="BD339" s="104" t="s">
        <v>5600</v>
      </c>
      <c r="BE339" s="108" t="s">
        <v>5601</v>
      </c>
      <c r="BF339" s="107" t="str">
        <f t="shared" si="59"/>
        <v>May 2026+</v>
      </c>
    </row>
    <row r="340" spans="1:58" s="105" customFormat="1" ht="15" customHeight="1">
      <c r="A340" s="94">
        <v>46118.401967592596</v>
      </c>
      <c r="B340" s="95" t="s">
        <v>192</v>
      </c>
      <c r="C340" s="96">
        <v>46166</v>
      </c>
      <c r="D340" s="97">
        <v>0.63958333333333328</v>
      </c>
      <c r="E340" s="97">
        <v>0.64722222222222225</v>
      </c>
      <c r="F340" s="98" t="s">
        <v>5602</v>
      </c>
      <c r="G340" s="74" t="s">
        <v>5603</v>
      </c>
      <c r="H340" s="98">
        <v>10</v>
      </c>
      <c r="I340" s="99" t="s">
        <v>5604</v>
      </c>
      <c r="J340" s="98">
        <v>10</v>
      </c>
      <c r="K340" s="99" t="s">
        <v>5605</v>
      </c>
      <c r="L340" s="98">
        <v>7</v>
      </c>
      <c r="M340" s="99" t="s">
        <v>5606</v>
      </c>
      <c r="N340" s="98">
        <v>7</v>
      </c>
      <c r="O340" s="99" t="s">
        <v>5607</v>
      </c>
      <c r="P340" s="98">
        <v>6</v>
      </c>
      <c r="Q340" s="100" t="s">
        <v>5608</v>
      </c>
      <c r="R340" s="98">
        <v>3</v>
      </c>
      <c r="S340" s="100" t="s">
        <v>5609</v>
      </c>
      <c r="T340" s="98"/>
      <c r="U340" s="101"/>
      <c r="V340" s="98">
        <v>11</v>
      </c>
      <c r="W340" s="99" t="s">
        <v>5610</v>
      </c>
      <c r="X340" s="98">
        <v>8</v>
      </c>
      <c r="Y340" s="99" t="s">
        <v>5611</v>
      </c>
      <c r="Z340" s="98"/>
      <c r="AA340" s="101"/>
      <c r="AB340" s="98">
        <v>5</v>
      </c>
      <c r="AC340" s="99" t="s">
        <v>5612</v>
      </c>
      <c r="AD340" s="98">
        <v>4</v>
      </c>
      <c r="AE340" s="99" t="s">
        <v>5613</v>
      </c>
      <c r="AF340" s="98">
        <v>9</v>
      </c>
      <c r="AG340" s="99" t="s">
        <v>5614</v>
      </c>
      <c r="AH340" s="98"/>
      <c r="AI340" s="101"/>
      <c r="AJ340" s="98"/>
      <c r="AK340" s="101"/>
      <c r="AL340" s="98"/>
      <c r="AM340" s="101"/>
      <c r="AN340" s="98"/>
      <c r="AO340" s="101"/>
      <c r="AP340" s="98" t="s">
        <v>87</v>
      </c>
      <c r="AQ340" s="101" t="s">
        <v>5615</v>
      </c>
      <c r="AR340" s="98"/>
      <c r="AS340" s="102">
        <f t="shared" si="50"/>
        <v>80</v>
      </c>
      <c r="AT340" s="96">
        <f t="shared" si="51"/>
        <v>46143</v>
      </c>
      <c r="AU340" s="103" t="str">
        <f t="shared" si="52"/>
        <v>May 2026</v>
      </c>
      <c r="AV340" s="96">
        <f t="shared" si="53"/>
        <v>46160</v>
      </c>
      <c r="AW340" s="96">
        <f t="shared" si="54"/>
        <v>46166</v>
      </c>
      <c r="AX340" s="98" t="str">
        <f t="shared" si="55"/>
        <v>18/05/2026 - 24/05/2026</v>
      </c>
      <c r="AY340" s="98">
        <f>IF($B340="","",COUNTIFS($B$5:$B340,$B340,$AT$5:$AT340,$AT340))</f>
        <v>6</v>
      </c>
      <c r="AZ340" s="98">
        <f>IF($B340="","",COUNTIFS($B$5:$B340,$B340,$AV$5:$AV340,$AV340))</f>
        <v>1</v>
      </c>
      <c r="BA340" s="106" t="str">
        <f t="shared" si="56"/>
        <v>06|Wachiraporn chailittichai|20260501</v>
      </c>
      <c r="BB340" s="98" t="str">
        <f t="shared" si="57"/>
        <v>01|Wachiraporn chailittichai|20260518</v>
      </c>
      <c r="BC340" s="98">
        <f t="shared" si="58"/>
        <v>0</v>
      </c>
      <c r="BD340" s="104" t="s">
        <v>5616</v>
      </c>
      <c r="BE340" s="74" t="s">
        <v>5617</v>
      </c>
      <c r="BF340" s="107" t="str">
        <f t="shared" si="59"/>
        <v>May 2026+</v>
      </c>
    </row>
    <row r="341" spans="1:58" s="105" customFormat="1" ht="15" customHeight="1">
      <c r="A341" s="94">
        <v>46118.401967592596</v>
      </c>
      <c r="B341" s="95" t="s">
        <v>192</v>
      </c>
      <c r="C341" s="96">
        <v>46166</v>
      </c>
      <c r="D341" s="97">
        <v>0.37430555555555556</v>
      </c>
      <c r="E341" s="97">
        <v>0.37847222222222221</v>
      </c>
      <c r="F341" s="98" t="s">
        <v>5618</v>
      </c>
      <c r="G341" s="74" t="s">
        <v>5619</v>
      </c>
      <c r="H341" s="98">
        <v>10</v>
      </c>
      <c r="I341" s="99" t="s">
        <v>5604</v>
      </c>
      <c r="J341" s="98">
        <v>10</v>
      </c>
      <c r="K341" s="99" t="s">
        <v>5605</v>
      </c>
      <c r="L341" s="98">
        <v>7</v>
      </c>
      <c r="M341" s="99" t="s">
        <v>5620</v>
      </c>
      <c r="N341" s="98">
        <v>7</v>
      </c>
      <c r="O341" s="99" t="s">
        <v>5607</v>
      </c>
      <c r="P341" s="98">
        <v>6</v>
      </c>
      <c r="Q341" s="100" t="s">
        <v>5621</v>
      </c>
      <c r="R341" s="98">
        <v>3</v>
      </c>
      <c r="S341" s="100" t="s">
        <v>5621</v>
      </c>
      <c r="T341" s="98"/>
      <c r="U341" s="101"/>
      <c r="V341" s="98">
        <v>11</v>
      </c>
      <c r="W341" s="99" t="s">
        <v>5610</v>
      </c>
      <c r="X341" s="98">
        <v>8</v>
      </c>
      <c r="Y341" s="99" t="s">
        <v>5611</v>
      </c>
      <c r="Z341" s="98"/>
      <c r="AA341" s="101"/>
      <c r="AB341" s="98">
        <v>5</v>
      </c>
      <c r="AC341" s="99" t="s">
        <v>5612</v>
      </c>
      <c r="AD341" s="98">
        <v>4</v>
      </c>
      <c r="AE341" s="99" t="s">
        <v>5613</v>
      </c>
      <c r="AF341" s="98">
        <v>9</v>
      </c>
      <c r="AG341" s="99" t="s">
        <v>5614</v>
      </c>
      <c r="AH341" s="98"/>
      <c r="AI341" s="101"/>
      <c r="AJ341" s="98"/>
      <c r="AK341" s="101"/>
      <c r="AL341" s="98"/>
      <c r="AM341" s="101"/>
      <c r="AN341" s="98"/>
      <c r="AO341" s="101"/>
      <c r="AP341" s="98" t="s">
        <v>87</v>
      </c>
      <c r="AQ341" s="101" t="s">
        <v>5615</v>
      </c>
      <c r="AR341" s="98"/>
      <c r="AS341" s="102">
        <f t="shared" si="50"/>
        <v>80</v>
      </c>
      <c r="AT341" s="96">
        <f t="shared" si="51"/>
        <v>46143</v>
      </c>
      <c r="AU341" s="103" t="str">
        <f t="shared" si="52"/>
        <v>May 2026</v>
      </c>
      <c r="AV341" s="96">
        <f t="shared" si="53"/>
        <v>46160</v>
      </c>
      <c r="AW341" s="96">
        <f t="shared" si="54"/>
        <v>46166</v>
      </c>
      <c r="AX341" s="98" t="str">
        <f t="shared" si="55"/>
        <v>18/05/2026 - 24/05/2026</v>
      </c>
      <c r="AY341" s="98">
        <f>IF($B341="","",COUNTIFS($B$5:$B341,$B341,$AT$5:$AT341,$AT341))</f>
        <v>7</v>
      </c>
      <c r="AZ341" s="98">
        <f>IF($B341="","",COUNTIFS($B$5:$B341,$B341,$AV$5:$AV341,$AV341))</f>
        <v>2</v>
      </c>
      <c r="BA341" s="106" t="str">
        <f t="shared" si="56"/>
        <v>07|Wachiraporn chailittichai|20260501</v>
      </c>
      <c r="BB341" s="98" t="str">
        <f t="shared" si="57"/>
        <v>02|Wachiraporn chailittichai|20260518</v>
      </c>
      <c r="BC341" s="98">
        <f t="shared" si="58"/>
        <v>0</v>
      </c>
      <c r="BD341" s="104" t="s">
        <v>5622</v>
      </c>
      <c r="BF341" s="107" t="str">
        <f t="shared" si="59"/>
        <v>May 2026+</v>
      </c>
    </row>
    <row r="342" spans="1:58" ht="15" customHeight="1">
      <c r="A342" s="14">
        <v>46118.401967592596</v>
      </c>
      <c r="B342" s="15" t="s">
        <v>192</v>
      </c>
      <c r="C342" s="16">
        <v>46165</v>
      </c>
      <c r="D342" s="17">
        <v>0.59375</v>
      </c>
      <c r="E342" s="17">
        <v>0.59861111111111109</v>
      </c>
      <c r="F342" s="18" t="s">
        <v>5623</v>
      </c>
      <c r="G342" s="74" t="s">
        <v>5624</v>
      </c>
      <c r="H342" s="18">
        <v>10</v>
      </c>
      <c r="I342" s="26" t="s">
        <v>5625</v>
      </c>
      <c r="J342" s="18">
        <v>10</v>
      </c>
      <c r="K342" s="26" t="s">
        <v>5626</v>
      </c>
      <c r="L342" s="18">
        <v>9</v>
      </c>
      <c r="M342" s="26" t="s">
        <v>5627</v>
      </c>
      <c r="N342" s="18">
        <v>9</v>
      </c>
      <c r="O342" s="26" t="s">
        <v>5628</v>
      </c>
      <c r="P342" s="18">
        <v>8</v>
      </c>
      <c r="Q342" s="27" t="s">
        <v>5629</v>
      </c>
      <c r="R342" s="18">
        <v>4</v>
      </c>
      <c r="S342" s="27" t="s">
        <v>5630</v>
      </c>
      <c r="T342" s="18"/>
      <c r="U342" s="20"/>
      <c r="V342" s="18">
        <v>14</v>
      </c>
      <c r="W342" s="26" t="s">
        <v>5631</v>
      </c>
      <c r="X342" s="18">
        <v>9</v>
      </c>
      <c r="Y342" s="26" t="s">
        <v>5632</v>
      </c>
      <c r="Z342" s="18"/>
      <c r="AA342" s="20"/>
      <c r="AB342" s="18">
        <v>5</v>
      </c>
      <c r="AC342" s="26" t="s">
        <v>5633</v>
      </c>
      <c r="AD342" s="18">
        <v>5</v>
      </c>
      <c r="AE342" s="26" t="s">
        <v>5634</v>
      </c>
      <c r="AF342" s="18">
        <v>8</v>
      </c>
      <c r="AG342" s="26" t="s">
        <v>5635</v>
      </c>
      <c r="AH342" s="18"/>
      <c r="AI342" s="20"/>
      <c r="AJ342" s="18"/>
      <c r="AK342" s="20"/>
      <c r="AL342" s="18"/>
      <c r="AM342" s="20"/>
      <c r="AN342" s="18"/>
      <c r="AO342" s="20"/>
      <c r="AP342" s="18" t="s">
        <v>87</v>
      </c>
      <c r="AQ342" s="20" t="s">
        <v>5636</v>
      </c>
      <c r="AR342" s="18"/>
      <c r="AS342" s="22">
        <f t="shared" si="50"/>
        <v>91</v>
      </c>
      <c r="AT342" s="16">
        <f t="shared" si="51"/>
        <v>46143</v>
      </c>
      <c r="AU342" s="23" t="str">
        <f t="shared" si="52"/>
        <v>May 2026</v>
      </c>
      <c r="AV342" s="16">
        <f t="shared" si="53"/>
        <v>46160</v>
      </c>
      <c r="AW342" s="16">
        <f t="shared" si="54"/>
        <v>46166</v>
      </c>
      <c r="AX342" s="18" t="str">
        <f t="shared" si="55"/>
        <v>18/05/2026 - 24/05/2026</v>
      </c>
      <c r="AY342" s="18">
        <f>IF($B342="","",COUNTIFS($B$5:$B342,$B342,$AT$5:$AT342,$AT342))</f>
        <v>8</v>
      </c>
      <c r="AZ342" s="18">
        <f>IF($B342="","",COUNTIFS($B$5:$B342,$B342,$AV$5:$AV342,$AV342))</f>
        <v>3</v>
      </c>
      <c r="BA342" s="79" t="str">
        <f t="shared" si="56"/>
        <v>08|Wachiraporn chailittichai|20260501</v>
      </c>
      <c r="BB342" s="18" t="str">
        <f t="shared" si="57"/>
        <v>03|Wachiraporn chailittichai|20260518</v>
      </c>
      <c r="BC342" s="18">
        <f t="shared" si="58"/>
        <v>0</v>
      </c>
      <c r="BD342" s="58" t="s">
        <v>5637</v>
      </c>
      <c r="BF342" s="88" t="str">
        <f t="shared" si="59"/>
        <v>May 2026+</v>
      </c>
    </row>
    <row r="343" spans="1:58" s="105" customFormat="1" ht="15" customHeight="1">
      <c r="A343" s="94">
        <v>46118.401967592596</v>
      </c>
      <c r="B343" s="95" t="s">
        <v>511</v>
      </c>
      <c r="C343" s="96">
        <v>46166</v>
      </c>
      <c r="D343" s="97">
        <v>0.78888888888888886</v>
      </c>
      <c r="E343" s="97">
        <v>0.79166666666666663</v>
      </c>
      <c r="F343" s="98" t="s">
        <v>5638</v>
      </c>
      <c r="G343" s="74" t="s">
        <v>5639</v>
      </c>
      <c r="H343" s="98">
        <v>10</v>
      </c>
      <c r="I343" s="99" t="s">
        <v>5640</v>
      </c>
      <c r="J343" s="98">
        <v>9</v>
      </c>
      <c r="K343" s="99" t="s">
        <v>5641</v>
      </c>
      <c r="L343" s="98">
        <v>8</v>
      </c>
      <c r="M343" s="99" t="s">
        <v>5642</v>
      </c>
      <c r="N343" s="98">
        <v>9</v>
      </c>
      <c r="O343" s="99" t="s">
        <v>5643</v>
      </c>
      <c r="P343" s="98">
        <v>7</v>
      </c>
      <c r="Q343" s="100" t="s">
        <v>5644</v>
      </c>
      <c r="R343" s="98">
        <v>4</v>
      </c>
      <c r="S343" s="100" t="s">
        <v>5645</v>
      </c>
      <c r="T343" s="98"/>
      <c r="U343" s="101"/>
      <c r="V343" s="98">
        <v>13</v>
      </c>
      <c r="W343" s="99" t="s">
        <v>5646</v>
      </c>
      <c r="X343" s="98">
        <v>8</v>
      </c>
      <c r="Y343" s="99" t="s">
        <v>5647</v>
      </c>
      <c r="Z343" s="98"/>
      <c r="AA343" s="101"/>
      <c r="AB343" s="98">
        <v>5</v>
      </c>
      <c r="AC343" s="99" t="s">
        <v>5648</v>
      </c>
      <c r="AD343" s="98">
        <v>5</v>
      </c>
      <c r="AE343" s="99" t="s">
        <v>5634</v>
      </c>
      <c r="AF343" s="98">
        <v>9</v>
      </c>
      <c r="AG343" s="99" t="s">
        <v>5649</v>
      </c>
      <c r="AH343" s="98"/>
      <c r="AI343" s="101"/>
      <c r="AJ343" s="98"/>
      <c r="AK343" s="101"/>
      <c r="AL343" s="98"/>
      <c r="AM343" s="101"/>
      <c r="AN343" s="98"/>
      <c r="AO343" s="101"/>
      <c r="AP343" s="98" t="s">
        <v>87</v>
      </c>
      <c r="AQ343" s="101" t="s">
        <v>5650</v>
      </c>
      <c r="AR343" s="98"/>
      <c r="AS343" s="102">
        <f t="shared" si="50"/>
        <v>87</v>
      </c>
      <c r="AT343" s="96">
        <f t="shared" si="51"/>
        <v>46143</v>
      </c>
      <c r="AU343" s="103" t="str">
        <f t="shared" si="52"/>
        <v>May 2026</v>
      </c>
      <c r="AV343" s="96">
        <f t="shared" si="53"/>
        <v>46160</v>
      </c>
      <c r="AW343" s="96">
        <f t="shared" si="54"/>
        <v>46166</v>
      </c>
      <c r="AX343" s="98" t="str">
        <f t="shared" si="55"/>
        <v>18/05/2026 - 24/05/2026</v>
      </c>
      <c r="AY343" s="98">
        <f>IF($B343="","",COUNTIFS($B$5:$B343,$B343,$AT$5:$AT343,$AT343))</f>
        <v>6</v>
      </c>
      <c r="AZ343" s="98">
        <f>IF($B343="","",COUNTIFS($B$5:$B343,$B343,$AV$5:$AV343,$AV343))</f>
        <v>1</v>
      </c>
      <c r="BA343" s="106" t="str">
        <f t="shared" si="56"/>
        <v>06|Wassana Phothong|20260501</v>
      </c>
      <c r="BB343" s="98" t="str">
        <f t="shared" si="57"/>
        <v>01|Wassana Phothong|20260518</v>
      </c>
      <c r="BC343" s="98">
        <f t="shared" si="58"/>
        <v>0</v>
      </c>
      <c r="BD343" s="104" t="s">
        <v>5651</v>
      </c>
      <c r="BE343" s="74" t="s">
        <v>5652</v>
      </c>
      <c r="BF343" s="107" t="str">
        <f t="shared" si="59"/>
        <v>May 2026+</v>
      </c>
    </row>
    <row r="344" spans="1:58" s="105" customFormat="1" ht="15" customHeight="1">
      <c r="A344" s="94">
        <v>46118.401967592596</v>
      </c>
      <c r="B344" s="95" t="s">
        <v>511</v>
      </c>
      <c r="C344" s="96">
        <v>46166</v>
      </c>
      <c r="D344" s="97">
        <v>0.50624999999999998</v>
      </c>
      <c r="E344" s="97">
        <v>0.51041666666666663</v>
      </c>
      <c r="F344" s="98" t="s">
        <v>5653</v>
      </c>
      <c r="G344" s="74" t="s">
        <v>5654</v>
      </c>
      <c r="H344" s="98">
        <v>9</v>
      </c>
      <c r="I344" s="99" t="s">
        <v>5655</v>
      </c>
      <c r="J344" s="98">
        <v>9</v>
      </c>
      <c r="K344" s="99" t="s">
        <v>5656</v>
      </c>
      <c r="L344" s="98">
        <v>8</v>
      </c>
      <c r="M344" s="99" t="s">
        <v>5657</v>
      </c>
      <c r="N344" s="98">
        <v>9</v>
      </c>
      <c r="O344" s="99" t="s">
        <v>5658</v>
      </c>
      <c r="P344" s="98">
        <v>8</v>
      </c>
      <c r="Q344" s="100" t="s">
        <v>5659</v>
      </c>
      <c r="R344" s="98">
        <v>4</v>
      </c>
      <c r="S344" s="100" t="s">
        <v>5660</v>
      </c>
      <c r="T344" s="98"/>
      <c r="U344" s="101"/>
      <c r="V344" s="98">
        <v>13</v>
      </c>
      <c r="W344" s="99" t="s">
        <v>5661</v>
      </c>
      <c r="X344" s="98">
        <v>6</v>
      </c>
      <c r="Y344" s="99" t="s">
        <v>5662</v>
      </c>
      <c r="Z344" s="98"/>
      <c r="AA344" s="101"/>
      <c r="AB344" s="98">
        <v>5</v>
      </c>
      <c r="AC344" s="99" t="s">
        <v>5663</v>
      </c>
      <c r="AD344" s="98">
        <v>4</v>
      </c>
      <c r="AE344" s="99" t="s">
        <v>5664</v>
      </c>
      <c r="AF344" s="98">
        <v>9</v>
      </c>
      <c r="AG344" s="99" t="s">
        <v>5665</v>
      </c>
      <c r="AH344" s="98"/>
      <c r="AI344" s="101"/>
      <c r="AJ344" s="98"/>
      <c r="AK344" s="101"/>
      <c r="AL344" s="98"/>
      <c r="AM344" s="101"/>
      <c r="AN344" s="98"/>
      <c r="AO344" s="101"/>
      <c r="AP344" s="98" t="s">
        <v>87</v>
      </c>
      <c r="AQ344" s="101" t="s">
        <v>5666</v>
      </c>
      <c r="AR344" s="98"/>
      <c r="AS344" s="102">
        <f t="shared" si="50"/>
        <v>84</v>
      </c>
      <c r="AT344" s="96">
        <f t="shared" si="51"/>
        <v>46143</v>
      </c>
      <c r="AU344" s="103" t="str">
        <f t="shared" si="52"/>
        <v>May 2026</v>
      </c>
      <c r="AV344" s="96">
        <f t="shared" si="53"/>
        <v>46160</v>
      </c>
      <c r="AW344" s="96">
        <f t="shared" si="54"/>
        <v>46166</v>
      </c>
      <c r="AX344" s="98" t="str">
        <f t="shared" si="55"/>
        <v>18/05/2026 - 24/05/2026</v>
      </c>
      <c r="AY344" s="98">
        <f>IF($B344="","",COUNTIFS($B$5:$B344,$B344,$AT$5:$AT344,$AT344))</f>
        <v>7</v>
      </c>
      <c r="AZ344" s="98">
        <f>IF($B344="","",COUNTIFS($B$5:$B344,$B344,$AV$5:$AV344,$AV344))</f>
        <v>2</v>
      </c>
      <c r="BA344" s="106" t="str">
        <f t="shared" si="56"/>
        <v>07|Wassana Phothong|20260501</v>
      </c>
      <c r="BB344" s="98" t="str">
        <f t="shared" si="57"/>
        <v>02|Wassana Phothong|20260518</v>
      </c>
      <c r="BC344" s="98">
        <f t="shared" si="58"/>
        <v>0</v>
      </c>
      <c r="BD344" s="104" t="s">
        <v>5667</v>
      </c>
      <c r="BE344" s="74" t="s">
        <v>5668</v>
      </c>
      <c r="BF344" s="107" t="str">
        <f t="shared" si="59"/>
        <v>May 2026+</v>
      </c>
    </row>
    <row r="345" spans="1:58" s="105" customFormat="1" ht="15" customHeight="1">
      <c r="A345" s="94">
        <v>46118.401967592596</v>
      </c>
      <c r="B345" s="95" t="s">
        <v>2329</v>
      </c>
      <c r="C345" s="96">
        <v>46172</v>
      </c>
      <c r="D345" s="97">
        <v>0.38541666666666669</v>
      </c>
      <c r="E345" s="97">
        <v>0.39791666666666664</v>
      </c>
      <c r="F345" s="98" t="s">
        <v>5669</v>
      </c>
      <c r="G345" s="108" t="s">
        <v>5670</v>
      </c>
      <c r="H345" s="98">
        <v>8</v>
      </c>
      <c r="I345" s="99" t="s">
        <v>5671</v>
      </c>
      <c r="J345" s="98">
        <v>7</v>
      </c>
      <c r="K345" s="99" t="s">
        <v>5672</v>
      </c>
      <c r="L345" s="98">
        <v>7</v>
      </c>
      <c r="M345" s="99" t="s">
        <v>5673</v>
      </c>
      <c r="N345" s="98">
        <v>9</v>
      </c>
      <c r="O345" s="99" t="s">
        <v>5674</v>
      </c>
      <c r="P345" s="98">
        <v>6</v>
      </c>
      <c r="Q345" s="100" t="s">
        <v>5675</v>
      </c>
      <c r="R345" s="98">
        <v>3</v>
      </c>
      <c r="S345" s="100" t="s">
        <v>5676</v>
      </c>
      <c r="T345" s="98"/>
      <c r="U345" s="101"/>
      <c r="V345" s="98">
        <v>12</v>
      </c>
      <c r="W345" s="99" t="s">
        <v>5677</v>
      </c>
      <c r="X345" s="98">
        <v>7</v>
      </c>
      <c r="Y345" s="99" t="s">
        <v>5678</v>
      </c>
      <c r="Z345" s="98"/>
      <c r="AA345" s="101"/>
      <c r="AB345" s="98">
        <v>5</v>
      </c>
      <c r="AC345" s="99" t="s">
        <v>5679</v>
      </c>
      <c r="AD345" s="98">
        <v>5</v>
      </c>
      <c r="AE345" s="99" t="s">
        <v>5680</v>
      </c>
      <c r="AF345" s="98">
        <v>6</v>
      </c>
      <c r="AG345" s="99" t="s">
        <v>5681</v>
      </c>
      <c r="AH345" s="98"/>
      <c r="AI345" s="99"/>
      <c r="AJ345" s="98"/>
      <c r="AK345" s="101"/>
      <c r="AL345" s="98"/>
      <c r="AM345" s="101"/>
      <c r="AN345" s="98"/>
      <c r="AO345" s="101"/>
      <c r="AP345" s="98" t="s">
        <v>87</v>
      </c>
      <c r="AQ345" s="101" t="s">
        <v>5682</v>
      </c>
      <c r="AR345" s="98"/>
      <c r="AS345" s="102">
        <f t="shared" si="50"/>
        <v>75</v>
      </c>
      <c r="AT345" s="96">
        <f t="shared" si="51"/>
        <v>46143</v>
      </c>
      <c r="AU345" s="103" t="str">
        <f t="shared" si="52"/>
        <v>May 2026</v>
      </c>
      <c r="AV345" s="96">
        <f t="shared" si="53"/>
        <v>46167</v>
      </c>
      <c r="AW345" s="96">
        <f t="shared" si="54"/>
        <v>46173</v>
      </c>
      <c r="AX345" s="98" t="str">
        <f t="shared" si="55"/>
        <v>25/05/2026 - 31/05/2026</v>
      </c>
      <c r="AY345" s="98">
        <f>IF($B345="","",COUNTIFS($B$5:$B345,$B345,$AT$5:$AT345,$AT345))</f>
        <v>9</v>
      </c>
      <c r="AZ345" s="98">
        <f>IF($B345="","",COUNTIFS($B$5:$B345,$B345,$AV$5:$AV345,$AV345))</f>
        <v>1</v>
      </c>
      <c r="BA345" s="106" t="str">
        <f t="shared" si="56"/>
        <v>09|Anucha Makundin|20260501</v>
      </c>
      <c r="BB345" s="98" t="str">
        <f t="shared" si="57"/>
        <v>01|Anucha Makundin|20260525</v>
      </c>
      <c r="BC345" s="98">
        <f t="shared" si="58"/>
        <v>0</v>
      </c>
      <c r="BD345" s="104" t="s">
        <v>5683</v>
      </c>
      <c r="BE345" s="74" t="s">
        <v>5684</v>
      </c>
      <c r="BF345" s="88" t="str">
        <f t="shared" si="59"/>
        <v>May 2026+</v>
      </c>
    </row>
    <row r="346" spans="1:58" s="105" customFormat="1" ht="15" customHeight="1">
      <c r="A346" s="94">
        <v>46118.401967592596</v>
      </c>
      <c r="B346" s="95" t="s">
        <v>2329</v>
      </c>
      <c r="C346" s="96">
        <v>46172</v>
      </c>
      <c r="D346" s="97">
        <v>0.44305555555555554</v>
      </c>
      <c r="E346" s="97">
        <v>0.47986111111111113</v>
      </c>
      <c r="F346" s="98" t="s">
        <v>5685</v>
      </c>
      <c r="G346" s="74" t="s">
        <v>5686</v>
      </c>
      <c r="H346" s="98">
        <v>5</v>
      </c>
      <c r="I346" s="99" t="s">
        <v>5687</v>
      </c>
      <c r="J346" s="98">
        <v>10</v>
      </c>
      <c r="K346" s="99" t="s">
        <v>5688</v>
      </c>
      <c r="L346" s="98">
        <v>5</v>
      </c>
      <c r="M346" s="99" t="s">
        <v>5689</v>
      </c>
      <c r="N346" s="98">
        <v>8</v>
      </c>
      <c r="O346" s="99" t="s">
        <v>5690</v>
      </c>
      <c r="P346" s="98">
        <v>6</v>
      </c>
      <c r="Q346" s="100" t="s">
        <v>5691</v>
      </c>
      <c r="R346" s="98">
        <v>4</v>
      </c>
      <c r="S346" s="100" t="s">
        <v>5692</v>
      </c>
      <c r="T346" s="98"/>
      <c r="U346" s="101"/>
      <c r="V346" s="98">
        <v>11</v>
      </c>
      <c r="W346" s="99" t="s">
        <v>5693</v>
      </c>
      <c r="X346" s="98">
        <v>5</v>
      </c>
      <c r="Y346" s="99" t="s">
        <v>5694</v>
      </c>
      <c r="Z346" s="98"/>
      <c r="AA346" s="101"/>
      <c r="AB346" s="98">
        <v>4</v>
      </c>
      <c r="AC346" s="99" t="s">
        <v>5695</v>
      </c>
      <c r="AD346" s="98">
        <v>4</v>
      </c>
      <c r="AE346" s="99" t="s">
        <v>5696</v>
      </c>
      <c r="AF346" s="98">
        <v>9</v>
      </c>
      <c r="AG346" s="99" t="s">
        <v>5697</v>
      </c>
      <c r="AH346" s="98"/>
      <c r="AI346" s="101"/>
      <c r="AJ346" s="98"/>
      <c r="AK346" s="101"/>
      <c r="AL346" s="98"/>
      <c r="AM346" s="101"/>
      <c r="AN346" s="98"/>
      <c r="AO346" s="101"/>
      <c r="AP346" s="98" t="s">
        <v>87</v>
      </c>
      <c r="AQ346" s="101" t="s">
        <v>5698</v>
      </c>
      <c r="AR346" s="98"/>
      <c r="AS346" s="102">
        <f t="shared" si="50"/>
        <v>71</v>
      </c>
      <c r="AT346" s="96">
        <f t="shared" si="51"/>
        <v>46143</v>
      </c>
      <c r="AU346" s="103" t="str">
        <f t="shared" si="52"/>
        <v>May 2026</v>
      </c>
      <c r="AV346" s="96">
        <f t="shared" si="53"/>
        <v>46167</v>
      </c>
      <c r="AW346" s="96">
        <f t="shared" si="54"/>
        <v>46173</v>
      </c>
      <c r="AX346" s="98" t="str">
        <f t="shared" si="55"/>
        <v>25/05/2026 - 31/05/2026</v>
      </c>
      <c r="AY346" s="98">
        <f>IF($B346="","",COUNTIFS($B$5:$B346,$B346,$AT$5:$AT346,$AT346))</f>
        <v>10</v>
      </c>
      <c r="AZ346" s="98">
        <f>IF($B346="","",COUNTIFS($B$5:$B346,$B346,$AV$5:$AV346,$AV346))</f>
        <v>2</v>
      </c>
      <c r="BA346" s="106" t="str">
        <f t="shared" si="56"/>
        <v>10|Anucha Makundin|20260501</v>
      </c>
      <c r="BB346" s="98" t="str">
        <f t="shared" si="57"/>
        <v>02|Anucha Makundin|20260525</v>
      </c>
      <c r="BC346" s="98">
        <f t="shared" si="58"/>
        <v>0</v>
      </c>
      <c r="BD346" s="104" t="s">
        <v>5699</v>
      </c>
      <c r="BE346" s="74" t="s">
        <v>5700</v>
      </c>
      <c r="BF346" s="107" t="str">
        <f t="shared" si="59"/>
        <v>May 2026+</v>
      </c>
    </row>
    <row r="347" spans="1:58" s="105" customFormat="1" ht="15" customHeight="1">
      <c r="A347" s="94">
        <v>46118.401967592596</v>
      </c>
      <c r="B347" s="95" t="s">
        <v>67</v>
      </c>
      <c r="C347" s="96">
        <v>46172</v>
      </c>
      <c r="D347" s="97">
        <v>0.81805555555555554</v>
      </c>
      <c r="E347" s="97">
        <v>0.82499999999999996</v>
      </c>
      <c r="F347" s="98" t="s">
        <v>5701</v>
      </c>
      <c r="G347" s="74" t="s">
        <v>5702</v>
      </c>
      <c r="H347" s="98">
        <v>9</v>
      </c>
      <c r="I347" s="99" t="s">
        <v>5703</v>
      </c>
      <c r="J347" s="98">
        <v>10</v>
      </c>
      <c r="K347" s="99" t="s">
        <v>5704</v>
      </c>
      <c r="L347" s="98">
        <v>8</v>
      </c>
      <c r="M347" s="99" t="s">
        <v>5705</v>
      </c>
      <c r="N347" s="98">
        <v>10</v>
      </c>
      <c r="O347" s="99" t="s">
        <v>5706</v>
      </c>
      <c r="P347" s="98">
        <v>7</v>
      </c>
      <c r="Q347" s="100" t="s">
        <v>5707</v>
      </c>
      <c r="R347" s="98">
        <v>4</v>
      </c>
      <c r="S347" s="100" t="s">
        <v>5708</v>
      </c>
      <c r="T347" s="98"/>
      <c r="U347" s="101"/>
      <c r="V347" s="98">
        <v>13</v>
      </c>
      <c r="W347" s="99" t="s">
        <v>5709</v>
      </c>
      <c r="X347" s="98">
        <v>8</v>
      </c>
      <c r="Y347" s="99" t="s">
        <v>5710</v>
      </c>
      <c r="Z347" s="98"/>
      <c r="AA347" s="101"/>
      <c r="AB347" s="98">
        <v>5</v>
      </c>
      <c r="AC347" s="99" t="s">
        <v>5711</v>
      </c>
      <c r="AD347" s="98">
        <v>5</v>
      </c>
      <c r="AE347" s="99" t="s">
        <v>5712</v>
      </c>
      <c r="AF347" s="98">
        <v>9</v>
      </c>
      <c r="AG347" s="99" t="s">
        <v>5713</v>
      </c>
      <c r="AH347" s="98"/>
      <c r="AI347" s="101"/>
      <c r="AJ347" s="98"/>
      <c r="AK347" s="101"/>
      <c r="AL347" s="98"/>
      <c r="AM347" s="101"/>
      <c r="AN347" s="98"/>
      <c r="AO347" s="101"/>
      <c r="AP347" s="98" t="s">
        <v>87</v>
      </c>
      <c r="AQ347" s="101" t="s">
        <v>5714</v>
      </c>
      <c r="AR347" s="98"/>
      <c r="AS347" s="102">
        <f t="shared" si="50"/>
        <v>88</v>
      </c>
      <c r="AT347" s="96">
        <f t="shared" si="51"/>
        <v>46143</v>
      </c>
      <c r="AU347" s="103" t="str">
        <f t="shared" si="52"/>
        <v>May 2026</v>
      </c>
      <c r="AV347" s="96">
        <f t="shared" si="53"/>
        <v>46167</v>
      </c>
      <c r="AW347" s="96">
        <f t="shared" si="54"/>
        <v>46173</v>
      </c>
      <c r="AX347" s="98" t="str">
        <f t="shared" si="55"/>
        <v>25/05/2026 - 31/05/2026</v>
      </c>
      <c r="AY347" s="98">
        <f>IF($B347="","",COUNTIFS($B$5:$B347,$B347,$AT$5:$AT347,$AT347))</f>
        <v>10</v>
      </c>
      <c r="AZ347" s="98">
        <f>IF($B347="","",COUNTIFS($B$5:$B347,$B347,$AV$5:$AV347,$AV347))</f>
        <v>2</v>
      </c>
      <c r="BA347" s="98" t="str">
        <f t="shared" si="56"/>
        <v>10|Chatkonnaphat Bhusomya|20260501</v>
      </c>
      <c r="BB347" s="98" t="str">
        <f t="shared" si="57"/>
        <v>02|Chatkonnaphat Bhusomya|20260525</v>
      </c>
      <c r="BC347" s="98">
        <f t="shared" si="58"/>
        <v>0</v>
      </c>
      <c r="BD347" s="104" t="s">
        <v>5715</v>
      </c>
      <c r="BE347" s="74" t="s">
        <v>5716</v>
      </c>
      <c r="BF347" s="105" t="str">
        <f t="shared" si="59"/>
        <v>May 2026+</v>
      </c>
    </row>
    <row r="348" spans="1:58" ht="15" customHeight="1">
      <c r="AS348" s="22" t="str">
        <f t="shared" si="50"/>
        <v/>
      </c>
      <c r="AT348" s="16" t="str">
        <f t="shared" si="51"/>
        <v/>
      </c>
      <c r="AU348" s="23" t="str">
        <f t="shared" si="52"/>
        <v/>
      </c>
      <c r="AV348" s="16" t="str">
        <f t="shared" si="53"/>
        <v/>
      </c>
      <c r="AW348" s="16" t="str">
        <f t="shared" si="54"/>
        <v/>
      </c>
      <c r="AX348" s="18" t="str">
        <f t="shared" si="55"/>
        <v/>
      </c>
      <c r="AY348" s="18" t="str">
        <f>IF($B348="","",COUNTIFS($B$5:$B348,$B348,$AT$5:$AT348,$AT348))</f>
        <v/>
      </c>
      <c r="AZ348" s="18" t="str">
        <f>IF($B348="","",COUNTIFS($B$5:$B348,$B348,$AV$5:$AV348,$AV348))</f>
        <v/>
      </c>
      <c r="BA348" s="18" t="str">
        <f t="shared" si="56"/>
        <v/>
      </c>
      <c r="BB348" s="18" t="str">
        <f t="shared" si="57"/>
        <v/>
      </c>
      <c r="BC348" s="18">
        <f t="shared" si="58"/>
        <v>0</v>
      </c>
      <c r="BF348" s="88" t="str">
        <f t="shared" si="59"/>
        <v/>
      </c>
    </row>
    <row r="349" spans="1:58" ht="14.5">
      <c r="AS349" s="22" t="str">
        <f t="shared" si="50"/>
        <v/>
      </c>
      <c r="AT349" s="16" t="str">
        <f t="shared" si="51"/>
        <v/>
      </c>
      <c r="AU349" s="23" t="str">
        <f t="shared" si="52"/>
        <v/>
      </c>
      <c r="AV349" s="16" t="str">
        <f t="shared" si="53"/>
        <v/>
      </c>
      <c r="AW349" s="16" t="str">
        <f t="shared" si="54"/>
        <v/>
      </c>
      <c r="AX349" s="18" t="str">
        <f t="shared" si="55"/>
        <v/>
      </c>
      <c r="AY349" s="18" t="str">
        <f>IF($B349="","",COUNTIFS($B$5:$B349,$B349,$AT$5:$AT349,$AT349))</f>
        <v/>
      </c>
      <c r="AZ349" s="18" t="str">
        <f>IF($B349="","",COUNTIFS($B$5:$B349,$B349,$AV$5:$AV349,$AV349))</f>
        <v/>
      </c>
      <c r="BA349" s="18" t="str">
        <f t="shared" si="56"/>
        <v/>
      </c>
      <c r="BB349" s="18" t="str">
        <f t="shared" si="57"/>
        <v/>
      </c>
      <c r="BC349" s="18">
        <f t="shared" si="58"/>
        <v>0</v>
      </c>
      <c r="BF349" s="24" t="str">
        <f t="shared" si="59"/>
        <v/>
      </c>
    </row>
    <row r="350" spans="1:58" ht="14.5">
      <c r="AS350" s="22" t="str">
        <f t="shared" si="50"/>
        <v/>
      </c>
      <c r="AT350" s="16" t="str">
        <f t="shared" si="51"/>
        <v/>
      </c>
      <c r="AU350" s="23" t="str">
        <f t="shared" si="52"/>
        <v/>
      </c>
      <c r="AV350" s="16" t="str">
        <f t="shared" si="53"/>
        <v/>
      </c>
      <c r="AW350" s="16" t="str">
        <f t="shared" si="54"/>
        <v/>
      </c>
      <c r="AX350" s="18" t="str">
        <f t="shared" si="55"/>
        <v/>
      </c>
      <c r="AY350" s="18" t="str">
        <f>IF($B350="","",COUNTIFS($B$5:$B350,$B350,$AT$5:$AT350,$AT350))</f>
        <v/>
      </c>
      <c r="AZ350" s="18" t="str">
        <f>IF($B350="","",COUNTIFS($B$5:$B350,$B350,$AV$5:$AV350,$AV350))</f>
        <v/>
      </c>
      <c r="BA350" s="18" t="str">
        <f t="shared" si="56"/>
        <v/>
      </c>
      <c r="BB350" s="18" t="str">
        <f t="shared" si="57"/>
        <v/>
      </c>
      <c r="BC350" s="18">
        <f t="shared" si="58"/>
        <v>0</v>
      </c>
      <c r="BF350" s="24" t="str">
        <f t="shared" si="59"/>
        <v/>
      </c>
    </row>
    <row r="351" spans="1:58" ht="14.5">
      <c r="AS351" s="22" t="str">
        <f t="shared" si="50"/>
        <v/>
      </c>
      <c r="AT351" s="16" t="str">
        <f t="shared" si="51"/>
        <v/>
      </c>
      <c r="AU351" s="23" t="str">
        <f t="shared" si="52"/>
        <v/>
      </c>
      <c r="AV351" s="16" t="str">
        <f t="shared" si="53"/>
        <v/>
      </c>
      <c r="AW351" s="16" t="str">
        <f t="shared" si="54"/>
        <v/>
      </c>
      <c r="AX351" s="18" t="str">
        <f t="shared" si="55"/>
        <v/>
      </c>
      <c r="AY351" s="18" t="str">
        <f>IF($B351="","",COUNTIFS($B$5:$B351,$B351,$AT$5:$AT351,$AT351))</f>
        <v/>
      </c>
      <c r="AZ351" s="18" t="str">
        <f>IF($B351="","",COUNTIFS($B$5:$B351,$B351,$AV$5:$AV351,$AV351))</f>
        <v/>
      </c>
      <c r="BA351" s="18" t="str">
        <f t="shared" si="56"/>
        <v/>
      </c>
      <c r="BB351" s="18" t="str">
        <f t="shared" si="57"/>
        <v/>
      </c>
      <c r="BC351" s="18">
        <f t="shared" si="58"/>
        <v>0</v>
      </c>
      <c r="BF351" s="24" t="str">
        <f t="shared" si="59"/>
        <v/>
      </c>
    </row>
    <row r="352" spans="1:58" ht="14.5">
      <c r="AS352" s="22" t="str">
        <f t="shared" si="50"/>
        <v/>
      </c>
      <c r="AT352" s="16" t="str">
        <f t="shared" si="51"/>
        <v/>
      </c>
      <c r="AU352" s="23" t="str">
        <f t="shared" si="52"/>
        <v/>
      </c>
      <c r="AV352" s="16" t="str">
        <f t="shared" si="53"/>
        <v/>
      </c>
      <c r="AW352" s="16" t="str">
        <f t="shared" si="54"/>
        <v/>
      </c>
      <c r="AX352" s="18" t="str">
        <f t="shared" si="55"/>
        <v/>
      </c>
      <c r="AY352" s="18" t="str">
        <f>IF($B352="","",COUNTIFS($B$5:$B352,$B352,$AT$5:$AT352,$AT352))</f>
        <v/>
      </c>
      <c r="AZ352" s="18" t="str">
        <f>IF($B352="","",COUNTIFS($B$5:$B352,$B352,$AV$5:$AV352,$AV352))</f>
        <v/>
      </c>
      <c r="BA352" s="18" t="str">
        <f t="shared" si="56"/>
        <v/>
      </c>
      <c r="BB352" s="18" t="str">
        <f t="shared" si="57"/>
        <v/>
      </c>
      <c r="BC352" s="18">
        <f t="shared" si="58"/>
        <v>0</v>
      </c>
      <c r="BF352" s="24" t="str">
        <f t="shared" si="59"/>
        <v/>
      </c>
    </row>
    <row r="353" spans="45:58" ht="14.5">
      <c r="AS353" s="22" t="str">
        <f t="shared" si="50"/>
        <v/>
      </c>
      <c r="AT353" s="16" t="str">
        <f t="shared" si="51"/>
        <v/>
      </c>
      <c r="AU353" s="23" t="str">
        <f t="shared" si="52"/>
        <v/>
      </c>
      <c r="AV353" s="16" t="str">
        <f t="shared" si="53"/>
        <v/>
      </c>
      <c r="AW353" s="16" t="str">
        <f t="shared" si="54"/>
        <v/>
      </c>
      <c r="AX353" s="18" t="str">
        <f t="shared" si="55"/>
        <v/>
      </c>
      <c r="AY353" s="18" t="str">
        <f>IF($B353="","",COUNTIFS($B$5:$B353,$B353,$AT$5:$AT353,$AT353))</f>
        <v/>
      </c>
      <c r="AZ353" s="18" t="str">
        <f>IF($B353="","",COUNTIFS($B$5:$B353,$B353,$AV$5:$AV353,$AV353))</f>
        <v/>
      </c>
      <c r="BA353" s="18" t="str">
        <f t="shared" si="56"/>
        <v/>
      </c>
      <c r="BB353" s="18" t="str">
        <f t="shared" si="57"/>
        <v/>
      </c>
      <c r="BC353" s="18">
        <f t="shared" si="58"/>
        <v>0</v>
      </c>
      <c r="BF353" s="24" t="str">
        <f t="shared" si="59"/>
        <v/>
      </c>
    </row>
    <row r="354" spans="45:58" ht="14.5">
      <c r="AS354" s="22" t="str">
        <f t="shared" si="50"/>
        <v/>
      </c>
      <c r="AT354" s="16" t="str">
        <f t="shared" si="51"/>
        <v/>
      </c>
      <c r="AU354" s="23" t="str">
        <f t="shared" si="52"/>
        <v/>
      </c>
      <c r="AV354" s="16" t="str">
        <f t="shared" si="53"/>
        <v/>
      </c>
      <c r="AW354" s="16" t="str">
        <f t="shared" si="54"/>
        <v/>
      </c>
      <c r="AX354" s="18" t="str">
        <f t="shared" si="55"/>
        <v/>
      </c>
      <c r="AY354" s="18" t="str">
        <f>IF($B354="","",COUNTIFS($B$5:$B354,$B354,$AT$5:$AT354,$AT354))</f>
        <v/>
      </c>
      <c r="AZ354" s="18" t="str">
        <f>IF($B354="","",COUNTIFS($B$5:$B354,$B354,$AV$5:$AV354,$AV354))</f>
        <v/>
      </c>
      <c r="BA354" s="18" t="str">
        <f t="shared" si="56"/>
        <v/>
      </c>
      <c r="BB354" s="18" t="str">
        <f t="shared" si="57"/>
        <v/>
      </c>
      <c r="BC354" s="18">
        <f t="shared" si="58"/>
        <v>0</v>
      </c>
      <c r="BF354" s="24" t="str">
        <f t="shared" si="59"/>
        <v/>
      </c>
    </row>
    <row r="355" spans="45:58" ht="14.5">
      <c r="AS355" s="22" t="str">
        <f t="shared" si="50"/>
        <v/>
      </c>
      <c r="AT355" s="16" t="str">
        <f t="shared" si="51"/>
        <v/>
      </c>
      <c r="AU355" s="23" t="str">
        <f t="shared" si="52"/>
        <v/>
      </c>
      <c r="AV355" s="16" t="str">
        <f t="shared" si="53"/>
        <v/>
      </c>
      <c r="AW355" s="16" t="str">
        <f t="shared" si="54"/>
        <v/>
      </c>
      <c r="AX355" s="18" t="str">
        <f t="shared" si="55"/>
        <v/>
      </c>
      <c r="AY355" s="18" t="str">
        <f>IF($B355="","",COUNTIFS($B$5:$B355,$B355,$AT$5:$AT355,$AT355))</f>
        <v/>
      </c>
      <c r="AZ355" s="18" t="str">
        <f>IF($B355="","",COUNTIFS($B$5:$B355,$B355,$AV$5:$AV355,$AV355))</f>
        <v/>
      </c>
      <c r="BA355" s="18" t="str">
        <f t="shared" si="56"/>
        <v/>
      </c>
      <c r="BB355" s="18" t="str">
        <f t="shared" si="57"/>
        <v/>
      </c>
      <c r="BC355" s="18">
        <f t="shared" si="58"/>
        <v>0</v>
      </c>
      <c r="BF355" s="24" t="str">
        <f t="shared" si="59"/>
        <v/>
      </c>
    </row>
    <row r="356" spans="45:58" ht="14.5">
      <c r="AS356" s="22" t="str">
        <f t="shared" si="50"/>
        <v/>
      </c>
      <c r="AT356" s="16" t="str">
        <f t="shared" si="51"/>
        <v/>
      </c>
      <c r="AU356" s="23" t="str">
        <f t="shared" si="52"/>
        <v/>
      </c>
      <c r="AV356" s="16" t="str">
        <f t="shared" si="53"/>
        <v/>
      </c>
      <c r="AW356" s="16" t="str">
        <f t="shared" si="54"/>
        <v/>
      </c>
      <c r="AX356" s="18" t="str">
        <f t="shared" si="55"/>
        <v/>
      </c>
      <c r="AY356" s="18" t="str">
        <f>IF($B356="","",COUNTIFS($B$5:$B356,$B356,$AT$5:$AT356,$AT356))</f>
        <v/>
      </c>
      <c r="AZ356" s="18" t="str">
        <f>IF($B356="","",COUNTIFS($B$5:$B356,$B356,$AV$5:$AV356,$AV356))</f>
        <v/>
      </c>
      <c r="BA356" s="18" t="str">
        <f t="shared" si="56"/>
        <v/>
      </c>
      <c r="BB356" s="18" t="str">
        <f t="shared" si="57"/>
        <v/>
      </c>
      <c r="BC356" s="18">
        <f t="shared" si="58"/>
        <v>0</v>
      </c>
      <c r="BF356" s="24" t="str">
        <f t="shared" si="59"/>
        <v/>
      </c>
    </row>
    <row r="357" spans="45:58" ht="14.5">
      <c r="AS357" s="22" t="str">
        <f t="shared" si="50"/>
        <v/>
      </c>
      <c r="AT357" s="16" t="str">
        <f t="shared" si="51"/>
        <v/>
      </c>
      <c r="AU357" s="23" t="str">
        <f t="shared" si="52"/>
        <v/>
      </c>
      <c r="AV357" s="16" t="str">
        <f t="shared" si="53"/>
        <v/>
      </c>
      <c r="AW357" s="16" t="str">
        <f t="shared" si="54"/>
        <v/>
      </c>
      <c r="AX357" s="18" t="str">
        <f t="shared" si="55"/>
        <v/>
      </c>
      <c r="AY357" s="18" t="str">
        <f>IF($B357="","",COUNTIFS($B$5:$B357,$B357,$AT$5:$AT357,$AT357))</f>
        <v/>
      </c>
      <c r="AZ357" s="18" t="str">
        <f>IF($B357="","",COUNTIFS($B$5:$B357,$B357,$AV$5:$AV357,$AV357))</f>
        <v/>
      </c>
      <c r="BA357" s="18" t="str">
        <f t="shared" si="56"/>
        <v/>
      </c>
      <c r="BB357" s="18" t="str">
        <f t="shared" si="57"/>
        <v/>
      </c>
      <c r="BC357" s="18">
        <f t="shared" si="58"/>
        <v>0</v>
      </c>
      <c r="BF357" s="24" t="str">
        <f t="shared" si="59"/>
        <v/>
      </c>
    </row>
    <row r="358" spans="45:58" ht="14.5">
      <c r="AS358" s="22" t="str">
        <f t="shared" si="50"/>
        <v/>
      </c>
      <c r="AT358" s="16" t="str">
        <f t="shared" si="51"/>
        <v/>
      </c>
      <c r="AU358" s="23" t="str">
        <f t="shared" si="52"/>
        <v/>
      </c>
      <c r="AV358" s="16" t="str">
        <f t="shared" si="53"/>
        <v/>
      </c>
      <c r="AW358" s="16" t="str">
        <f t="shared" si="54"/>
        <v/>
      </c>
      <c r="AX358" s="18" t="str">
        <f t="shared" si="55"/>
        <v/>
      </c>
      <c r="AY358" s="18" t="str">
        <f>IF($B358="","",COUNTIFS($B$5:$B358,$B358,$AT$5:$AT358,$AT358))</f>
        <v/>
      </c>
      <c r="AZ358" s="18" t="str">
        <f>IF($B358="","",COUNTIFS($B$5:$B358,$B358,$AV$5:$AV358,$AV358))</f>
        <v/>
      </c>
      <c r="BA358" s="18" t="str">
        <f t="shared" si="56"/>
        <v/>
      </c>
      <c r="BB358" s="18" t="str">
        <f t="shared" si="57"/>
        <v/>
      </c>
      <c r="BC358" s="18">
        <f t="shared" si="58"/>
        <v>0</v>
      </c>
      <c r="BF358" s="24" t="str">
        <f t="shared" si="59"/>
        <v/>
      </c>
    </row>
    <row r="359" spans="45:58" ht="14.5">
      <c r="AS359" s="22" t="str">
        <f t="shared" si="50"/>
        <v/>
      </c>
      <c r="AT359" s="16" t="str">
        <f t="shared" si="51"/>
        <v/>
      </c>
      <c r="AU359" s="23" t="str">
        <f t="shared" si="52"/>
        <v/>
      </c>
      <c r="AV359" s="16" t="str">
        <f t="shared" si="53"/>
        <v/>
      </c>
      <c r="AW359" s="16" t="str">
        <f t="shared" si="54"/>
        <v/>
      </c>
      <c r="AX359" s="18" t="str">
        <f t="shared" si="55"/>
        <v/>
      </c>
      <c r="AY359" s="18" t="str">
        <f>IF($B359="","",COUNTIFS($B$5:$B359,$B359,$AT$5:$AT359,$AT359))</f>
        <v/>
      </c>
      <c r="AZ359" s="18" t="str">
        <f>IF($B359="","",COUNTIFS($B$5:$B359,$B359,$AV$5:$AV359,$AV359))</f>
        <v/>
      </c>
      <c r="BA359" s="18" t="str">
        <f t="shared" si="56"/>
        <v/>
      </c>
      <c r="BB359" s="18" t="str">
        <f t="shared" si="57"/>
        <v/>
      </c>
      <c r="BC359" s="18">
        <f t="shared" si="58"/>
        <v>0</v>
      </c>
      <c r="BF359" s="24" t="str">
        <f t="shared" si="59"/>
        <v/>
      </c>
    </row>
    <row r="360" spans="45:58" ht="14.5">
      <c r="AS360" s="22" t="str">
        <f t="shared" si="50"/>
        <v/>
      </c>
      <c r="AT360" s="16" t="str">
        <f t="shared" si="51"/>
        <v/>
      </c>
      <c r="AU360" s="23" t="str">
        <f t="shared" si="52"/>
        <v/>
      </c>
      <c r="AV360" s="16" t="str">
        <f t="shared" si="53"/>
        <v/>
      </c>
      <c r="AW360" s="16" t="str">
        <f t="shared" si="54"/>
        <v/>
      </c>
      <c r="AX360" s="18" t="str">
        <f t="shared" si="55"/>
        <v/>
      </c>
      <c r="AY360" s="18" t="str">
        <f>IF($B360="","",COUNTIFS($B$5:$B360,$B360,$AT$5:$AT360,$AT360))</f>
        <v/>
      </c>
      <c r="AZ360" s="18" t="str">
        <f>IF($B360="","",COUNTIFS($B$5:$B360,$B360,$AV$5:$AV360,$AV360))</f>
        <v/>
      </c>
      <c r="BA360" s="18" t="str">
        <f t="shared" si="56"/>
        <v/>
      </c>
      <c r="BB360" s="18" t="str">
        <f t="shared" si="57"/>
        <v/>
      </c>
      <c r="BC360" s="18">
        <f t="shared" si="58"/>
        <v>0</v>
      </c>
      <c r="BF360" s="24" t="str">
        <f t="shared" si="59"/>
        <v/>
      </c>
    </row>
    <row r="361" spans="45:58" ht="14.5">
      <c r="AS361" s="22" t="str">
        <f t="shared" si="50"/>
        <v/>
      </c>
      <c r="AT361" s="16" t="str">
        <f t="shared" si="51"/>
        <v/>
      </c>
      <c r="AU361" s="23" t="str">
        <f t="shared" si="52"/>
        <v/>
      </c>
      <c r="AV361" s="16" t="str">
        <f t="shared" si="53"/>
        <v/>
      </c>
      <c r="AW361" s="16" t="str">
        <f t="shared" si="54"/>
        <v/>
      </c>
      <c r="AX361" s="18" t="str">
        <f t="shared" si="55"/>
        <v/>
      </c>
      <c r="AY361" s="18" t="str">
        <f>IF($B361="","",COUNTIFS($B$5:$B361,$B361,$AT$5:$AT361,$AT361))</f>
        <v/>
      </c>
      <c r="AZ361" s="18" t="str">
        <f>IF($B361="","",COUNTIFS($B$5:$B361,$B361,$AV$5:$AV361,$AV361))</f>
        <v/>
      </c>
      <c r="BA361" s="18" t="str">
        <f t="shared" si="56"/>
        <v/>
      </c>
      <c r="BB361" s="18" t="str">
        <f t="shared" si="57"/>
        <v/>
      </c>
      <c r="BC361" s="18">
        <f t="shared" si="58"/>
        <v>0</v>
      </c>
      <c r="BF361" s="24" t="str">
        <f t="shared" si="59"/>
        <v/>
      </c>
    </row>
    <row r="362" spans="45:58" ht="14.5">
      <c r="AS362" s="22" t="str">
        <f t="shared" si="50"/>
        <v/>
      </c>
      <c r="AT362" s="16" t="str">
        <f t="shared" si="51"/>
        <v/>
      </c>
      <c r="AU362" s="23" t="str">
        <f t="shared" si="52"/>
        <v/>
      </c>
      <c r="AV362" s="16" t="str">
        <f t="shared" si="53"/>
        <v/>
      </c>
      <c r="AW362" s="16" t="str">
        <f t="shared" si="54"/>
        <v/>
      </c>
      <c r="AX362" s="18" t="str">
        <f t="shared" si="55"/>
        <v/>
      </c>
      <c r="AY362" s="18" t="str">
        <f>IF($B362="","",COUNTIFS($B$5:$B362,$B362,$AT$5:$AT362,$AT362))</f>
        <v/>
      </c>
      <c r="AZ362" s="18" t="str">
        <f>IF($B362="","",COUNTIFS($B$5:$B362,$B362,$AV$5:$AV362,$AV362))</f>
        <v/>
      </c>
      <c r="BA362" s="18" t="str">
        <f t="shared" si="56"/>
        <v/>
      </c>
      <c r="BB362" s="18" t="str">
        <f t="shared" si="57"/>
        <v/>
      </c>
      <c r="BC362" s="18">
        <f t="shared" si="58"/>
        <v>0</v>
      </c>
      <c r="BF362" s="24" t="str">
        <f t="shared" si="59"/>
        <v/>
      </c>
    </row>
    <row r="363" spans="45:58" ht="14.5">
      <c r="AS363" s="22" t="str">
        <f t="shared" si="50"/>
        <v/>
      </c>
      <c r="AT363" s="16" t="str">
        <f t="shared" si="51"/>
        <v/>
      </c>
      <c r="AU363" s="23" t="str">
        <f t="shared" si="52"/>
        <v/>
      </c>
      <c r="AV363" s="16" t="str">
        <f t="shared" si="53"/>
        <v/>
      </c>
      <c r="AW363" s="16" t="str">
        <f t="shared" si="54"/>
        <v/>
      </c>
      <c r="AX363" s="18" t="str">
        <f t="shared" si="55"/>
        <v/>
      </c>
      <c r="AY363" s="18" t="str">
        <f>IF($B363="","",COUNTIFS($B$5:$B363,$B363,$AT$5:$AT363,$AT363))</f>
        <v/>
      </c>
      <c r="AZ363" s="18" t="str">
        <f>IF($B363="","",COUNTIFS($B$5:$B363,$B363,$AV$5:$AV363,$AV363))</f>
        <v/>
      </c>
      <c r="BA363" s="18" t="str">
        <f t="shared" si="56"/>
        <v/>
      </c>
      <c r="BB363" s="18" t="str">
        <f t="shared" si="57"/>
        <v/>
      </c>
      <c r="BC363" s="18">
        <f t="shared" si="58"/>
        <v>0</v>
      </c>
      <c r="BF363" s="24" t="str">
        <f t="shared" si="59"/>
        <v/>
      </c>
    </row>
    <row r="364" spans="45:58" ht="14.5">
      <c r="AS364" s="22" t="str">
        <f t="shared" si="50"/>
        <v/>
      </c>
      <c r="AT364" s="16" t="str">
        <f t="shared" si="51"/>
        <v/>
      </c>
      <c r="AU364" s="23" t="str">
        <f t="shared" si="52"/>
        <v/>
      </c>
      <c r="AV364" s="16" t="str">
        <f t="shared" si="53"/>
        <v/>
      </c>
      <c r="AW364" s="16" t="str">
        <f t="shared" si="54"/>
        <v/>
      </c>
      <c r="AX364" s="18" t="str">
        <f t="shared" si="55"/>
        <v/>
      </c>
      <c r="AY364" s="18" t="str">
        <f>IF($B364="","",COUNTIFS($B$5:$B364,$B364,$AT$5:$AT364,$AT364))</f>
        <v/>
      </c>
      <c r="AZ364" s="18" t="str">
        <f>IF($B364="","",COUNTIFS($B$5:$B364,$B364,$AV$5:$AV364,$AV364))</f>
        <v/>
      </c>
      <c r="BA364" s="18" t="str">
        <f t="shared" si="56"/>
        <v/>
      </c>
      <c r="BB364" s="18" t="str">
        <f t="shared" si="57"/>
        <v/>
      </c>
      <c r="BC364" s="18">
        <f t="shared" si="58"/>
        <v>0</v>
      </c>
      <c r="BF364" s="24" t="str">
        <f t="shared" si="59"/>
        <v/>
      </c>
    </row>
    <row r="365" spans="45:58" ht="14.5">
      <c r="AS365" s="22" t="str">
        <f t="shared" si="50"/>
        <v/>
      </c>
      <c r="AT365" s="16" t="str">
        <f t="shared" si="51"/>
        <v/>
      </c>
      <c r="AU365" s="23" t="str">
        <f t="shared" si="52"/>
        <v/>
      </c>
      <c r="AV365" s="16" t="str">
        <f t="shared" si="53"/>
        <v/>
      </c>
      <c r="AW365" s="16" t="str">
        <f t="shared" si="54"/>
        <v/>
      </c>
      <c r="AX365" s="18" t="str">
        <f t="shared" si="55"/>
        <v/>
      </c>
      <c r="AY365" s="18" t="str">
        <f>IF($B365="","",COUNTIFS($B$5:$B365,$B365,$AT$5:$AT365,$AT365))</f>
        <v/>
      </c>
      <c r="AZ365" s="18" t="str">
        <f>IF($B365="","",COUNTIFS($B$5:$B365,$B365,$AV$5:$AV365,$AV365))</f>
        <v/>
      </c>
      <c r="BA365" s="18" t="str">
        <f t="shared" si="56"/>
        <v/>
      </c>
      <c r="BB365" s="18" t="str">
        <f t="shared" si="57"/>
        <v/>
      </c>
      <c r="BC365" s="18">
        <f t="shared" si="58"/>
        <v>0</v>
      </c>
      <c r="BF365" s="24" t="str">
        <f t="shared" si="59"/>
        <v/>
      </c>
    </row>
    <row r="366" spans="45:58" ht="14.5">
      <c r="AS366" s="22" t="str">
        <f t="shared" si="50"/>
        <v/>
      </c>
      <c r="AT366" s="16" t="str">
        <f t="shared" si="51"/>
        <v/>
      </c>
      <c r="AU366" s="23" t="str">
        <f t="shared" si="52"/>
        <v/>
      </c>
      <c r="AV366" s="16" t="str">
        <f t="shared" si="53"/>
        <v/>
      </c>
      <c r="AW366" s="16" t="str">
        <f t="shared" si="54"/>
        <v/>
      </c>
      <c r="AX366" s="18" t="str">
        <f t="shared" si="55"/>
        <v/>
      </c>
      <c r="AY366" s="18" t="str">
        <f>IF($B366="","",COUNTIFS($B$5:$B366,$B366,$AT$5:$AT366,$AT366))</f>
        <v/>
      </c>
      <c r="AZ366" s="18" t="str">
        <f>IF($B366="","",COUNTIFS($B$5:$B366,$B366,$AV$5:$AV366,$AV366))</f>
        <v/>
      </c>
      <c r="BA366" s="18" t="str">
        <f t="shared" si="56"/>
        <v/>
      </c>
      <c r="BB366" s="18" t="str">
        <f t="shared" si="57"/>
        <v/>
      </c>
      <c r="BC366" s="18">
        <f t="shared" si="58"/>
        <v>0</v>
      </c>
      <c r="BF366" s="24" t="str">
        <f t="shared" si="59"/>
        <v/>
      </c>
    </row>
    <row r="367" spans="45:58" ht="14.5">
      <c r="AS367" s="22" t="str">
        <f t="shared" si="50"/>
        <v/>
      </c>
      <c r="AT367" s="16" t="str">
        <f t="shared" si="51"/>
        <v/>
      </c>
      <c r="AU367" s="23" t="str">
        <f t="shared" si="52"/>
        <v/>
      </c>
      <c r="AV367" s="16" t="str">
        <f t="shared" si="53"/>
        <v/>
      </c>
      <c r="AW367" s="16" t="str">
        <f t="shared" si="54"/>
        <v/>
      </c>
      <c r="AX367" s="18" t="str">
        <f t="shared" si="55"/>
        <v/>
      </c>
      <c r="AY367" s="18" t="str">
        <f>IF($B367="","",COUNTIFS($B$5:$B367,$B367,$AT$5:$AT367,$AT367))</f>
        <v/>
      </c>
      <c r="AZ367" s="18" t="str">
        <f>IF($B367="","",COUNTIFS($B$5:$B367,$B367,$AV$5:$AV367,$AV367))</f>
        <v/>
      </c>
      <c r="BA367" s="18" t="str">
        <f t="shared" si="56"/>
        <v/>
      </c>
      <c r="BB367" s="18" t="str">
        <f t="shared" si="57"/>
        <v/>
      </c>
      <c r="BC367" s="18">
        <f t="shared" si="58"/>
        <v>0</v>
      </c>
      <c r="BF367" s="24" t="str">
        <f t="shared" si="59"/>
        <v/>
      </c>
    </row>
    <row r="368" spans="45:58" ht="14.5">
      <c r="AS368" s="22" t="str">
        <f t="shared" si="50"/>
        <v/>
      </c>
      <c r="AT368" s="16" t="str">
        <f t="shared" si="51"/>
        <v/>
      </c>
      <c r="AU368" s="23" t="str">
        <f t="shared" si="52"/>
        <v/>
      </c>
      <c r="AV368" s="16" t="str">
        <f t="shared" si="53"/>
        <v/>
      </c>
      <c r="AW368" s="16" t="str">
        <f t="shared" si="54"/>
        <v/>
      </c>
      <c r="AX368" s="18" t="str">
        <f t="shared" si="55"/>
        <v/>
      </c>
      <c r="AY368" s="18" t="str">
        <f>IF($B368="","",COUNTIFS($B$5:$B368,$B368,$AT$5:$AT368,$AT368))</f>
        <v/>
      </c>
      <c r="AZ368" s="18" t="str">
        <f>IF($B368="","",COUNTIFS($B$5:$B368,$B368,$AV$5:$AV368,$AV368))</f>
        <v/>
      </c>
      <c r="BA368" s="18" t="str">
        <f t="shared" si="56"/>
        <v/>
      </c>
      <c r="BB368" s="18" t="str">
        <f t="shared" si="57"/>
        <v/>
      </c>
      <c r="BC368" s="18">
        <f t="shared" si="58"/>
        <v>0</v>
      </c>
      <c r="BF368" s="24" t="str">
        <f t="shared" si="59"/>
        <v/>
      </c>
    </row>
    <row r="369" spans="45:58" ht="14.5">
      <c r="AS369" s="22" t="str">
        <f t="shared" si="50"/>
        <v/>
      </c>
      <c r="AT369" s="16" t="str">
        <f t="shared" si="51"/>
        <v/>
      </c>
      <c r="AU369" s="23" t="str">
        <f t="shared" si="52"/>
        <v/>
      </c>
      <c r="AV369" s="16" t="str">
        <f t="shared" si="53"/>
        <v/>
      </c>
      <c r="AW369" s="16" t="str">
        <f t="shared" si="54"/>
        <v/>
      </c>
      <c r="AX369" s="18" t="str">
        <f t="shared" si="55"/>
        <v/>
      </c>
      <c r="AY369" s="18" t="str">
        <f>IF($B369="","",COUNTIFS($B$5:$B369,$B369,$AT$5:$AT369,$AT369))</f>
        <v/>
      </c>
      <c r="AZ369" s="18" t="str">
        <f>IF($B369="","",COUNTIFS($B$5:$B369,$B369,$AV$5:$AV369,$AV369))</f>
        <v/>
      </c>
      <c r="BA369" s="18" t="str">
        <f t="shared" si="56"/>
        <v/>
      </c>
      <c r="BB369" s="18" t="str">
        <f t="shared" si="57"/>
        <v/>
      </c>
      <c r="BC369" s="18">
        <f t="shared" si="58"/>
        <v>0</v>
      </c>
      <c r="BF369" s="24" t="str">
        <f t="shared" si="59"/>
        <v/>
      </c>
    </row>
    <row r="370" spans="45:58" ht="14.5">
      <c r="AS370" s="22" t="str">
        <f t="shared" si="50"/>
        <v/>
      </c>
      <c r="AT370" s="16" t="str">
        <f t="shared" si="51"/>
        <v/>
      </c>
      <c r="AU370" s="23" t="str">
        <f t="shared" si="52"/>
        <v/>
      </c>
      <c r="AV370" s="16" t="str">
        <f t="shared" si="53"/>
        <v/>
      </c>
      <c r="AW370" s="16" t="str">
        <f t="shared" si="54"/>
        <v/>
      </c>
      <c r="AX370" s="18" t="str">
        <f t="shared" si="55"/>
        <v/>
      </c>
      <c r="AY370" s="18" t="str">
        <f>IF($B370="","",COUNTIFS($B$5:$B370,$B370,$AT$5:$AT370,$AT370))</f>
        <v/>
      </c>
      <c r="AZ370" s="18" t="str">
        <f>IF($B370="","",COUNTIFS($B$5:$B370,$B370,$AV$5:$AV370,$AV370))</f>
        <v/>
      </c>
      <c r="BA370" s="18" t="str">
        <f t="shared" si="56"/>
        <v/>
      </c>
      <c r="BB370" s="18" t="str">
        <f t="shared" si="57"/>
        <v/>
      </c>
      <c r="BC370" s="18">
        <f t="shared" si="58"/>
        <v>0</v>
      </c>
      <c r="BF370" s="24" t="str">
        <f t="shared" si="59"/>
        <v/>
      </c>
    </row>
    <row r="371" spans="45:58" ht="14.5">
      <c r="AS371" s="22" t="str">
        <f t="shared" si="50"/>
        <v/>
      </c>
      <c r="AT371" s="16" t="str">
        <f t="shared" si="51"/>
        <v/>
      </c>
      <c r="AU371" s="23" t="str">
        <f t="shared" si="52"/>
        <v/>
      </c>
      <c r="AV371" s="16" t="str">
        <f t="shared" si="53"/>
        <v/>
      </c>
      <c r="AW371" s="16" t="str">
        <f t="shared" si="54"/>
        <v/>
      </c>
      <c r="AX371" s="18" t="str">
        <f t="shared" si="55"/>
        <v/>
      </c>
      <c r="AY371" s="18" t="str">
        <f>IF($B371="","",COUNTIFS($B$5:$B371,$B371,$AT$5:$AT371,$AT371))</f>
        <v/>
      </c>
      <c r="AZ371" s="18" t="str">
        <f>IF($B371="","",COUNTIFS($B$5:$B371,$B371,$AV$5:$AV371,$AV371))</f>
        <v/>
      </c>
      <c r="BA371" s="18" t="str">
        <f t="shared" si="56"/>
        <v/>
      </c>
      <c r="BB371" s="18" t="str">
        <f t="shared" si="57"/>
        <v/>
      </c>
      <c r="BC371" s="18">
        <f t="shared" si="58"/>
        <v>0</v>
      </c>
      <c r="BF371" s="24" t="str">
        <f t="shared" si="59"/>
        <v/>
      </c>
    </row>
    <row r="372" spans="45:58" ht="14.5">
      <c r="AS372" s="22" t="str">
        <f t="shared" si="50"/>
        <v/>
      </c>
      <c r="AT372" s="16" t="str">
        <f t="shared" si="51"/>
        <v/>
      </c>
      <c r="AU372" s="23" t="str">
        <f t="shared" si="52"/>
        <v/>
      </c>
      <c r="AV372" s="16" t="str">
        <f t="shared" si="53"/>
        <v/>
      </c>
      <c r="AW372" s="16" t="str">
        <f t="shared" si="54"/>
        <v/>
      </c>
      <c r="AX372" s="18" t="str">
        <f t="shared" si="55"/>
        <v/>
      </c>
      <c r="AY372" s="18" t="str">
        <f>IF($B372="","",COUNTIFS($B$5:$B372,$B372,$AT$5:$AT372,$AT372))</f>
        <v/>
      </c>
      <c r="AZ372" s="18" t="str">
        <f>IF($B372="","",COUNTIFS($B$5:$B372,$B372,$AV$5:$AV372,$AV372))</f>
        <v/>
      </c>
      <c r="BA372" s="18" t="str">
        <f t="shared" si="56"/>
        <v/>
      </c>
      <c r="BB372" s="18" t="str">
        <f t="shared" si="57"/>
        <v/>
      </c>
      <c r="BC372" s="18">
        <f t="shared" si="58"/>
        <v>0</v>
      </c>
      <c r="BF372" s="24" t="str">
        <f t="shared" si="59"/>
        <v/>
      </c>
    </row>
    <row r="373" spans="45:58" ht="14.5">
      <c r="AS373" s="22" t="str">
        <f t="shared" si="50"/>
        <v/>
      </c>
      <c r="AT373" s="16" t="str">
        <f t="shared" si="51"/>
        <v/>
      </c>
      <c r="AU373" s="23" t="str">
        <f t="shared" si="52"/>
        <v/>
      </c>
      <c r="AV373" s="16" t="str">
        <f t="shared" si="53"/>
        <v/>
      </c>
      <c r="AW373" s="16" t="str">
        <f t="shared" si="54"/>
        <v/>
      </c>
      <c r="AX373" s="18" t="str">
        <f t="shared" si="55"/>
        <v/>
      </c>
      <c r="AY373" s="18" t="str">
        <f>IF($B373="","",COUNTIFS($B$5:$B373,$B373,$AT$5:$AT373,$AT373))</f>
        <v/>
      </c>
      <c r="AZ373" s="18" t="str">
        <f>IF($B373="","",COUNTIFS($B$5:$B373,$B373,$AV$5:$AV373,$AV373))</f>
        <v/>
      </c>
      <c r="BA373" s="18" t="str">
        <f t="shared" si="56"/>
        <v/>
      </c>
      <c r="BB373" s="18" t="str">
        <f t="shared" si="57"/>
        <v/>
      </c>
      <c r="BC373" s="18">
        <f t="shared" si="58"/>
        <v>0</v>
      </c>
      <c r="BF373" s="24" t="str">
        <f t="shared" si="59"/>
        <v/>
      </c>
    </row>
    <row r="374" spans="45:58" ht="14.5">
      <c r="AS374" s="22" t="str">
        <f t="shared" si="50"/>
        <v/>
      </c>
      <c r="AT374" s="16" t="str">
        <f t="shared" si="51"/>
        <v/>
      </c>
      <c r="AU374" s="23" t="str">
        <f t="shared" si="52"/>
        <v/>
      </c>
      <c r="AV374" s="16" t="str">
        <f t="shared" si="53"/>
        <v/>
      </c>
      <c r="AW374" s="16" t="str">
        <f t="shared" si="54"/>
        <v/>
      </c>
      <c r="AX374" s="18" t="str">
        <f t="shared" si="55"/>
        <v/>
      </c>
      <c r="AY374" s="18" t="str">
        <f>IF($B374="","",COUNTIFS($B$5:$B374,$B374,$AT$5:$AT374,$AT374))</f>
        <v/>
      </c>
      <c r="AZ374" s="18" t="str">
        <f>IF($B374="","",COUNTIFS($B$5:$B374,$B374,$AV$5:$AV374,$AV374))</f>
        <v/>
      </c>
      <c r="BA374" s="18" t="str">
        <f t="shared" si="56"/>
        <v/>
      </c>
      <c r="BB374" s="18" t="str">
        <f t="shared" si="57"/>
        <v/>
      </c>
      <c r="BC374" s="18">
        <f t="shared" si="58"/>
        <v>0</v>
      </c>
      <c r="BF374" s="24" t="str">
        <f t="shared" si="59"/>
        <v/>
      </c>
    </row>
    <row r="375" spans="45:58" ht="14.5">
      <c r="AS375" s="22" t="str">
        <f t="shared" si="50"/>
        <v/>
      </c>
      <c r="AT375" s="16" t="str">
        <f t="shared" si="51"/>
        <v/>
      </c>
      <c r="AU375" s="23" t="str">
        <f t="shared" si="52"/>
        <v/>
      </c>
      <c r="AV375" s="16" t="str">
        <f t="shared" si="53"/>
        <v/>
      </c>
      <c r="AW375" s="16" t="str">
        <f t="shared" si="54"/>
        <v/>
      </c>
      <c r="AX375" s="18" t="str">
        <f t="shared" si="55"/>
        <v/>
      </c>
      <c r="AY375" s="18" t="str">
        <f>IF($B375="","",COUNTIFS($B$5:$B375,$B375,$AT$5:$AT375,$AT375))</f>
        <v/>
      </c>
      <c r="AZ375" s="18" t="str">
        <f>IF($B375="","",COUNTIFS($B$5:$B375,$B375,$AV$5:$AV375,$AV375))</f>
        <v/>
      </c>
      <c r="BA375" s="18" t="str">
        <f t="shared" si="56"/>
        <v/>
      </c>
      <c r="BB375" s="18" t="str">
        <f t="shared" si="57"/>
        <v/>
      </c>
      <c r="BC375" s="18">
        <f t="shared" si="58"/>
        <v>0</v>
      </c>
      <c r="BF375" s="24" t="str">
        <f t="shared" si="59"/>
        <v/>
      </c>
    </row>
    <row r="376" spans="45:58" ht="14.5">
      <c r="AS376" s="22" t="str">
        <f t="shared" si="50"/>
        <v/>
      </c>
      <c r="AT376" s="16" t="str">
        <f t="shared" si="51"/>
        <v/>
      </c>
      <c r="AU376" s="23" t="str">
        <f t="shared" si="52"/>
        <v/>
      </c>
      <c r="AV376" s="16" t="str">
        <f t="shared" si="53"/>
        <v/>
      </c>
      <c r="AW376" s="16" t="str">
        <f t="shared" si="54"/>
        <v/>
      </c>
      <c r="AX376" s="18" t="str">
        <f t="shared" si="55"/>
        <v/>
      </c>
      <c r="AY376" s="18" t="str">
        <f>IF($B376="","",COUNTIFS($B$5:$B376,$B376,$AT$5:$AT376,$AT376))</f>
        <v/>
      </c>
      <c r="AZ376" s="18" t="str">
        <f>IF($B376="","",COUNTIFS($B$5:$B376,$B376,$AV$5:$AV376,$AV376))</f>
        <v/>
      </c>
      <c r="BA376" s="18" t="str">
        <f t="shared" si="56"/>
        <v/>
      </c>
      <c r="BB376" s="18" t="str">
        <f t="shared" si="57"/>
        <v/>
      </c>
      <c r="BC376" s="18">
        <f t="shared" si="58"/>
        <v>0</v>
      </c>
      <c r="BF376" s="24" t="str">
        <f t="shared" si="59"/>
        <v/>
      </c>
    </row>
    <row r="377" spans="45:58" ht="14.5">
      <c r="AS377" s="22" t="str">
        <f t="shared" si="50"/>
        <v/>
      </c>
      <c r="AT377" s="16" t="str">
        <f t="shared" si="51"/>
        <v/>
      </c>
      <c r="AU377" s="23" t="str">
        <f t="shared" si="52"/>
        <v/>
      </c>
      <c r="AV377" s="16" t="str">
        <f t="shared" si="53"/>
        <v/>
      </c>
      <c r="AW377" s="16" t="str">
        <f t="shared" si="54"/>
        <v/>
      </c>
      <c r="AX377" s="18" t="str">
        <f t="shared" si="55"/>
        <v/>
      </c>
      <c r="AY377" s="18" t="str">
        <f>IF($B377="","",COUNTIFS($B$5:$B377,$B377,$AT$5:$AT377,$AT377))</f>
        <v/>
      </c>
      <c r="AZ377" s="18" t="str">
        <f>IF($B377="","",COUNTIFS($B$5:$B377,$B377,$AV$5:$AV377,$AV377))</f>
        <v/>
      </c>
      <c r="BA377" s="18" t="str">
        <f t="shared" si="56"/>
        <v/>
      </c>
      <c r="BB377" s="18" t="str">
        <f t="shared" si="57"/>
        <v/>
      </c>
      <c r="BC377" s="18">
        <f t="shared" si="58"/>
        <v>0</v>
      </c>
      <c r="BF377" s="24" t="str">
        <f t="shared" si="59"/>
        <v/>
      </c>
    </row>
    <row r="378" spans="45:58" ht="14.5">
      <c r="AS378" s="22" t="str">
        <f t="shared" si="50"/>
        <v/>
      </c>
      <c r="AT378" s="16" t="str">
        <f t="shared" si="51"/>
        <v/>
      </c>
      <c r="AU378" s="23" t="str">
        <f t="shared" si="52"/>
        <v/>
      </c>
      <c r="AV378" s="16" t="str">
        <f t="shared" si="53"/>
        <v/>
      </c>
      <c r="AW378" s="16" t="str">
        <f t="shared" si="54"/>
        <v/>
      </c>
      <c r="AX378" s="18" t="str">
        <f t="shared" si="55"/>
        <v/>
      </c>
      <c r="AY378" s="18" t="str">
        <f>IF($B378="","",COUNTIFS($B$5:$B378,$B378,$AT$5:$AT378,$AT378))</f>
        <v/>
      </c>
      <c r="AZ378" s="18" t="str">
        <f>IF($B378="","",COUNTIFS($B$5:$B378,$B378,$AV$5:$AV378,$AV378))</f>
        <v/>
      </c>
      <c r="BA378" s="18" t="str">
        <f t="shared" si="56"/>
        <v/>
      </c>
      <c r="BB378" s="18" t="str">
        <f t="shared" si="57"/>
        <v/>
      </c>
      <c r="BC378" s="18">
        <f t="shared" si="58"/>
        <v>0</v>
      </c>
      <c r="BF378" s="24" t="str">
        <f t="shared" si="59"/>
        <v/>
      </c>
    </row>
    <row r="379" spans="45:58" ht="14.5">
      <c r="AS379" s="22" t="str">
        <f t="shared" si="50"/>
        <v/>
      </c>
      <c r="AT379" s="16" t="str">
        <f t="shared" si="51"/>
        <v/>
      </c>
      <c r="AU379" s="23" t="str">
        <f t="shared" si="52"/>
        <v/>
      </c>
      <c r="AV379" s="16" t="str">
        <f t="shared" si="53"/>
        <v/>
      </c>
      <c r="AW379" s="16" t="str">
        <f t="shared" si="54"/>
        <v/>
      </c>
      <c r="AX379" s="18" t="str">
        <f t="shared" si="55"/>
        <v/>
      </c>
      <c r="AY379" s="18" t="str">
        <f>IF($B379="","",COUNTIFS($B$5:$B379,$B379,$AT$5:$AT379,$AT379))</f>
        <v/>
      </c>
      <c r="AZ379" s="18" t="str">
        <f>IF($B379="","",COUNTIFS($B$5:$B379,$B379,$AV$5:$AV379,$AV379))</f>
        <v/>
      </c>
      <c r="BA379" s="18" t="str">
        <f t="shared" si="56"/>
        <v/>
      </c>
      <c r="BB379" s="18" t="str">
        <f t="shared" si="57"/>
        <v/>
      </c>
      <c r="BC379" s="18">
        <f t="shared" si="58"/>
        <v>0</v>
      </c>
      <c r="BF379" s="24" t="str">
        <f t="shared" si="59"/>
        <v/>
      </c>
    </row>
    <row r="380" spans="45:58" ht="14.5">
      <c r="AS380" s="22" t="str">
        <f t="shared" si="50"/>
        <v/>
      </c>
      <c r="AT380" s="16" t="str">
        <f t="shared" si="51"/>
        <v/>
      </c>
      <c r="AU380" s="23" t="str">
        <f t="shared" si="52"/>
        <v/>
      </c>
      <c r="AV380" s="16" t="str">
        <f t="shared" si="53"/>
        <v/>
      </c>
      <c r="AW380" s="16" t="str">
        <f t="shared" si="54"/>
        <v/>
      </c>
      <c r="AX380" s="18" t="str">
        <f t="shared" si="55"/>
        <v/>
      </c>
      <c r="AY380" s="18" t="str">
        <f>IF($B380="","",COUNTIFS($B$5:$B380,$B380,$AT$5:$AT380,$AT380))</f>
        <v/>
      </c>
      <c r="AZ380" s="18" t="str">
        <f>IF($B380="","",COUNTIFS($B$5:$B380,$B380,$AV$5:$AV380,$AV380))</f>
        <v/>
      </c>
      <c r="BA380" s="18" t="str">
        <f t="shared" si="56"/>
        <v/>
      </c>
      <c r="BB380" s="18" t="str">
        <f t="shared" si="57"/>
        <v/>
      </c>
      <c r="BC380" s="18">
        <f t="shared" si="58"/>
        <v>0</v>
      </c>
      <c r="BF380" s="24" t="str">
        <f t="shared" si="59"/>
        <v/>
      </c>
    </row>
    <row r="381" spans="45:58" ht="14.5">
      <c r="AS381" s="22" t="str">
        <f t="shared" si="50"/>
        <v/>
      </c>
      <c r="AT381" s="16" t="str">
        <f t="shared" si="51"/>
        <v/>
      </c>
      <c r="AU381" s="23" t="str">
        <f t="shared" si="52"/>
        <v/>
      </c>
      <c r="AV381" s="16" t="str">
        <f t="shared" si="53"/>
        <v/>
      </c>
      <c r="AW381" s="16" t="str">
        <f t="shared" si="54"/>
        <v/>
      </c>
      <c r="AX381" s="18" t="str">
        <f t="shared" si="55"/>
        <v/>
      </c>
      <c r="AY381" s="18" t="str">
        <f>IF($B381="","",COUNTIFS($B$5:$B381,$B381,$AT$5:$AT381,$AT381))</f>
        <v/>
      </c>
      <c r="AZ381" s="18" t="str">
        <f>IF($B381="","",COUNTIFS($B$5:$B381,$B381,$AV$5:$AV381,$AV381))</f>
        <v/>
      </c>
      <c r="BA381" s="18" t="str">
        <f t="shared" si="56"/>
        <v/>
      </c>
      <c r="BB381" s="18" t="str">
        <f t="shared" si="57"/>
        <v/>
      </c>
      <c r="BC381" s="18">
        <f t="shared" si="58"/>
        <v>0</v>
      </c>
      <c r="BF381" s="24" t="str">
        <f t="shared" si="59"/>
        <v/>
      </c>
    </row>
    <row r="382" spans="45:58" ht="14.5">
      <c r="AS382" s="22" t="str">
        <f t="shared" si="50"/>
        <v/>
      </c>
      <c r="AT382" s="16" t="str">
        <f t="shared" si="51"/>
        <v/>
      </c>
      <c r="AU382" s="23" t="str">
        <f t="shared" si="52"/>
        <v/>
      </c>
      <c r="AV382" s="16" t="str">
        <f t="shared" si="53"/>
        <v/>
      </c>
      <c r="AW382" s="16" t="str">
        <f t="shared" si="54"/>
        <v/>
      </c>
      <c r="AX382" s="18" t="str">
        <f t="shared" si="55"/>
        <v/>
      </c>
      <c r="AY382" s="18" t="str">
        <f>IF($B382="","",COUNTIFS($B$5:$B382,$B382,$AT$5:$AT382,$AT382))</f>
        <v/>
      </c>
      <c r="AZ382" s="18" t="str">
        <f>IF($B382="","",COUNTIFS($B$5:$B382,$B382,$AV$5:$AV382,$AV382))</f>
        <v/>
      </c>
      <c r="BA382" s="18" t="str">
        <f t="shared" si="56"/>
        <v/>
      </c>
      <c r="BB382" s="18" t="str">
        <f t="shared" si="57"/>
        <v/>
      </c>
      <c r="BC382" s="18">
        <f t="shared" si="58"/>
        <v>0</v>
      </c>
      <c r="BF382" s="24" t="str">
        <f t="shared" si="59"/>
        <v/>
      </c>
    </row>
    <row r="383" spans="45:58" ht="14.5">
      <c r="AS383" s="22" t="str">
        <f t="shared" si="50"/>
        <v/>
      </c>
      <c r="AT383" s="16" t="str">
        <f t="shared" si="51"/>
        <v/>
      </c>
      <c r="AU383" s="23" t="str">
        <f t="shared" si="52"/>
        <v/>
      </c>
      <c r="AV383" s="16" t="str">
        <f t="shared" si="53"/>
        <v/>
      </c>
      <c r="AW383" s="16" t="str">
        <f t="shared" si="54"/>
        <v/>
      </c>
      <c r="AX383" s="18" t="str">
        <f t="shared" si="55"/>
        <v/>
      </c>
      <c r="AY383" s="18" t="str">
        <f>IF($B383="","",COUNTIFS($B$5:$B383,$B383,$AT$5:$AT383,$AT383))</f>
        <v/>
      </c>
      <c r="AZ383" s="18" t="str">
        <f>IF($B383="","",COUNTIFS($B$5:$B383,$B383,$AV$5:$AV383,$AV383))</f>
        <v/>
      </c>
      <c r="BA383" s="18" t="str">
        <f t="shared" si="56"/>
        <v/>
      </c>
      <c r="BB383" s="18" t="str">
        <f t="shared" si="57"/>
        <v/>
      </c>
      <c r="BC383" s="18">
        <f t="shared" si="58"/>
        <v>0</v>
      </c>
      <c r="BF383" s="24" t="str">
        <f t="shared" si="59"/>
        <v/>
      </c>
    </row>
    <row r="384" spans="45:58" ht="14.5">
      <c r="AS384" s="22" t="str">
        <f t="shared" si="50"/>
        <v/>
      </c>
      <c r="AT384" s="16" t="str">
        <f t="shared" si="51"/>
        <v/>
      </c>
      <c r="AU384" s="23" t="str">
        <f t="shared" si="52"/>
        <v/>
      </c>
      <c r="AV384" s="16" t="str">
        <f t="shared" si="53"/>
        <v/>
      </c>
      <c r="AW384" s="16" t="str">
        <f t="shared" si="54"/>
        <v/>
      </c>
      <c r="AX384" s="18" t="str">
        <f t="shared" si="55"/>
        <v/>
      </c>
      <c r="AY384" s="18" t="str">
        <f>IF($B384="","",COUNTIFS($B$5:$B384,$B384,$AT$5:$AT384,$AT384))</f>
        <v/>
      </c>
      <c r="AZ384" s="18" t="str">
        <f>IF($B384="","",COUNTIFS($B$5:$B384,$B384,$AV$5:$AV384,$AV384))</f>
        <v/>
      </c>
      <c r="BA384" s="18" t="str">
        <f t="shared" si="56"/>
        <v/>
      </c>
      <c r="BB384" s="18" t="str">
        <f t="shared" si="57"/>
        <v/>
      </c>
      <c r="BC384" s="18">
        <f t="shared" si="58"/>
        <v>0</v>
      </c>
      <c r="BF384" s="24" t="str">
        <f t="shared" si="59"/>
        <v/>
      </c>
    </row>
    <row r="385" spans="45:58" ht="14.5">
      <c r="AS385" s="22" t="str">
        <f t="shared" si="50"/>
        <v/>
      </c>
      <c r="AT385" s="16" t="str">
        <f t="shared" si="51"/>
        <v/>
      </c>
      <c r="AU385" s="23" t="str">
        <f t="shared" si="52"/>
        <v/>
      </c>
      <c r="AV385" s="16" t="str">
        <f t="shared" si="53"/>
        <v/>
      </c>
      <c r="AW385" s="16" t="str">
        <f t="shared" si="54"/>
        <v/>
      </c>
      <c r="AX385" s="18" t="str">
        <f t="shared" si="55"/>
        <v/>
      </c>
      <c r="AY385" s="18" t="str">
        <f>IF($B385="","",COUNTIFS($B$5:$B385,$B385,$AT$5:$AT385,$AT385))</f>
        <v/>
      </c>
      <c r="AZ385" s="18" t="str">
        <f>IF($B385="","",COUNTIFS($B$5:$B385,$B385,$AV$5:$AV385,$AV385))</f>
        <v/>
      </c>
      <c r="BA385" s="18" t="str">
        <f t="shared" si="56"/>
        <v/>
      </c>
      <c r="BB385" s="18" t="str">
        <f t="shared" si="57"/>
        <v/>
      </c>
      <c r="BC385" s="18">
        <f t="shared" si="58"/>
        <v>0</v>
      </c>
      <c r="BF385" s="24" t="str">
        <f t="shared" si="59"/>
        <v/>
      </c>
    </row>
    <row r="386" spans="45:58" ht="14.5">
      <c r="AS386" s="22" t="str">
        <f t="shared" si="50"/>
        <v/>
      </c>
      <c r="AT386" s="16" t="str">
        <f t="shared" si="51"/>
        <v/>
      </c>
      <c r="AU386" s="23" t="str">
        <f t="shared" si="52"/>
        <v/>
      </c>
      <c r="AV386" s="16" t="str">
        <f t="shared" si="53"/>
        <v/>
      </c>
      <c r="AW386" s="16" t="str">
        <f t="shared" si="54"/>
        <v/>
      </c>
      <c r="AX386" s="18" t="str">
        <f t="shared" si="55"/>
        <v/>
      </c>
      <c r="AY386" s="18" t="str">
        <f>IF($B386="","",COUNTIFS($B$5:$B386,$B386,$AT$5:$AT386,$AT386))</f>
        <v/>
      </c>
      <c r="AZ386" s="18" t="str">
        <f>IF($B386="","",COUNTIFS($B$5:$B386,$B386,$AV$5:$AV386,$AV386))</f>
        <v/>
      </c>
      <c r="BA386" s="18" t="str">
        <f t="shared" si="56"/>
        <v/>
      </c>
      <c r="BB386" s="18" t="str">
        <f t="shared" si="57"/>
        <v/>
      </c>
      <c r="BC386" s="18">
        <f t="shared" si="58"/>
        <v>0</v>
      </c>
      <c r="BF386" s="24" t="str">
        <f t="shared" si="59"/>
        <v/>
      </c>
    </row>
    <row r="387" spans="45:58" ht="14.5">
      <c r="AS387" s="22" t="str">
        <f t="shared" si="50"/>
        <v/>
      </c>
      <c r="AT387" s="16" t="str">
        <f t="shared" si="51"/>
        <v/>
      </c>
      <c r="AU387" s="23" t="str">
        <f t="shared" si="52"/>
        <v/>
      </c>
      <c r="AV387" s="16" t="str">
        <f t="shared" si="53"/>
        <v/>
      </c>
      <c r="AW387" s="16" t="str">
        <f t="shared" si="54"/>
        <v/>
      </c>
      <c r="AX387" s="18" t="str">
        <f t="shared" si="55"/>
        <v/>
      </c>
      <c r="AY387" s="18" t="str">
        <f>IF($B387="","",COUNTIFS($B$5:$B387,$B387,$AT$5:$AT387,$AT387))</f>
        <v/>
      </c>
      <c r="AZ387" s="18" t="str">
        <f>IF($B387="","",COUNTIFS($B$5:$B387,$B387,$AV$5:$AV387,$AV387))</f>
        <v/>
      </c>
      <c r="BA387" s="18" t="str">
        <f t="shared" si="56"/>
        <v/>
      </c>
      <c r="BB387" s="18" t="str">
        <f t="shared" si="57"/>
        <v/>
      </c>
      <c r="BC387" s="18">
        <f t="shared" si="58"/>
        <v>0</v>
      </c>
      <c r="BF387" s="24" t="str">
        <f t="shared" si="59"/>
        <v/>
      </c>
    </row>
    <row r="388" spans="45:58" ht="14.5">
      <c r="AS388" s="22" t="str">
        <f t="shared" si="50"/>
        <v/>
      </c>
      <c r="AT388" s="16" t="str">
        <f t="shared" si="51"/>
        <v/>
      </c>
      <c r="AU388" s="23" t="str">
        <f t="shared" si="52"/>
        <v/>
      </c>
      <c r="AV388" s="16" t="str">
        <f t="shared" si="53"/>
        <v/>
      </c>
      <c r="AW388" s="16" t="str">
        <f t="shared" si="54"/>
        <v/>
      </c>
      <c r="AX388" s="18" t="str">
        <f t="shared" si="55"/>
        <v/>
      </c>
      <c r="AY388" s="18" t="str">
        <f>IF($B388="","",COUNTIFS($B$5:$B388,$B388,$AT$5:$AT388,$AT388))</f>
        <v/>
      </c>
      <c r="AZ388" s="18" t="str">
        <f>IF($B388="","",COUNTIFS($B$5:$B388,$B388,$AV$5:$AV388,$AV388))</f>
        <v/>
      </c>
      <c r="BA388" s="18" t="str">
        <f t="shared" si="56"/>
        <v/>
      </c>
      <c r="BB388" s="18" t="str">
        <f t="shared" si="57"/>
        <v/>
      </c>
      <c r="BC388" s="18">
        <f t="shared" si="58"/>
        <v>0</v>
      </c>
      <c r="BF388" s="24" t="str">
        <f t="shared" si="59"/>
        <v/>
      </c>
    </row>
    <row r="389" spans="45:58" ht="14.5">
      <c r="AS389" s="22" t="str">
        <f t="shared" ref="AS389:AS452" si="60">IF($B389="","",SUM($H389,$J389,$L389,$N389,$P389,$R389,$T389,$V389,$X389,$Z389,$AB389,$AD389,$AF389,$AH389,$AJ389,$AL389,$AN389))</f>
        <v/>
      </c>
      <c r="AT389" s="16" t="str">
        <f t="shared" ref="AT389:AT452" si="61">IF($C389="","",DATE(YEAR($C389),MONTH($C389),1))</f>
        <v/>
      </c>
      <c r="AU389" s="23" t="str">
        <f t="shared" ref="AU389:AU452" si="62">IF($AT389="","",TEXT($AT389,"mmmm yyyy"))</f>
        <v/>
      </c>
      <c r="AV389" s="16" t="str">
        <f t="shared" ref="AV389:AV452" si="63">IF($C389="","",$C389-WEEKDAY($C389,2)+1)</f>
        <v/>
      </c>
      <c r="AW389" s="16" t="str">
        <f t="shared" ref="AW389:AW452" si="64">IF($AV389="","",$AV389+6)</f>
        <v/>
      </c>
      <c r="AX389" s="18" t="str">
        <f t="shared" ref="AX389:AX452" si="65">IF($AV389="","",TEXT($AV389,"dd/mm/yyyy")&amp;" - "&amp;TEXT($AW389,"dd/mm/yyyy"))</f>
        <v/>
      </c>
      <c r="AY389" s="18" t="str">
        <f>IF($B389="","",COUNTIFS($B$5:$B389,$B389,$AT$5:$AT389,$AT389))</f>
        <v/>
      </c>
      <c r="AZ389" s="18" t="str">
        <f>IF($B389="","",COUNTIFS($B$5:$B389,$B389,$AV$5:$AV389,$AV389))</f>
        <v/>
      </c>
      <c r="BA389" s="18" t="str">
        <f t="shared" ref="BA389:BA452" si="66">IF($B389="","",TEXT($AY389,"00")&amp;"|"&amp;$B389&amp;"|"&amp;TEXT($AT389,"yyyymmdd"))</f>
        <v/>
      </c>
      <c r="BB389" s="18" t="str">
        <f t="shared" ref="BB389:BB452" si="67">IF($B389="","",TEXT($AZ389,"00")&amp;"|"&amp;$B389&amp;"|"&amp;TEXT($AV389,"yyyymmdd"))</f>
        <v/>
      </c>
      <c r="BC389" s="18">
        <f t="shared" ref="BC389:BC452" si="68">IF(OR($AP389="YES",$AP389="Yes",$AP389="Y",$AP389=1),1,0)</f>
        <v>0</v>
      </c>
      <c r="BF389" s="24" t="str">
        <f t="shared" ref="BF389:BF452" si="69">IF($C389="","",IF($C389&gt;=DATE(2026,6,1),"QA-2026-06",IF($C389&gt;=DATE(2026,5,1),"May 2026+",IF($C389&gt;=DATE(2026,4,1),"April 2026",IF($C389&gt;=DATE(2026,3,1),"March 2026","Jan-Feb 2026")))))</f>
        <v/>
      </c>
    </row>
    <row r="390" spans="45:58" ht="14.5">
      <c r="AS390" s="22" t="str">
        <f t="shared" si="60"/>
        <v/>
      </c>
      <c r="AT390" s="16" t="str">
        <f t="shared" si="61"/>
        <v/>
      </c>
      <c r="AU390" s="23" t="str">
        <f t="shared" si="62"/>
        <v/>
      </c>
      <c r="AV390" s="16" t="str">
        <f t="shared" si="63"/>
        <v/>
      </c>
      <c r="AW390" s="16" t="str">
        <f t="shared" si="64"/>
        <v/>
      </c>
      <c r="AX390" s="18" t="str">
        <f t="shared" si="65"/>
        <v/>
      </c>
      <c r="AY390" s="18" t="str">
        <f>IF($B390="","",COUNTIFS($B$5:$B390,$B390,$AT$5:$AT390,$AT390))</f>
        <v/>
      </c>
      <c r="AZ390" s="18" t="str">
        <f>IF($B390="","",COUNTIFS($B$5:$B390,$B390,$AV$5:$AV390,$AV390))</f>
        <v/>
      </c>
      <c r="BA390" s="18" t="str">
        <f t="shared" si="66"/>
        <v/>
      </c>
      <c r="BB390" s="18" t="str">
        <f t="shared" si="67"/>
        <v/>
      </c>
      <c r="BC390" s="18">
        <f t="shared" si="68"/>
        <v>0</v>
      </c>
      <c r="BF390" s="24" t="str">
        <f t="shared" si="69"/>
        <v/>
      </c>
    </row>
    <row r="391" spans="45:58" ht="14.5">
      <c r="AS391" s="22" t="str">
        <f t="shared" si="60"/>
        <v/>
      </c>
      <c r="AT391" s="16" t="str">
        <f t="shared" si="61"/>
        <v/>
      </c>
      <c r="AU391" s="23" t="str">
        <f t="shared" si="62"/>
        <v/>
      </c>
      <c r="AV391" s="16" t="str">
        <f t="shared" si="63"/>
        <v/>
      </c>
      <c r="AW391" s="16" t="str">
        <f t="shared" si="64"/>
        <v/>
      </c>
      <c r="AX391" s="18" t="str">
        <f t="shared" si="65"/>
        <v/>
      </c>
      <c r="AY391" s="18" t="str">
        <f>IF($B391="","",COUNTIFS($B$5:$B391,$B391,$AT$5:$AT391,$AT391))</f>
        <v/>
      </c>
      <c r="AZ391" s="18" t="str">
        <f>IF($B391="","",COUNTIFS($B$5:$B391,$B391,$AV$5:$AV391,$AV391))</f>
        <v/>
      </c>
      <c r="BA391" s="18" t="str">
        <f t="shared" si="66"/>
        <v/>
      </c>
      <c r="BB391" s="18" t="str">
        <f t="shared" si="67"/>
        <v/>
      </c>
      <c r="BC391" s="18">
        <f t="shared" si="68"/>
        <v>0</v>
      </c>
      <c r="BF391" s="24" t="str">
        <f t="shared" si="69"/>
        <v/>
      </c>
    </row>
    <row r="392" spans="45:58" ht="14.5">
      <c r="AS392" s="22" t="str">
        <f t="shared" si="60"/>
        <v/>
      </c>
      <c r="AT392" s="16" t="str">
        <f t="shared" si="61"/>
        <v/>
      </c>
      <c r="AU392" s="23" t="str">
        <f t="shared" si="62"/>
        <v/>
      </c>
      <c r="AV392" s="16" t="str">
        <f t="shared" si="63"/>
        <v/>
      </c>
      <c r="AW392" s="16" t="str">
        <f t="shared" si="64"/>
        <v/>
      </c>
      <c r="AX392" s="18" t="str">
        <f t="shared" si="65"/>
        <v/>
      </c>
      <c r="AY392" s="18" t="str">
        <f>IF($B392="","",COUNTIFS($B$5:$B392,$B392,$AT$5:$AT392,$AT392))</f>
        <v/>
      </c>
      <c r="AZ392" s="18" t="str">
        <f>IF($B392="","",COUNTIFS($B$5:$B392,$B392,$AV$5:$AV392,$AV392))</f>
        <v/>
      </c>
      <c r="BA392" s="18" t="str">
        <f t="shared" si="66"/>
        <v/>
      </c>
      <c r="BB392" s="18" t="str">
        <f t="shared" si="67"/>
        <v/>
      </c>
      <c r="BC392" s="18">
        <f t="shared" si="68"/>
        <v>0</v>
      </c>
      <c r="BF392" s="24" t="str">
        <f t="shared" si="69"/>
        <v/>
      </c>
    </row>
    <row r="393" spans="45:58" ht="14.5">
      <c r="AS393" s="22" t="str">
        <f t="shared" si="60"/>
        <v/>
      </c>
      <c r="AT393" s="16" t="str">
        <f t="shared" si="61"/>
        <v/>
      </c>
      <c r="AU393" s="23" t="str">
        <f t="shared" si="62"/>
        <v/>
      </c>
      <c r="AV393" s="16" t="str">
        <f t="shared" si="63"/>
        <v/>
      </c>
      <c r="AW393" s="16" t="str">
        <f t="shared" si="64"/>
        <v/>
      </c>
      <c r="AX393" s="18" t="str">
        <f t="shared" si="65"/>
        <v/>
      </c>
      <c r="AY393" s="18" t="str">
        <f>IF($B393="","",COUNTIFS($B$5:$B393,$B393,$AT$5:$AT393,$AT393))</f>
        <v/>
      </c>
      <c r="AZ393" s="18" t="str">
        <f>IF($B393="","",COUNTIFS($B$5:$B393,$B393,$AV$5:$AV393,$AV393))</f>
        <v/>
      </c>
      <c r="BA393" s="18" t="str">
        <f t="shared" si="66"/>
        <v/>
      </c>
      <c r="BB393" s="18" t="str">
        <f t="shared" si="67"/>
        <v/>
      </c>
      <c r="BC393" s="18">
        <f t="shared" si="68"/>
        <v>0</v>
      </c>
      <c r="BF393" s="24" t="str">
        <f t="shared" si="69"/>
        <v/>
      </c>
    </row>
    <row r="394" spans="45:58" ht="14.5">
      <c r="AS394" s="22" t="str">
        <f t="shared" si="60"/>
        <v/>
      </c>
      <c r="AT394" s="16" t="str">
        <f t="shared" si="61"/>
        <v/>
      </c>
      <c r="AU394" s="23" t="str">
        <f t="shared" si="62"/>
        <v/>
      </c>
      <c r="AV394" s="16" t="str">
        <f t="shared" si="63"/>
        <v/>
      </c>
      <c r="AW394" s="16" t="str">
        <f t="shared" si="64"/>
        <v/>
      </c>
      <c r="AX394" s="18" t="str">
        <f t="shared" si="65"/>
        <v/>
      </c>
      <c r="AY394" s="18" t="str">
        <f>IF($B394="","",COUNTIFS($B$5:$B394,$B394,$AT$5:$AT394,$AT394))</f>
        <v/>
      </c>
      <c r="AZ394" s="18" t="str">
        <f>IF($B394="","",COUNTIFS($B$5:$B394,$B394,$AV$5:$AV394,$AV394))</f>
        <v/>
      </c>
      <c r="BA394" s="18" t="str">
        <f t="shared" si="66"/>
        <v/>
      </c>
      <c r="BB394" s="18" t="str">
        <f t="shared" si="67"/>
        <v/>
      </c>
      <c r="BC394" s="18">
        <f t="shared" si="68"/>
        <v>0</v>
      </c>
      <c r="BF394" s="24" t="str">
        <f t="shared" si="69"/>
        <v/>
      </c>
    </row>
    <row r="395" spans="45:58" ht="14.5">
      <c r="AS395" s="22" t="str">
        <f t="shared" si="60"/>
        <v/>
      </c>
      <c r="AT395" s="16" t="str">
        <f t="shared" si="61"/>
        <v/>
      </c>
      <c r="AU395" s="23" t="str">
        <f t="shared" si="62"/>
        <v/>
      </c>
      <c r="AV395" s="16" t="str">
        <f t="shared" si="63"/>
        <v/>
      </c>
      <c r="AW395" s="16" t="str">
        <f t="shared" si="64"/>
        <v/>
      </c>
      <c r="AX395" s="18" t="str">
        <f t="shared" si="65"/>
        <v/>
      </c>
      <c r="AY395" s="18" t="str">
        <f>IF($B395="","",COUNTIFS($B$5:$B395,$B395,$AT$5:$AT395,$AT395))</f>
        <v/>
      </c>
      <c r="AZ395" s="18" t="str">
        <f>IF($B395="","",COUNTIFS($B$5:$B395,$B395,$AV$5:$AV395,$AV395))</f>
        <v/>
      </c>
      <c r="BA395" s="18" t="str">
        <f t="shared" si="66"/>
        <v/>
      </c>
      <c r="BB395" s="18" t="str">
        <f t="shared" si="67"/>
        <v/>
      </c>
      <c r="BC395" s="18">
        <f t="shared" si="68"/>
        <v>0</v>
      </c>
      <c r="BF395" s="24" t="str">
        <f t="shared" si="69"/>
        <v/>
      </c>
    </row>
    <row r="396" spans="45:58" ht="14.5">
      <c r="AS396" s="22" t="str">
        <f t="shared" si="60"/>
        <v/>
      </c>
      <c r="AT396" s="16" t="str">
        <f t="shared" si="61"/>
        <v/>
      </c>
      <c r="AU396" s="23" t="str">
        <f t="shared" si="62"/>
        <v/>
      </c>
      <c r="AV396" s="16" t="str">
        <f t="shared" si="63"/>
        <v/>
      </c>
      <c r="AW396" s="16" t="str">
        <f t="shared" si="64"/>
        <v/>
      </c>
      <c r="AX396" s="18" t="str">
        <f t="shared" si="65"/>
        <v/>
      </c>
      <c r="AY396" s="18" t="str">
        <f>IF($B396="","",COUNTIFS($B$5:$B396,$B396,$AT$5:$AT396,$AT396))</f>
        <v/>
      </c>
      <c r="AZ396" s="18" t="str">
        <f>IF($B396="","",COUNTIFS($B$5:$B396,$B396,$AV$5:$AV396,$AV396))</f>
        <v/>
      </c>
      <c r="BA396" s="18" t="str">
        <f t="shared" si="66"/>
        <v/>
      </c>
      <c r="BB396" s="18" t="str">
        <f t="shared" si="67"/>
        <v/>
      </c>
      <c r="BC396" s="18">
        <f t="shared" si="68"/>
        <v>0</v>
      </c>
      <c r="BF396" s="24" t="str">
        <f t="shared" si="69"/>
        <v/>
      </c>
    </row>
    <row r="397" spans="45:58" ht="14.5">
      <c r="AS397" s="22" t="str">
        <f t="shared" si="60"/>
        <v/>
      </c>
      <c r="AT397" s="16" t="str">
        <f t="shared" si="61"/>
        <v/>
      </c>
      <c r="AU397" s="23" t="str">
        <f t="shared" si="62"/>
        <v/>
      </c>
      <c r="AV397" s="16" t="str">
        <f t="shared" si="63"/>
        <v/>
      </c>
      <c r="AW397" s="16" t="str">
        <f t="shared" si="64"/>
        <v/>
      </c>
      <c r="AX397" s="18" t="str">
        <f t="shared" si="65"/>
        <v/>
      </c>
      <c r="AY397" s="18" t="str">
        <f>IF($B397="","",COUNTIFS($B$5:$B397,$B397,$AT$5:$AT397,$AT397))</f>
        <v/>
      </c>
      <c r="AZ397" s="18" t="str">
        <f>IF($B397="","",COUNTIFS($B$5:$B397,$B397,$AV$5:$AV397,$AV397))</f>
        <v/>
      </c>
      <c r="BA397" s="18" t="str">
        <f t="shared" si="66"/>
        <v/>
      </c>
      <c r="BB397" s="18" t="str">
        <f t="shared" si="67"/>
        <v/>
      </c>
      <c r="BC397" s="18">
        <f t="shared" si="68"/>
        <v>0</v>
      </c>
      <c r="BF397" s="24" t="str">
        <f t="shared" si="69"/>
        <v/>
      </c>
    </row>
    <row r="398" spans="45:58" ht="14.5">
      <c r="AS398" s="22" t="str">
        <f t="shared" si="60"/>
        <v/>
      </c>
      <c r="AT398" s="16" t="str">
        <f t="shared" si="61"/>
        <v/>
      </c>
      <c r="AU398" s="23" t="str">
        <f t="shared" si="62"/>
        <v/>
      </c>
      <c r="AV398" s="16" t="str">
        <f t="shared" si="63"/>
        <v/>
      </c>
      <c r="AW398" s="16" t="str">
        <f t="shared" si="64"/>
        <v/>
      </c>
      <c r="AX398" s="18" t="str">
        <f t="shared" si="65"/>
        <v/>
      </c>
      <c r="AY398" s="18" t="str">
        <f>IF($B398="","",COUNTIFS($B$5:$B398,$B398,$AT$5:$AT398,$AT398))</f>
        <v/>
      </c>
      <c r="AZ398" s="18" t="str">
        <f>IF($B398="","",COUNTIFS($B$5:$B398,$B398,$AV$5:$AV398,$AV398))</f>
        <v/>
      </c>
      <c r="BA398" s="18" t="str">
        <f t="shared" si="66"/>
        <v/>
      </c>
      <c r="BB398" s="18" t="str">
        <f t="shared" si="67"/>
        <v/>
      </c>
      <c r="BC398" s="18">
        <f t="shared" si="68"/>
        <v>0</v>
      </c>
      <c r="BF398" s="24" t="str">
        <f t="shared" si="69"/>
        <v/>
      </c>
    </row>
    <row r="399" spans="45:58" ht="14.5">
      <c r="AS399" s="22" t="str">
        <f t="shared" si="60"/>
        <v/>
      </c>
      <c r="AT399" s="16" t="str">
        <f t="shared" si="61"/>
        <v/>
      </c>
      <c r="AU399" s="23" t="str">
        <f t="shared" si="62"/>
        <v/>
      </c>
      <c r="AV399" s="16" t="str">
        <f t="shared" si="63"/>
        <v/>
      </c>
      <c r="AW399" s="16" t="str">
        <f t="shared" si="64"/>
        <v/>
      </c>
      <c r="AX399" s="18" t="str">
        <f t="shared" si="65"/>
        <v/>
      </c>
      <c r="AY399" s="18" t="str">
        <f>IF($B399="","",COUNTIFS($B$5:$B399,$B399,$AT$5:$AT399,$AT399))</f>
        <v/>
      </c>
      <c r="AZ399" s="18" t="str">
        <f>IF($B399="","",COUNTIFS($B$5:$B399,$B399,$AV$5:$AV399,$AV399))</f>
        <v/>
      </c>
      <c r="BA399" s="18" t="str">
        <f t="shared" si="66"/>
        <v/>
      </c>
      <c r="BB399" s="18" t="str">
        <f t="shared" si="67"/>
        <v/>
      </c>
      <c r="BC399" s="18">
        <f t="shared" si="68"/>
        <v>0</v>
      </c>
      <c r="BF399" s="24" t="str">
        <f t="shared" si="69"/>
        <v/>
      </c>
    </row>
    <row r="400" spans="45:58" ht="14.5">
      <c r="AS400" s="22" t="str">
        <f t="shared" si="60"/>
        <v/>
      </c>
      <c r="AT400" s="16" t="str">
        <f t="shared" si="61"/>
        <v/>
      </c>
      <c r="AU400" s="23" t="str">
        <f t="shared" si="62"/>
        <v/>
      </c>
      <c r="AV400" s="16" t="str">
        <f t="shared" si="63"/>
        <v/>
      </c>
      <c r="AW400" s="16" t="str">
        <f t="shared" si="64"/>
        <v/>
      </c>
      <c r="AX400" s="18" t="str">
        <f t="shared" si="65"/>
        <v/>
      </c>
      <c r="AY400" s="18" t="str">
        <f>IF($B400="","",COUNTIFS($B$5:$B400,$B400,$AT$5:$AT400,$AT400))</f>
        <v/>
      </c>
      <c r="AZ400" s="18" t="str">
        <f>IF($B400="","",COUNTIFS($B$5:$B400,$B400,$AV$5:$AV400,$AV400))</f>
        <v/>
      </c>
      <c r="BA400" s="18" t="str">
        <f t="shared" si="66"/>
        <v/>
      </c>
      <c r="BB400" s="18" t="str">
        <f t="shared" si="67"/>
        <v/>
      </c>
      <c r="BC400" s="18">
        <f t="shared" si="68"/>
        <v>0</v>
      </c>
      <c r="BF400" s="24" t="str">
        <f t="shared" si="69"/>
        <v/>
      </c>
    </row>
    <row r="401" spans="45:58" ht="14.5">
      <c r="AS401" s="22" t="str">
        <f t="shared" si="60"/>
        <v/>
      </c>
      <c r="AT401" s="16" t="str">
        <f t="shared" si="61"/>
        <v/>
      </c>
      <c r="AU401" s="23" t="str">
        <f t="shared" si="62"/>
        <v/>
      </c>
      <c r="AV401" s="16" t="str">
        <f t="shared" si="63"/>
        <v/>
      </c>
      <c r="AW401" s="16" t="str">
        <f t="shared" si="64"/>
        <v/>
      </c>
      <c r="AX401" s="18" t="str">
        <f t="shared" si="65"/>
        <v/>
      </c>
      <c r="AY401" s="18" t="str">
        <f>IF($B401="","",COUNTIFS($B$5:$B401,$B401,$AT$5:$AT401,$AT401))</f>
        <v/>
      </c>
      <c r="AZ401" s="18" t="str">
        <f>IF($B401="","",COUNTIFS($B$5:$B401,$B401,$AV$5:$AV401,$AV401))</f>
        <v/>
      </c>
      <c r="BA401" s="18" t="str">
        <f t="shared" si="66"/>
        <v/>
      </c>
      <c r="BB401" s="18" t="str">
        <f t="shared" si="67"/>
        <v/>
      </c>
      <c r="BC401" s="18">
        <f t="shared" si="68"/>
        <v>0</v>
      </c>
      <c r="BF401" s="24" t="str">
        <f t="shared" si="69"/>
        <v/>
      </c>
    </row>
    <row r="402" spans="45:58" ht="14.5">
      <c r="AS402" s="22" t="str">
        <f t="shared" si="60"/>
        <v/>
      </c>
      <c r="AT402" s="16" t="str">
        <f t="shared" si="61"/>
        <v/>
      </c>
      <c r="AU402" s="23" t="str">
        <f t="shared" si="62"/>
        <v/>
      </c>
      <c r="AV402" s="16" t="str">
        <f t="shared" si="63"/>
        <v/>
      </c>
      <c r="AW402" s="16" t="str">
        <f t="shared" si="64"/>
        <v/>
      </c>
      <c r="AX402" s="18" t="str">
        <f t="shared" si="65"/>
        <v/>
      </c>
      <c r="AY402" s="18" t="str">
        <f>IF($B402="","",COUNTIFS($B$5:$B402,$B402,$AT$5:$AT402,$AT402))</f>
        <v/>
      </c>
      <c r="AZ402" s="18" t="str">
        <f>IF($B402="","",COUNTIFS($B$5:$B402,$B402,$AV$5:$AV402,$AV402))</f>
        <v/>
      </c>
      <c r="BA402" s="18" t="str">
        <f t="shared" si="66"/>
        <v/>
      </c>
      <c r="BB402" s="18" t="str">
        <f t="shared" si="67"/>
        <v/>
      </c>
      <c r="BC402" s="18">
        <f t="shared" si="68"/>
        <v>0</v>
      </c>
      <c r="BF402" s="24" t="str">
        <f t="shared" si="69"/>
        <v/>
      </c>
    </row>
    <row r="403" spans="45:58" ht="14.5">
      <c r="AS403" s="22" t="str">
        <f t="shared" si="60"/>
        <v/>
      </c>
      <c r="AT403" s="16" t="str">
        <f t="shared" si="61"/>
        <v/>
      </c>
      <c r="AU403" s="23" t="str">
        <f t="shared" si="62"/>
        <v/>
      </c>
      <c r="AV403" s="16" t="str">
        <f t="shared" si="63"/>
        <v/>
      </c>
      <c r="AW403" s="16" t="str">
        <f t="shared" si="64"/>
        <v/>
      </c>
      <c r="AX403" s="18" t="str">
        <f t="shared" si="65"/>
        <v/>
      </c>
      <c r="AY403" s="18" t="str">
        <f>IF($B403="","",COUNTIFS($B$5:$B403,$B403,$AT$5:$AT403,$AT403))</f>
        <v/>
      </c>
      <c r="AZ403" s="18" t="str">
        <f>IF($B403="","",COUNTIFS($B$5:$B403,$B403,$AV$5:$AV403,$AV403))</f>
        <v/>
      </c>
      <c r="BA403" s="18" t="str">
        <f t="shared" si="66"/>
        <v/>
      </c>
      <c r="BB403" s="18" t="str">
        <f t="shared" si="67"/>
        <v/>
      </c>
      <c r="BC403" s="18">
        <f t="shared" si="68"/>
        <v>0</v>
      </c>
      <c r="BF403" s="24" t="str">
        <f t="shared" si="69"/>
        <v/>
      </c>
    </row>
    <row r="404" spans="45:58" ht="14.5">
      <c r="AS404" s="22" t="str">
        <f t="shared" si="60"/>
        <v/>
      </c>
      <c r="AT404" s="16" t="str">
        <f t="shared" si="61"/>
        <v/>
      </c>
      <c r="AU404" s="23" t="str">
        <f t="shared" si="62"/>
        <v/>
      </c>
      <c r="AV404" s="16" t="str">
        <f t="shared" si="63"/>
        <v/>
      </c>
      <c r="AW404" s="16" t="str">
        <f t="shared" si="64"/>
        <v/>
      </c>
      <c r="AX404" s="18" t="str">
        <f t="shared" si="65"/>
        <v/>
      </c>
      <c r="AY404" s="18" t="str">
        <f>IF($B404="","",COUNTIFS($B$5:$B404,$B404,$AT$5:$AT404,$AT404))</f>
        <v/>
      </c>
      <c r="AZ404" s="18" t="str">
        <f>IF($B404="","",COUNTIFS($B$5:$B404,$B404,$AV$5:$AV404,$AV404))</f>
        <v/>
      </c>
      <c r="BA404" s="18" t="str">
        <f t="shared" si="66"/>
        <v/>
      </c>
      <c r="BB404" s="18" t="str">
        <f t="shared" si="67"/>
        <v/>
      </c>
      <c r="BC404" s="18">
        <f t="shared" si="68"/>
        <v>0</v>
      </c>
      <c r="BF404" s="24" t="str">
        <f t="shared" si="69"/>
        <v/>
      </c>
    </row>
    <row r="405" spans="45:58" ht="14.5">
      <c r="AS405" s="22" t="str">
        <f t="shared" si="60"/>
        <v/>
      </c>
      <c r="AT405" s="16" t="str">
        <f t="shared" si="61"/>
        <v/>
      </c>
      <c r="AU405" s="23" t="str">
        <f t="shared" si="62"/>
        <v/>
      </c>
      <c r="AV405" s="16" t="str">
        <f t="shared" si="63"/>
        <v/>
      </c>
      <c r="AW405" s="16" t="str">
        <f t="shared" si="64"/>
        <v/>
      </c>
      <c r="AX405" s="18" t="str">
        <f t="shared" si="65"/>
        <v/>
      </c>
      <c r="AY405" s="18" t="str">
        <f>IF($B405="","",COUNTIFS($B$5:$B405,$B405,$AT$5:$AT405,$AT405))</f>
        <v/>
      </c>
      <c r="AZ405" s="18" t="str">
        <f>IF($B405="","",COUNTIFS($B$5:$B405,$B405,$AV$5:$AV405,$AV405))</f>
        <v/>
      </c>
      <c r="BA405" s="18" t="str">
        <f t="shared" si="66"/>
        <v/>
      </c>
      <c r="BB405" s="18" t="str">
        <f t="shared" si="67"/>
        <v/>
      </c>
      <c r="BC405" s="18">
        <f t="shared" si="68"/>
        <v>0</v>
      </c>
      <c r="BF405" s="24" t="str">
        <f t="shared" si="69"/>
        <v/>
      </c>
    </row>
    <row r="406" spans="45:58" ht="14.5">
      <c r="AS406" s="22" t="str">
        <f t="shared" si="60"/>
        <v/>
      </c>
      <c r="AT406" s="16" t="str">
        <f t="shared" si="61"/>
        <v/>
      </c>
      <c r="AU406" s="23" t="str">
        <f t="shared" si="62"/>
        <v/>
      </c>
      <c r="AV406" s="16" t="str">
        <f t="shared" si="63"/>
        <v/>
      </c>
      <c r="AW406" s="16" t="str">
        <f t="shared" si="64"/>
        <v/>
      </c>
      <c r="AX406" s="18" t="str">
        <f t="shared" si="65"/>
        <v/>
      </c>
      <c r="AY406" s="18" t="str">
        <f>IF($B406="","",COUNTIFS($B$5:$B406,$B406,$AT$5:$AT406,$AT406))</f>
        <v/>
      </c>
      <c r="AZ406" s="18" t="str">
        <f>IF($B406="","",COUNTIFS($B$5:$B406,$B406,$AV$5:$AV406,$AV406))</f>
        <v/>
      </c>
      <c r="BA406" s="18" t="str">
        <f t="shared" si="66"/>
        <v/>
      </c>
      <c r="BB406" s="18" t="str">
        <f t="shared" si="67"/>
        <v/>
      </c>
      <c r="BC406" s="18">
        <f t="shared" si="68"/>
        <v>0</v>
      </c>
      <c r="BF406" s="24" t="str">
        <f t="shared" si="69"/>
        <v/>
      </c>
    </row>
    <row r="407" spans="45:58" ht="14.5">
      <c r="AS407" s="22" t="str">
        <f t="shared" si="60"/>
        <v/>
      </c>
      <c r="AT407" s="16" t="str">
        <f t="shared" si="61"/>
        <v/>
      </c>
      <c r="AU407" s="23" t="str">
        <f t="shared" si="62"/>
        <v/>
      </c>
      <c r="AV407" s="16" t="str">
        <f t="shared" si="63"/>
        <v/>
      </c>
      <c r="AW407" s="16" t="str">
        <f t="shared" si="64"/>
        <v/>
      </c>
      <c r="AX407" s="18" t="str">
        <f t="shared" si="65"/>
        <v/>
      </c>
      <c r="AY407" s="18" t="str">
        <f>IF($B407="","",COUNTIFS($B$5:$B407,$B407,$AT$5:$AT407,$AT407))</f>
        <v/>
      </c>
      <c r="AZ407" s="18" t="str">
        <f>IF($B407="","",COUNTIFS($B$5:$B407,$B407,$AV$5:$AV407,$AV407))</f>
        <v/>
      </c>
      <c r="BA407" s="18" t="str">
        <f t="shared" si="66"/>
        <v/>
      </c>
      <c r="BB407" s="18" t="str">
        <f t="shared" si="67"/>
        <v/>
      </c>
      <c r="BC407" s="18">
        <f t="shared" si="68"/>
        <v>0</v>
      </c>
      <c r="BF407" s="24" t="str">
        <f t="shared" si="69"/>
        <v/>
      </c>
    </row>
    <row r="408" spans="45:58" ht="14.5">
      <c r="AS408" s="22" t="str">
        <f t="shared" si="60"/>
        <v/>
      </c>
      <c r="AT408" s="16" t="str">
        <f t="shared" si="61"/>
        <v/>
      </c>
      <c r="AU408" s="23" t="str">
        <f t="shared" si="62"/>
        <v/>
      </c>
      <c r="AV408" s="16" t="str">
        <f t="shared" si="63"/>
        <v/>
      </c>
      <c r="AW408" s="16" t="str">
        <f t="shared" si="64"/>
        <v/>
      </c>
      <c r="AX408" s="18" t="str">
        <f t="shared" si="65"/>
        <v/>
      </c>
      <c r="AY408" s="18" t="str">
        <f>IF($B408="","",COUNTIFS($B$5:$B408,$B408,$AT$5:$AT408,$AT408))</f>
        <v/>
      </c>
      <c r="AZ408" s="18" t="str">
        <f>IF($B408="","",COUNTIFS($B$5:$B408,$B408,$AV$5:$AV408,$AV408))</f>
        <v/>
      </c>
      <c r="BA408" s="18" t="str">
        <f t="shared" si="66"/>
        <v/>
      </c>
      <c r="BB408" s="18" t="str">
        <f t="shared" si="67"/>
        <v/>
      </c>
      <c r="BC408" s="18">
        <f t="shared" si="68"/>
        <v>0</v>
      </c>
      <c r="BF408" s="24" t="str">
        <f t="shared" si="69"/>
        <v/>
      </c>
    </row>
    <row r="409" spans="45:58" ht="14.5">
      <c r="AS409" s="22" t="str">
        <f t="shared" si="60"/>
        <v/>
      </c>
      <c r="AT409" s="16" t="str">
        <f t="shared" si="61"/>
        <v/>
      </c>
      <c r="AU409" s="23" t="str">
        <f t="shared" si="62"/>
        <v/>
      </c>
      <c r="AV409" s="16" t="str">
        <f t="shared" si="63"/>
        <v/>
      </c>
      <c r="AW409" s="16" t="str">
        <f t="shared" si="64"/>
        <v/>
      </c>
      <c r="AX409" s="18" t="str">
        <f t="shared" si="65"/>
        <v/>
      </c>
      <c r="AY409" s="18" t="str">
        <f>IF($B409="","",COUNTIFS($B$5:$B409,$B409,$AT$5:$AT409,$AT409))</f>
        <v/>
      </c>
      <c r="AZ409" s="18" t="str">
        <f>IF($B409="","",COUNTIFS($B$5:$B409,$B409,$AV$5:$AV409,$AV409))</f>
        <v/>
      </c>
      <c r="BA409" s="18" t="str">
        <f t="shared" si="66"/>
        <v/>
      </c>
      <c r="BB409" s="18" t="str">
        <f t="shared" si="67"/>
        <v/>
      </c>
      <c r="BC409" s="18">
        <f t="shared" si="68"/>
        <v>0</v>
      </c>
      <c r="BF409" s="24" t="str">
        <f t="shared" si="69"/>
        <v/>
      </c>
    </row>
    <row r="410" spans="45:58" ht="14.5">
      <c r="AS410" s="22" t="str">
        <f t="shared" si="60"/>
        <v/>
      </c>
      <c r="AT410" s="16" t="str">
        <f t="shared" si="61"/>
        <v/>
      </c>
      <c r="AU410" s="23" t="str">
        <f t="shared" si="62"/>
        <v/>
      </c>
      <c r="AV410" s="16" t="str">
        <f t="shared" si="63"/>
        <v/>
      </c>
      <c r="AW410" s="16" t="str">
        <f t="shared" si="64"/>
        <v/>
      </c>
      <c r="AX410" s="18" t="str">
        <f t="shared" si="65"/>
        <v/>
      </c>
      <c r="AY410" s="18" t="str">
        <f>IF($B410="","",COUNTIFS($B$5:$B410,$B410,$AT$5:$AT410,$AT410))</f>
        <v/>
      </c>
      <c r="AZ410" s="18" t="str">
        <f>IF($B410="","",COUNTIFS($B$5:$B410,$B410,$AV$5:$AV410,$AV410))</f>
        <v/>
      </c>
      <c r="BA410" s="18" t="str">
        <f t="shared" si="66"/>
        <v/>
      </c>
      <c r="BB410" s="18" t="str">
        <f t="shared" si="67"/>
        <v/>
      </c>
      <c r="BC410" s="18">
        <f t="shared" si="68"/>
        <v>0</v>
      </c>
      <c r="BF410" s="24" t="str">
        <f t="shared" si="69"/>
        <v/>
      </c>
    </row>
    <row r="411" spans="45:58" ht="14.5">
      <c r="AS411" s="22" t="str">
        <f t="shared" si="60"/>
        <v/>
      </c>
      <c r="AT411" s="16" t="str">
        <f t="shared" si="61"/>
        <v/>
      </c>
      <c r="AU411" s="23" t="str">
        <f t="shared" si="62"/>
        <v/>
      </c>
      <c r="AV411" s="16" t="str">
        <f t="shared" si="63"/>
        <v/>
      </c>
      <c r="AW411" s="16" t="str">
        <f t="shared" si="64"/>
        <v/>
      </c>
      <c r="AX411" s="18" t="str">
        <f t="shared" si="65"/>
        <v/>
      </c>
      <c r="AY411" s="18" t="str">
        <f>IF($B411="","",COUNTIFS($B$5:$B411,$B411,$AT$5:$AT411,$AT411))</f>
        <v/>
      </c>
      <c r="AZ411" s="18" t="str">
        <f>IF($B411="","",COUNTIFS($B$5:$B411,$B411,$AV$5:$AV411,$AV411))</f>
        <v/>
      </c>
      <c r="BA411" s="18" t="str">
        <f t="shared" si="66"/>
        <v/>
      </c>
      <c r="BB411" s="18" t="str">
        <f t="shared" si="67"/>
        <v/>
      </c>
      <c r="BC411" s="18">
        <f t="shared" si="68"/>
        <v>0</v>
      </c>
      <c r="BF411" s="24" t="str">
        <f t="shared" si="69"/>
        <v/>
      </c>
    </row>
    <row r="412" spans="45:58" ht="14.5">
      <c r="AS412" s="22" t="str">
        <f t="shared" si="60"/>
        <v/>
      </c>
      <c r="AT412" s="16" t="str">
        <f t="shared" si="61"/>
        <v/>
      </c>
      <c r="AU412" s="23" t="str">
        <f t="shared" si="62"/>
        <v/>
      </c>
      <c r="AV412" s="16" t="str">
        <f t="shared" si="63"/>
        <v/>
      </c>
      <c r="AW412" s="16" t="str">
        <f t="shared" si="64"/>
        <v/>
      </c>
      <c r="AX412" s="18" t="str">
        <f t="shared" si="65"/>
        <v/>
      </c>
      <c r="AY412" s="18" t="str">
        <f>IF($B412="","",COUNTIFS($B$5:$B412,$B412,$AT$5:$AT412,$AT412))</f>
        <v/>
      </c>
      <c r="AZ412" s="18" t="str">
        <f>IF($B412="","",COUNTIFS($B$5:$B412,$B412,$AV$5:$AV412,$AV412))</f>
        <v/>
      </c>
      <c r="BA412" s="18" t="str">
        <f t="shared" si="66"/>
        <v/>
      </c>
      <c r="BB412" s="18" t="str">
        <f t="shared" si="67"/>
        <v/>
      </c>
      <c r="BC412" s="18">
        <f t="shared" si="68"/>
        <v>0</v>
      </c>
      <c r="BF412" s="24" t="str">
        <f t="shared" si="69"/>
        <v/>
      </c>
    </row>
    <row r="413" spans="45:58" ht="14.5">
      <c r="AS413" s="22" t="str">
        <f t="shared" si="60"/>
        <v/>
      </c>
      <c r="AT413" s="16" t="str">
        <f t="shared" si="61"/>
        <v/>
      </c>
      <c r="AU413" s="23" t="str">
        <f t="shared" si="62"/>
        <v/>
      </c>
      <c r="AV413" s="16" t="str">
        <f t="shared" si="63"/>
        <v/>
      </c>
      <c r="AW413" s="16" t="str">
        <f t="shared" si="64"/>
        <v/>
      </c>
      <c r="AX413" s="18" t="str">
        <f t="shared" si="65"/>
        <v/>
      </c>
      <c r="AY413" s="18" t="str">
        <f>IF($B413="","",COUNTIFS($B$5:$B413,$B413,$AT$5:$AT413,$AT413))</f>
        <v/>
      </c>
      <c r="AZ413" s="18" t="str">
        <f>IF($B413="","",COUNTIFS($B$5:$B413,$B413,$AV$5:$AV413,$AV413))</f>
        <v/>
      </c>
      <c r="BA413" s="18" t="str">
        <f t="shared" si="66"/>
        <v/>
      </c>
      <c r="BB413" s="18" t="str">
        <f t="shared" si="67"/>
        <v/>
      </c>
      <c r="BC413" s="18">
        <f t="shared" si="68"/>
        <v>0</v>
      </c>
      <c r="BF413" s="24" t="str">
        <f t="shared" si="69"/>
        <v/>
      </c>
    </row>
    <row r="414" spans="45:58" ht="14.5">
      <c r="AS414" s="22" t="str">
        <f t="shared" si="60"/>
        <v/>
      </c>
      <c r="AT414" s="16" t="str">
        <f t="shared" si="61"/>
        <v/>
      </c>
      <c r="AU414" s="23" t="str">
        <f t="shared" si="62"/>
        <v/>
      </c>
      <c r="AV414" s="16" t="str">
        <f t="shared" si="63"/>
        <v/>
      </c>
      <c r="AW414" s="16" t="str">
        <f t="shared" si="64"/>
        <v/>
      </c>
      <c r="AX414" s="18" t="str">
        <f t="shared" si="65"/>
        <v/>
      </c>
      <c r="AY414" s="18" t="str">
        <f>IF($B414="","",COUNTIFS($B$5:$B414,$B414,$AT$5:$AT414,$AT414))</f>
        <v/>
      </c>
      <c r="AZ414" s="18" t="str">
        <f>IF($B414="","",COUNTIFS($B$5:$B414,$B414,$AV$5:$AV414,$AV414))</f>
        <v/>
      </c>
      <c r="BA414" s="18" t="str">
        <f t="shared" si="66"/>
        <v/>
      </c>
      <c r="BB414" s="18" t="str">
        <f t="shared" si="67"/>
        <v/>
      </c>
      <c r="BC414" s="18">
        <f t="shared" si="68"/>
        <v>0</v>
      </c>
      <c r="BF414" s="24" t="str">
        <f t="shared" si="69"/>
        <v/>
      </c>
    </row>
    <row r="415" spans="45:58" ht="14.5">
      <c r="AS415" s="22" t="str">
        <f t="shared" si="60"/>
        <v/>
      </c>
      <c r="AT415" s="16" t="str">
        <f t="shared" si="61"/>
        <v/>
      </c>
      <c r="AU415" s="23" t="str">
        <f t="shared" si="62"/>
        <v/>
      </c>
      <c r="AV415" s="16" t="str">
        <f t="shared" si="63"/>
        <v/>
      </c>
      <c r="AW415" s="16" t="str">
        <f t="shared" si="64"/>
        <v/>
      </c>
      <c r="AX415" s="18" t="str">
        <f t="shared" si="65"/>
        <v/>
      </c>
      <c r="AY415" s="18" t="str">
        <f>IF($B415="","",COUNTIFS($B$5:$B415,$B415,$AT$5:$AT415,$AT415))</f>
        <v/>
      </c>
      <c r="AZ415" s="18" t="str">
        <f>IF($B415="","",COUNTIFS($B$5:$B415,$B415,$AV$5:$AV415,$AV415))</f>
        <v/>
      </c>
      <c r="BA415" s="18" t="str">
        <f t="shared" si="66"/>
        <v/>
      </c>
      <c r="BB415" s="18" t="str">
        <f t="shared" si="67"/>
        <v/>
      </c>
      <c r="BC415" s="18">
        <f t="shared" si="68"/>
        <v>0</v>
      </c>
      <c r="BF415" s="24" t="str">
        <f t="shared" si="69"/>
        <v/>
      </c>
    </row>
    <row r="416" spans="45:58" ht="14.5">
      <c r="AS416" s="22" t="str">
        <f t="shared" si="60"/>
        <v/>
      </c>
      <c r="AT416" s="16" t="str">
        <f t="shared" si="61"/>
        <v/>
      </c>
      <c r="AU416" s="23" t="str">
        <f t="shared" si="62"/>
        <v/>
      </c>
      <c r="AV416" s="16" t="str">
        <f t="shared" si="63"/>
        <v/>
      </c>
      <c r="AW416" s="16" t="str">
        <f t="shared" si="64"/>
        <v/>
      </c>
      <c r="AX416" s="18" t="str">
        <f t="shared" si="65"/>
        <v/>
      </c>
      <c r="AY416" s="18" t="str">
        <f>IF($B416="","",COUNTIFS($B$5:$B416,$B416,$AT$5:$AT416,$AT416))</f>
        <v/>
      </c>
      <c r="AZ416" s="18" t="str">
        <f>IF($B416="","",COUNTIFS($B$5:$B416,$B416,$AV$5:$AV416,$AV416))</f>
        <v/>
      </c>
      <c r="BA416" s="18" t="str">
        <f t="shared" si="66"/>
        <v/>
      </c>
      <c r="BB416" s="18" t="str">
        <f t="shared" si="67"/>
        <v/>
      </c>
      <c r="BC416" s="18">
        <f t="shared" si="68"/>
        <v>0</v>
      </c>
      <c r="BF416" s="24" t="str">
        <f t="shared" si="69"/>
        <v/>
      </c>
    </row>
    <row r="417" spans="45:58" ht="14.5">
      <c r="AS417" s="22" t="str">
        <f t="shared" si="60"/>
        <v/>
      </c>
      <c r="AT417" s="16" t="str">
        <f t="shared" si="61"/>
        <v/>
      </c>
      <c r="AU417" s="23" t="str">
        <f t="shared" si="62"/>
        <v/>
      </c>
      <c r="AV417" s="16" t="str">
        <f t="shared" si="63"/>
        <v/>
      </c>
      <c r="AW417" s="16" t="str">
        <f t="shared" si="64"/>
        <v/>
      </c>
      <c r="AX417" s="18" t="str">
        <f t="shared" si="65"/>
        <v/>
      </c>
      <c r="AY417" s="18" t="str">
        <f>IF($B417="","",COUNTIFS($B$5:$B417,$B417,$AT$5:$AT417,$AT417))</f>
        <v/>
      </c>
      <c r="AZ417" s="18" t="str">
        <f>IF($B417="","",COUNTIFS($B$5:$B417,$B417,$AV$5:$AV417,$AV417))</f>
        <v/>
      </c>
      <c r="BA417" s="18" t="str">
        <f t="shared" si="66"/>
        <v/>
      </c>
      <c r="BB417" s="18" t="str">
        <f t="shared" si="67"/>
        <v/>
      </c>
      <c r="BC417" s="18">
        <f t="shared" si="68"/>
        <v>0</v>
      </c>
      <c r="BF417" s="24" t="str">
        <f t="shared" si="69"/>
        <v/>
      </c>
    </row>
    <row r="418" spans="45:58" ht="14.5">
      <c r="AS418" s="22" t="str">
        <f t="shared" si="60"/>
        <v/>
      </c>
      <c r="AT418" s="16" t="str">
        <f t="shared" si="61"/>
        <v/>
      </c>
      <c r="AU418" s="23" t="str">
        <f t="shared" si="62"/>
        <v/>
      </c>
      <c r="AV418" s="16" t="str">
        <f t="shared" si="63"/>
        <v/>
      </c>
      <c r="AW418" s="16" t="str">
        <f t="shared" si="64"/>
        <v/>
      </c>
      <c r="AX418" s="18" t="str">
        <f t="shared" si="65"/>
        <v/>
      </c>
      <c r="AY418" s="18" t="str">
        <f>IF($B418="","",COUNTIFS($B$5:$B418,$B418,$AT$5:$AT418,$AT418))</f>
        <v/>
      </c>
      <c r="AZ418" s="18" t="str">
        <f>IF($B418="","",COUNTIFS($B$5:$B418,$B418,$AV$5:$AV418,$AV418))</f>
        <v/>
      </c>
      <c r="BA418" s="18" t="str">
        <f t="shared" si="66"/>
        <v/>
      </c>
      <c r="BB418" s="18" t="str">
        <f t="shared" si="67"/>
        <v/>
      </c>
      <c r="BC418" s="18">
        <f t="shared" si="68"/>
        <v>0</v>
      </c>
      <c r="BF418" s="24" t="str">
        <f t="shared" si="69"/>
        <v/>
      </c>
    </row>
    <row r="419" spans="45:58" ht="14.5">
      <c r="AS419" s="22" t="str">
        <f t="shared" si="60"/>
        <v/>
      </c>
      <c r="AT419" s="16" t="str">
        <f t="shared" si="61"/>
        <v/>
      </c>
      <c r="AU419" s="23" t="str">
        <f t="shared" si="62"/>
        <v/>
      </c>
      <c r="AV419" s="16" t="str">
        <f t="shared" si="63"/>
        <v/>
      </c>
      <c r="AW419" s="16" t="str">
        <f t="shared" si="64"/>
        <v/>
      </c>
      <c r="AX419" s="18" t="str">
        <f t="shared" si="65"/>
        <v/>
      </c>
      <c r="AY419" s="18" t="str">
        <f>IF($B419="","",COUNTIFS($B$5:$B419,$B419,$AT$5:$AT419,$AT419))</f>
        <v/>
      </c>
      <c r="AZ419" s="18" t="str">
        <f>IF($B419="","",COUNTIFS($B$5:$B419,$B419,$AV$5:$AV419,$AV419))</f>
        <v/>
      </c>
      <c r="BA419" s="18" t="str">
        <f t="shared" si="66"/>
        <v/>
      </c>
      <c r="BB419" s="18" t="str">
        <f t="shared" si="67"/>
        <v/>
      </c>
      <c r="BC419" s="18">
        <f t="shared" si="68"/>
        <v>0</v>
      </c>
      <c r="BF419" s="24" t="str">
        <f t="shared" si="69"/>
        <v/>
      </c>
    </row>
    <row r="420" spans="45:58" ht="14.5">
      <c r="AS420" s="22" t="str">
        <f t="shared" si="60"/>
        <v/>
      </c>
      <c r="AT420" s="16" t="str">
        <f t="shared" si="61"/>
        <v/>
      </c>
      <c r="AU420" s="23" t="str">
        <f t="shared" si="62"/>
        <v/>
      </c>
      <c r="AV420" s="16" t="str">
        <f t="shared" si="63"/>
        <v/>
      </c>
      <c r="AW420" s="16" t="str">
        <f t="shared" si="64"/>
        <v/>
      </c>
      <c r="AX420" s="18" t="str">
        <f t="shared" si="65"/>
        <v/>
      </c>
      <c r="AY420" s="18" t="str">
        <f>IF($B420="","",COUNTIFS($B$5:$B420,$B420,$AT$5:$AT420,$AT420))</f>
        <v/>
      </c>
      <c r="AZ420" s="18" t="str">
        <f>IF($B420="","",COUNTIFS($B$5:$B420,$B420,$AV$5:$AV420,$AV420))</f>
        <v/>
      </c>
      <c r="BA420" s="18" t="str">
        <f t="shared" si="66"/>
        <v/>
      </c>
      <c r="BB420" s="18" t="str">
        <f t="shared" si="67"/>
        <v/>
      </c>
      <c r="BC420" s="18">
        <f t="shared" si="68"/>
        <v>0</v>
      </c>
      <c r="BF420" s="24" t="str">
        <f t="shared" si="69"/>
        <v/>
      </c>
    </row>
    <row r="421" spans="45:58" ht="14.5">
      <c r="AS421" s="22" t="str">
        <f t="shared" si="60"/>
        <v/>
      </c>
      <c r="AT421" s="16" t="str">
        <f t="shared" si="61"/>
        <v/>
      </c>
      <c r="AU421" s="23" t="str">
        <f t="shared" si="62"/>
        <v/>
      </c>
      <c r="AV421" s="16" t="str">
        <f t="shared" si="63"/>
        <v/>
      </c>
      <c r="AW421" s="16" t="str">
        <f t="shared" si="64"/>
        <v/>
      </c>
      <c r="AX421" s="18" t="str">
        <f t="shared" si="65"/>
        <v/>
      </c>
      <c r="AY421" s="18" t="str">
        <f>IF($B421="","",COUNTIFS($B$5:$B421,$B421,$AT$5:$AT421,$AT421))</f>
        <v/>
      </c>
      <c r="AZ421" s="18" t="str">
        <f>IF($B421="","",COUNTIFS($B$5:$B421,$B421,$AV$5:$AV421,$AV421))</f>
        <v/>
      </c>
      <c r="BA421" s="18" t="str">
        <f t="shared" si="66"/>
        <v/>
      </c>
      <c r="BB421" s="18" t="str">
        <f t="shared" si="67"/>
        <v/>
      </c>
      <c r="BC421" s="18">
        <f t="shared" si="68"/>
        <v>0</v>
      </c>
      <c r="BF421" s="24" t="str">
        <f t="shared" si="69"/>
        <v/>
      </c>
    </row>
    <row r="422" spans="45:58" ht="14.5">
      <c r="AS422" s="22" t="str">
        <f t="shared" si="60"/>
        <v/>
      </c>
      <c r="AT422" s="16" t="str">
        <f t="shared" si="61"/>
        <v/>
      </c>
      <c r="AU422" s="23" t="str">
        <f t="shared" si="62"/>
        <v/>
      </c>
      <c r="AV422" s="16" t="str">
        <f t="shared" si="63"/>
        <v/>
      </c>
      <c r="AW422" s="16" t="str">
        <f t="shared" si="64"/>
        <v/>
      </c>
      <c r="AX422" s="18" t="str">
        <f t="shared" si="65"/>
        <v/>
      </c>
      <c r="AY422" s="18" t="str">
        <f>IF($B422="","",COUNTIFS($B$5:$B422,$B422,$AT$5:$AT422,$AT422))</f>
        <v/>
      </c>
      <c r="AZ422" s="18" t="str">
        <f>IF($B422="","",COUNTIFS($B$5:$B422,$B422,$AV$5:$AV422,$AV422))</f>
        <v/>
      </c>
      <c r="BA422" s="18" t="str">
        <f t="shared" si="66"/>
        <v/>
      </c>
      <c r="BB422" s="18" t="str">
        <f t="shared" si="67"/>
        <v/>
      </c>
      <c r="BC422" s="18">
        <f t="shared" si="68"/>
        <v>0</v>
      </c>
      <c r="BF422" s="24" t="str">
        <f t="shared" si="69"/>
        <v/>
      </c>
    </row>
    <row r="423" spans="45:58" ht="14.5">
      <c r="AS423" s="22" t="str">
        <f t="shared" si="60"/>
        <v/>
      </c>
      <c r="AT423" s="16" t="str">
        <f t="shared" si="61"/>
        <v/>
      </c>
      <c r="AU423" s="23" t="str">
        <f t="shared" si="62"/>
        <v/>
      </c>
      <c r="AV423" s="16" t="str">
        <f t="shared" si="63"/>
        <v/>
      </c>
      <c r="AW423" s="16" t="str">
        <f t="shared" si="64"/>
        <v/>
      </c>
      <c r="AX423" s="18" t="str">
        <f t="shared" si="65"/>
        <v/>
      </c>
      <c r="AY423" s="18" t="str">
        <f>IF($B423="","",COUNTIFS($B$5:$B423,$B423,$AT$5:$AT423,$AT423))</f>
        <v/>
      </c>
      <c r="AZ423" s="18" t="str">
        <f>IF($B423="","",COUNTIFS($B$5:$B423,$B423,$AV$5:$AV423,$AV423))</f>
        <v/>
      </c>
      <c r="BA423" s="18" t="str">
        <f t="shared" si="66"/>
        <v/>
      </c>
      <c r="BB423" s="18" t="str">
        <f t="shared" si="67"/>
        <v/>
      </c>
      <c r="BC423" s="18">
        <f t="shared" si="68"/>
        <v>0</v>
      </c>
      <c r="BF423" s="24" t="str">
        <f t="shared" si="69"/>
        <v/>
      </c>
    </row>
    <row r="424" spans="45:58" ht="14.5">
      <c r="AS424" s="22" t="str">
        <f t="shared" si="60"/>
        <v/>
      </c>
      <c r="AT424" s="16" t="str">
        <f t="shared" si="61"/>
        <v/>
      </c>
      <c r="AU424" s="23" t="str">
        <f t="shared" si="62"/>
        <v/>
      </c>
      <c r="AV424" s="16" t="str">
        <f t="shared" si="63"/>
        <v/>
      </c>
      <c r="AW424" s="16" t="str">
        <f t="shared" si="64"/>
        <v/>
      </c>
      <c r="AX424" s="18" t="str">
        <f t="shared" si="65"/>
        <v/>
      </c>
      <c r="AY424" s="18" t="str">
        <f>IF($B424="","",COUNTIFS($B$5:$B424,$B424,$AT$5:$AT424,$AT424))</f>
        <v/>
      </c>
      <c r="AZ424" s="18" t="str">
        <f>IF($B424="","",COUNTIFS($B$5:$B424,$B424,$AV$5:$AV424,$AV424))</f>
        <v/>
      </c>
      <c r="BA424" s="18" t="str">
        <f t="shared" si="66"/>
        <v/>
      </c>
      <c r="BB424" s="18" t="str">
        <f t="shared" si="67"/>
        <v/>
      </c>
      <c r="BC424" s="18">
        <f t="shared" si="68"/>
        <v>0</v>
      </c>
      <c r="BF424" s="24" t="str">
        <f t="shared" si="69"/>
        <v/>
      </c>
    </row>
    <row r="425" spans="45:58" ht="14.5">
      <c r="AS425" s="22" t="str">
        <f t="shared" si="60"/>
        <v/>
      </c>
      <c r="AT425" s="16" t="str">
        <f t="shared" si="61"/>
        <v/>
      </c>
      <c r="AU425" s="23" t="str">
        <f t="shared" si="62"/>
        <v/>
      </c>
      <c r="AV425" s="16" t="str">
        <f t="shared" si="63"/>
        <v/>
      </c>
      <c r="AW425" s="16" t="str">
        <f t="shared" si="64"/>
        <v/>
      </c>
      <c r="AX425" s="18" t="str">
        <f t="shared" si="65"/>
        <v/>
      </c>
      <c r="AY425" s="18" t="str">
        <f>IF($B425="","",COUNTIFS($B$5:$B425,$B425,$AT$5:$AT425,$AT425))</f>
        <v/>
      </c>
      <c r="AZ425" s="18" t="str">
        <f>IF($B425="","",COUNTIFS($B$5:$B425,$B425,$AV$5:$AV425,$AV425))</f>
        <v/>
      </c>
      <c r="BA425" s="18" t="str">
        <f t="shared" si="66"/>
        <v/>
      </c>
      <c r="BB425" s="18" t="str">
        <f t="shared" si="67"/>
        <v/>
      </c>
      <c r="BC425" s="18">
        <f t="shared" si="68"/>
        <v>0</v>
      </c>
      <c r="BF425" s="24" t="str">
        <f t="shared" si="69"/>
        <v/>
      </c>
    </row>
    <row r="426" spans="45:58" ht="14.5">
      <c r="AS426" s="22" t="str">
        <f t="shared" si="60"/>
        <v/>
      </c>
      <c r="AT426" s="16" t="str">
        <f t="shared" si="61"/>
        <v/>
      </c>
      <c r="AU426" s="23" t="str">
        <f t="shared" si="62"/>
        <v/>
      </c>
      <c r="AV426" s="16" t="str">
        <f t="shared" si="63"/>
        <v/>
      </c>
      <c r="AW426" s="16" t="str">
        <f t="shared" si="64"/>
        <v/>
      </c>
      <c r="AX426" s="18" t="str">
        <f t="shared" si="65"/>
        <v/>
      </c>
      <c r="AY426" s="18" t="str">
        <f>IF($B426="","",COUNTIFS($B$5:$B426,$B426,$AT$5:$AT426,$AT426))</f>
        <v/>
      </c>
      <c r="AZ426" s="18" t="str">
        <f>IF($B426="","",COUNTIFS($B$5:$B426,$B426,$AV$5:$AV426,$AV426))</f>
        <v/>
      </c>
      <c r="BA426" s="18" t="str">
        <f t="shared" si="66"/>
        <v/>
      </c>
      <c r="BB426" s="18" t="str">
        <f t="shared" si="67"/>
        <v/>
      </c>
      <c r="BC426" s="18">
        <f t="shared" si="68"/>
        <v>0</v>
      </c>
      <c r="BF426" s="24" t="str">
        <f t="shared" si="69"/>
        <v/>
      </c>
    </row>
    <row r="427" spans="45:58" ht="14.5">
      <c r="AS427" s="22" t="str">
        <f t="shared" si="60"/>
        <v/>
      </c>
      <c r="AT427" s="16" t="str">
        <f t="shared" si="61"/>
        <v/>
      </c>
      <c r="AU427" s="23" t="str">
        <f t="shared" si="62"/>
        <v/>
      </c>
      <c r="AV427" s="16" t="str">
        <f t="shared" si="63"/>
        <v/>
      </c>
      <c r="AW427" s="16" t="str">
        <f t="shared" si="64"/>
        <v/>
      </c>
      <c r="AX427" s="18" t="str">
        <f t="shared" si="65"/>
        <v/>
      </c>
      <c r="AY427" s="18" t="str">
        <f>IF($B427="","",COUNTIFS($B$5:$B427,$B427,$AT$5:$AT427,$AT427))</f>
        <v/>
      </c>
      <c r="AZ427" s="18" t="str">
        <f>IF($B427="","",COUNTIFS($B$5:$B427,$B427,$AV$5:$AV427,$AV427))</f>
        <v/>
      </c>
      <c r="BA427" s="18" t="str">
        <f t="shared" si="66"/>
        <v/>
      </c>
      <c r="BB427" s="18" t="str">
        <f t="shared" si="67"/>
        <v/>
      </c>
      <c r="BC427" s="18">
        <f t="shared" si="68"/>
        <v>0</v>
      </c>
      <c r="BF427" s="24" t="str">
        <f t="shared" si="69"/>
        <v/>
      </c>
    </row>
    <row r="428" spans="45:58" ht="14.5">
      <c r="AS428" s="22" t="str">
        <f t="shared" si="60"/>
        <v/>
      </c>
      <c r="AT428" s="16" t="str">
        <f t="shared" si="61"/>
        <v/>
      </c>
      <c r="AU428" s="23" t="str">
        <f t="shared" si="62"/>
        <v/>
      </c>
      <c r="AV428" s="16" t="str">
        <f t="shared" si="63"/>
        <v/>
      </c>
      <c r="AW428" s="16" t="str">
        <f t="shared" si="64"/>
        <v/>
      </c>
      <c r="AX428" s="18" t="str">
        <f t="shared" si="65"/>
        <v/>
      </c>
      <c r="AY428" s="18" t="str">
        <f>IF($B428="","",COUNTIFS($B$5:$B428,$B428,$AT$5:$AT428,$AT428))</f>
        <v/>
      </c>
      <c r="AZ428" s="18" t="str">
        <f>IF($B428="","",COUNTIFS($B$5:$B428,$B428,$AV$5:$AV428,$AV428))</f>
        <v/>
      </c>
      <c r="BA428" s="18" t="str">
        <f t="shared" si="66"/>
        <v/>
      </c>
      <c r="BB428" s="18" t="str">
        <f t="shared" si="67"/>
        <v/>
      </c>
      <c r="BC428" s="18">
        <f t="shared" si="68"/>
        <v>0</v>
      </c>
      <c r="BF428" s="24" t="str">
        <f t="shared" si="69"/>
        <v/>
      </c>
    </row>
    <row r="429" spans="45:58" ht="14.5">
      <c r="AS429" s="22" t="str">
        <f t="shared" si="60"/>
        <v/>
      </c>
      <c r="AT429" s="16" t="str">
        <f t="shared" si="61"/>
        <v/>
      </c>
      <c r="AU429" s="23" t="str">
        <f t="shared" si="62"/>
        <v/>
      </c>
      <c r="AV429" s="16" t="str">
        <f t="shared" si="63"/>
        <v/>
      </c>
      <c r="AW429" s="16" t="str">
        <f t="shared" si="64"/>
        <v/>
      </c>
      <c r="AX429" s="18" t="str">
        <f t="shared" si="65"/>
        <v/>
      </c>
      <c r="AY429" s="18" t="str">
        <f>IF($B429="","",COUNTIFS($B$5:$B429,$B429,$AT$5:$AT429,$AT429))</f>
        <v/>
      </c>
      <c r="AZ429" s="18" t="str">
        <f>IF($B429="","",COUNTIFS($B$5:$B429,$B429,$AV$5:$AV429,$AV429))</f>
        <v/>
      </c>
      <c r="BA429" s="18" t="str">
        <f t="shared" si="66"/>
        <v/>
      </c>
      <c r="BB429" s="18" t="str">
        <f t="shared" si="67"/>
        <v/>
      </c>
      <c r="BC429" s="18">
        <f t="shared" si="68"/>
        <v>0</v>
      </c>
      <c r="BF429" s="24" t="str">
        <f t="shared" si="69"/>
        <v/>
      </c>
    </row>
    <row r="430" spans="45:58" ht="14.5">
      <c r="AS430" s="22" t="str">
        <f t="shared" si="60"/>
        <v/>
      </c>
      <c r="AT430" s="16" t="str">
        <f t="shared" si="61"/>
        <v/>
      </c>
      <c r="AU430" s="23" t="str">
        <f t="shared" si="62"/>
        <v/>
      </c>
      <c r="AV430" s="16" t="str">
        <f t="shared" si="63"/>
        <v/>
      </c>
      <c r="AW430" s="16" t="str">
        <f t="shared" si="64"/>
        <v/>
      </c>
      <c r="AX430" s="18" t="str">
        <f t="shared" si="65"/>
        <v/>
      </c>
      <c r="AY430" s="18" t="str">
        <f>IF($B430="","",COUNTIFS($B$5:$B430,$B430,$AT$5:$AT430,$AT430))</f>
        <v/>
      </c>
      <c r="AZ430" s="18" t="str">
        <f>IF($B430="","",COUNTIFS($B$5:$B430,$B430,$AV$5:$AV430,$AV430))</f>
        <v/>
      </c>
      <c r="BA430" s="18" t="str">
        <f t="shared" si="66"/>
        <v/>
      </c>
      <c r="BB430" s="18" t="str">
        <f t="shared" si="67"/>
        <v/>
      </c>
      <c r="BC430" s="18">
        <f t="shared" si="68"/>
        <v>0</v>
      </c>
      <c r="BF430" s="24" t="str">
        <f t="shared" si="69"/>
        <v/>
      </c>
    </row>
    <row r="431" spans="45:58" ht="14.5">
      <c r="AS431" s="22" t="str">
        <f t="shared" si="60"/>
        <v/>
      </c>
      <c r="AT431" s="16" t="str">
        <f t="shared" si="61"/>
        <v/>
      </c>
      <c r="AU431" s="23" t="str">
        <f t="shared" si="62"/>
        <v/>
      </c>
      <c r="AV431" s="16" t="str">
        <f t="shared" si="63"/>
        <v/>
      </c>
      <c r="AW431" s="16" t="str">
        <f t="shared" si="64"/>
        <v/>
      </c>
      <c r="AX431" s="18" t="str">
        <f t="shared" si="65"/>
        <v/>
      </c>
      <c r="AY431" s="18" t="str">
        <f>IF($B431="","",COUNTIFS($B$5:$B431,$B431,$AT$5:$AT431,$AT431))</f>
        <v/>
      </c>
      <c r="AZ431" s="18" t="str">
        <f>IF($B431="","",COUNTIFS($B$5:$B431,$B431,$AV$5:$AV431,$AV431))</f>
        <v/>
      </c>
      <c r="BA431" s="18" t="str">
        <f t="shared" si="66"/>
        <v/>
      </c>
      <c r="BB431" s="18" t="str">
        <f t="shared" si="67"/>
        <v/>
      </c>
      <c r="BC431" s="18">
        <f t="shared" si="68"/>
        <v>0</v>
      </c>
      <c r="BF431" s="24" t="str">
        <f t="shared" si="69"/>
        <v/>
      </c>
    </row>
    <row r="432" spans="45:58" ht="14.5">
      <c r="AS432" s="22" t="str">
        <f t="shared" si="60"/>
        <v/>
      </c>
      <c r="AT432" s="16" t="str">
        <f t="shared" si="61"/>
        <v/>
      </c>
      <c r="AU432" s="23" t="str">
        <f t="shared" si="62"/>
        <v/>
      </c>
      <c r="AV432" s="16" t="str">
        <f t="shared" si="63"/>
        <v/>
      </c>
      <c r="AW432" s="16" t="str">
        <f t="shared" si="64"/>
        <v/>
      </c>
      <c r="AX432" s="18" t="str">
        <f t="shared" si="65"/>
        <v/>
      </c>
      <c r="AY432" s="18" t="str">
        <f>IF($B432="","",COUNTIFS($B$5:$B432,$B432,$AT$5:$AT432,$AT432))</f>
        <v/>
      </c>
      <c r="AZ432" s="18" t="str">
        <f>IF($B432="","",COUNTIFS($B$5:$B432,$B432,$AV$5:$AV432,$AV432))</f>
        <v/>
      </c>
      <c r="BA432" s="18" t="str">
        <f t="shared" si="66"/>
        <v/>
      </c>
      <c r="BB432" s="18" t="str">
        <f t="shared" si="67"/>
        <v/>
      </c>
      <c r="BC432" s="18">
        <f t="shared" si="68"/>
        <v>0</v>
      </c>
      <c r="BF432" s="24" t="str">
        <f t="shared" si="69"/>
        <v/>
      </c>
    </row>
    <row r="433" spans="45:58" ht="14.5">
      <c r="AS433" s="22" t="str">
        <f t="shared" si="60"/>
        <v/>
      </c>
      <c r="AT433" s="16" t="str">
        <f t="shared" si="61"/>
        <v/>
      </c>
      <c r="AU433" s="23" t="str">
        <f t="shared" si="62"/>
        <v/>
      </c>
      <c r="AV433" s="16" t="str">
        <f t="shared" si="63"/>
        <v/>
      </c>
      <c r="AW433" s="16" t="str">
        <f t="shared" si="64"/>
        <v/>
      </c>
      <c r="AX433" s="18" t="str">
        <f t="shared" si="65"/>
        <v/>
      </c>
      <c r="AY433" s="18" t="str">
        <f>IF($B433="","",COUNTIFS($B$5:$B433,$B433,$AT$5:$AT433,$AT433))</f>
        <v/>
      </c>
      <c r="AZ433" s="18" t="str">
        <f>IF($B433="","",COUNTIFS($B$5:$B433,$B433,$AV$5:$AV433,$AV433))</f>
        <v/>
      </c>
      <c r="BA433" s="18" t="str">
        <f t="shared" si="66"/>
        <v/>
      </c>
      <c r="BB433" s="18" t="str">
        <f t="shared" si="67"/>
        <v/>
      </c>
      <c r="BC433" s="18">
        <f t="shared" si="68"/>
        <v>0</v>
      </c>
      <c r="BF433" s="24" t="str">
        <f t="shared" si="69"/>
        <v/>
      </c>
    </row>
    <row r="434" spans="45:58" ht="14.5">
      <c r="AS434" s="22" t="str">
        <f t="shared" si="60"/>
        <v/>
      </c>
      <c r="AT434" s="16" t="str">
        <f t="shared" si="61"/>
        <v/>
      </c>
      <c r="AU434" s="23" t="str">
        <f t="shared" si="62"/>
        <v/>
      </c>
      <c r="AV434" s="16" t="str">
        <f t="shared" si="63"/>
        <v/>
      </c>
      <c r="AW434" s="16" t="str">
        <f t="shared" si="64"/>
        <v/>
      </c>
      <c r="AX434" s="18" t="str">
        <f t="shared" si="65"/>
        <v/>
      </c>
      <c r="AY434" s="18" t="str">
        <f>IF($B434="","",COUNTIFS($B$5:$B434,$B434,$AT$5:$AT434,$AT434))</f>
        <v/>
      </c>
      <c r="AZ434" s="18" t="str">
        <f>IF($B434="","",COUNTIFS($B$5:$B434,$B434,$AV$5:$AV434,$AV434))</f>
        <v/>
      </c>
      <c r="BA434" s="18" t="str">
        <f t="shared" si="66"/>
        <v/>
      </c>
      <c r="BB434" s="18" t="str">
        <f t="shared" si="67"/>
        <v/>
      </c>
      <c r="BC434" s="18">
        <f t="shared" si="68"/>
        <v>0</v>
      </c>
      <c r="BF434" s="24" t="str">
        <f t="shared" si="69"/>
        <v/>
      </c>
    </row>
    <row r="435" spans="45:58" ht="14.5">
      <c r="AS435" s="22" t="str">
        <f t="shared" si="60"/>
        <v/>
      </c>
      <c r="AT435" s="16" t="str">
        <f t="shared" si="61"/>
        <v/>
      </c>
      <c r="AU435" s="23" t="str">
        <f t="shared" si="62"/>
        <v/>
      </c>
      <c r="AV435" s="16" t="str">
        <f t="shared" si="63"/>
        <v/>
      </c>
      <c r="AW435" s="16" t="str">
        <f t="shared" si="64"/>
        <v/>
      </c>
      <c r="AX435" s="18" t="str">
        <f t="shared" si="65"/>
        <v/>
      </c>
      <c r="AY435" s="18" t="str">
        <f>IF($B435="","",COUNTIFS($B$5:$B435,$B435,$AT$5:$AT435,$AT435))</f>
        <v/>
      </c>
      <c r="AZ435" s="18" t="str">
        <f>IF($B435="","",COUNTIFS($B$5:$B435,$B435,$AV$5:$AV435,$AV435))</f>
        <v/>
      </c>
      <c r="BA435" s="18" t="str">
        <f t="shared" si="66"/>
        <v/>
      </c>
      <c r="BB435" s="18" t="str">
        <f t="shared" si="67"/>
        <v/>
      </c>
      <c r="BC435" s="18">
        <f t="shared" si="68"/>
        <v>0</v>
      </c>
      <c r="BF435" s="24" t="str">
        <f t="shared" si="69"/>
        <v/>
      </c>
    </row>
    <row r="436" spans="45:58" ht="14.5">
      <c r="AS436" s="22" t="str">
        <f t="shared" si="60"/>
        <v/>
      </c>
      <c r="AT436" s="16" t="str">
        <f t="shared" si="61"/>
        <v/>
      </c>
      <c r="AU436" s="23" t="str">
        <f t="shared" si="62"/>
        <v/>
      </c>
      <c r="AV436" s="16" t="str">
        <f t="shared" si="63"/>
        <v/>
      </c>
      <c r="AW436" s="16" t="str">
        <f t="shared" si="64"/>
        <v/>
      </c>
      <c r="AX436" s="18" t="str">
        <f t="shared" si="65"/>
        <v/>
      </c>
      <c r="AY436" s="18" t="str">
        <f>IF($B436="","",COUNTIFS($B$5:$B436,$B436,$AT$5:$AT436,$AT436))</f>
        <v/>
      </c>
      <c r="AZ436" s="18" t="str">
        <f>IF($B436="","",COUNTIFS($B$5:$B436,$B436,$AV$5:$AV436,$AV436))</f>
        <v/>
      </c>
      <c r="BA436" s="18" t="str">
        <f t="shared" si="66"/>
        <v/>
      </c>
      <c r="BB436" s="18" t="str">
        <f t="shared" si="67"/>
        <v/>
      </c>
      <c r="BC436" s="18">
        <f t="shared" si="68"/>
        <v>0</v>
      </c>
      <c r="BF436" s="24" t="str">
        <f t="shared" si="69"/>
        <v/>
      </c>
    </row>
    <row r="437" spans="45:58" ht="14.5">
      <c r="AS437" s="22" t="str">
        <f t="shared" si="60"/>
        <v/>
      </c>
      <c r="AT437" s="16" t="str">
        <f t="shared" si="61"/>
        <v/>
      </c>
      <c r="AU437" s="23" t="str">
        <f t="shared" si="62"/>
        <v/>
      </c>
      <c r="AV437" s="16" t="str">
        <f t="shared" si="63"/>
        <v/>
      </c>
      <c r="AW437" s="16" t="str">
        <f t="shared" si="64"/>
        <v/>
      </c>
      <c r="AX437" s="18" t="str">
        <f t="shared" si="65"/>
        <v/>
      </c>
      <c r="AY437" s="18" t="str">
        <f>IF($B437="","",COUNTIFS($B$5:$B437,$B437,$AT$5:$AT437,$AT437))</f>
        <v/>
      </c>
      <c r="AZ437" s="18" t="str">
        <f>IF($B437="","",COUNTIFS($B$5:$B437,$B437,$AV$5:$AV437,$AV437))</f>
        <v/>
      </c>
      <c r="BA437" s="18" t="str">
        <f t="shared" si="66"/>
        <v/>
      </c>
      <c r="BB437" s="18" t="str">
        <f t="shared" si="67"/>
        <v/>
      </c>
      <c r="BC437" s="18">
        <f t="shared" si="68"/>
        <v>0</v>
      </c>
      <c r="BF437" s="24" t="str">
        <f t="shared" si="69"/>
        <v/>
      </c>
    </row>
    <row r="438" spans="45:58" ht="14.5">
      <c r="AS438" s="22" t="str">
        <f t="shared" si="60"/>
        <v/>
      </c>
      <c r="AT438" s="16" t="str">
        <f t="shared" si="61"/>
        <v/>
      </c>
      <c r="AU438" s="23" t="str">
        <f t="shared" si="62"/>
        <v/>
      </c>
      <c r="AV438" s="16" t="str">
        <f t="shared" si="63"/>
        <v/>
      </c>
      <c r="AW438" s="16" t="str">
        <f t="shared" si="64"/>
        <v/>
      </c>
      <c r="AX438" s="18" t="str">
        <f t="shared" si="65"/>
        <v/>
      </c>
      <c r="AY438" s="18" t="str">
        <f>IF($B438="","",COUNTIFS($B$5:$B438,$B438,$AT$5:$AT438,$AT438))</f>
        <v/>
      </c>
      <c r="AZ438" s="18" t="str">
        <f>IF($B438="","",COUNTIFS($B$5:$B438,$B438,$AV$5:$AV438,$AV438))</f>
        <v/>
      </c>
      <c r="BA438" s="18" t="str">
        <f t="shared" si="66"/>
        <v/>
      </c>
      <c r="BB438" s="18" t="str">
        <f t="shared" si="67"/>
        <v/>
      </c>
      <c r="BC438" s="18">
        <f t="shared" si="68"/>
        <v>0</v>
      </c>
      <c r="BF438" s="24" t="str">
        <f t="shared" si="69"/>
        <v/>
      </c>
    </row>
    <row r="439" spans="45:58" ht="14.5">
      <c r="AS439" s="22" t="str">
        <f t="shared" si="60"/>
        <v/>
      </c>
      <c r="AT439" s="16" t="str">
        <f t="shared" si="61"/>
        <v/>
      </c>
      <c r="AU439" s="23" t="str">
        <f t="shared" si="62"/>
        <v/>
      </c>
      <c r="AV439" s="16" t="str">
        <f t="shared" si="63"/>
        <v/>
      </c>
      <c r="AW439" s="16" t="str">
        <f t="shared" si="64"/>
        <v/>
      </c>
      <c r="AX439" s="18" t="str">
        <f t="shared" si="65"/>
        <v/>
      </c>
      <c r="AY439" s="18" t="str">
        <f>IF($B439="","",COUNTIFS($B$5:$B439,$B439,$AT$5:$AT439,$AT439))</f>
        <v/>
      </c>
      <c r="AZ439" s="18" t="str">
        <f>IF($B439="","",COUNTIFS($B$5:$B439,$B439,$AV$5:$AV439,$AV439))</f>
        <v/>
      </c>
      <c r="BA439" s="18" t="str">
        <f t="shared" si="66"/>
        <v/>
      </c>
      <c r="BB439" s="18" t="str">
        <f t="shared" si="67"/>
        <v/>
      </c>
      <c r="BC439" s="18">
        <f t="shared" si="68"/>
        <v>0</v>
      </c>
      <c r="BF439" s="24" t="str">
        <f t="shared" si="69"/>
        <v/>
      </c>
    </row>
    <row r="440" spans="45:58" ht="14.5">
      <c r="AS440" s="22" t="str">
        <f t="shared" si="60"/>
        <v/>
      </c>
      <c r="AT440" s="16" t="str">
        <f t="shared" si="61"/>
        <v/>
      </c>
      <c r="AU440" s="23" t="str">
        <f t="shared" si="62"/>
        <v/>
      </c>
      <c r="AV440" s="16" t="str">
        <f t="shared" si="63"/>
        <v/>
      </c>
      <c r="AW440" s="16" t="str">
        <f t="shared" si="64"/>
        <v/>
      </c>
      <c r="AX440" s="18" t="str">
        <f t="shared" si="65"/>
        <v/>
      </c>
      <c r="AY440" s="18" t="str">
        <f>IF($B440="","",COUNTIFS($B$5:$B440,$B440,$AT$5:$AT440,$AT440))</f>
        <v/>
      </c>
      <c r="AZ440" s="18" t="str">
        <f>IF($B440="","",COUNTIFS($B$5:$B440,$B440,$AV$5:$AV440,$AV440))</f>
        <v/>
      </c>
      <c r="BA440" s="18" t="str">
        <f t="shared" si="66"/>
        <v/>
      </c>
      <c r="BB440" s="18" t="str">
        <f t="shared" si="67"/>
        <v/>
      </c>
      <c r="BC440" s="18">
        <f t="shared" si="68"/>
        <v>0</v>
      </c>
      <c r="BF440" s="24" t="str">
        <f t="shared" si="69"/>
        <v/>
      </c>
    </row>
    <row r="441" spans="45:58" ht="14.5">
      <c r="AS441" s="22" t="str">
        <f t="shared" si="60"/>
        <v/>
      </c>
      <c r="AT441" s="16" t="str">
        <f t="shared" si="61"/>
        <v/>
      </c>
      <c r="AU441" s="23" t="str">
        <f t="shared" si="62"/>
        <v/>
      </c>
      <c r="AV441" s="16" t="str">
        <f t="shared" si="63"/>
        <v/>
      </c>
      <c r="AW441" s="16" t="str">
        <f t="shared" si="64"/>
        <v/>
      </c>
      <c r="AX441" s="18" t="str">
        <f t="shared" si="65"/>
        <v/>
      </c>
      <c r="AY441" s="18" t="str">
        <f>IF($B441="","",COUNTIFS($B$5:$B441,$B441,$AT$5:$AT441,$AT441))</f>
        <v/>
      </c>
      <c r="AZ441" s="18" t="str">
        <f>IF($B441="","",COUNTIFS($B$5:$B441,$B441,$AV$5:$AV441,$AV441))</f>
        <v/>
      </c>
      <c r="BA441" s="18" t="str">
        <f t="shared" si="66"/>
        <v/>
      </c>
      <c r="BB441" s="18" t="str">
        <f t="shared" si="67"/>
        <v/>
      </c>
      <c r="BC441" s="18">
        <f t="shared" si="68"/>
        <v>0</v>
      </c>
      <c r="BF441" s="24" t="str">
        <f t="shared" si="69"/>
        <v/>
      </c>
    </row>
    <row r="442" spans="45:58" ht="14.5">
      <c r="AS442" s="22" t="str">
        <f t="shared" si="60"/>
        <v/>
      </c>
      <c r="AT442" s="16" t="str">
        <f t="shared" si="61"/>
        <v/>
      </c>
      <c r="AU442" s="23" t="str">
        <f t="shared" si="62"/>
        <v/>
      </c>
      <c r="AV442" s="16" t="str">
        <f t="shared" si="63"/>
        <v/>
      </c>
      <c r="AW442" s="16" t="str">
        <f t="shared" si="64"/>
        <v/>
      </c>
      <c r="AX442" s="18" t="str">
        <f t="shared" si="65"/>
        <v/>
      </c>
      <c r="AY442" s="18" t="str">
        <f>IF($B442="","",COUNTIFS($B$5:$B442,$B442,$AT$5:$AT442,$AT442))</f>
        <v/>
      </c>
      <c r="AZ442" s="18" t="str">
        <f>IF($B442="","",COUNTIFS($B$5:$B442,$B442,$AV$5:$AV442,$AV442))</f>
        <v/>
      </c>
      <c r="BA442" s="18" t="str">
        <f t="shared" si="66"/>
        <v/>
      </c>
      <c r="BB442" s="18" t="str">
        <f t="shared" si="67"/>
        <v/>
      </c>
      <c r="BC442" s="18">
        <f t="shared" si="68"/>
        <v>0</v>
      </c>
      <c r="BF442" s="24" t="str">
        <f t="shared" si="69"/>
        <v/>
      </c>
    </row>
    <row r="443" spans="45:58" ht="14.5">
      <c r="AS443" s="22" t="str">
        <f t="shared" si="60"/>
        <v/>
      </c>
      <c r="AT443" s="16" t="str">
        <f t="shared" si="61"/>
        <v/>
      </c>
      <c r="AU443" s="23" t="str">
        <f t="shared" si="62"/>
        <v/>
      </c>
      <c r="AV443" s="16" t="str">
        <f t="shared" si="63"/>
        <v/>
      </c>
      <c r="AW443" s="16" t="str">
        <f t="shared" si="64"/>
        <v/>
      </c>
      <c r="AX443" s="18" t="str">
        <f t="shared" si="65"/>
        <v/>
      </c>
      <c r="AY443" s="18" t="str">
        <f>IF($B443="","",COUNTIFS($B$5:$B443,$B443,$AT$5:$AT443,$AT443))</f>
        <v/>
      </c>
      <c r="AZ443" s="18" t="str">
        <f>IF($B443="","",COUNTIFS($B$5:$B443,$B443,$AV$5:$AV443,$AV443))</f>
        <v/>
      </c>
      <c r="BA443" s="18" t="str">
        <f t="shared" si="66"/>
        <v/>
      </c>
      <c r="BB443" s="18" t="str">
        <f t="shared" si="67"/>
        <v/>
      </c>
      <c r="BC443" s="18">
        <f t="shared" si="68"/>
        <v>0</v>
      </c>
      <c r="BF443" s="24" t="str">
        <f t="shared" si="69"/>
        <v/>
      </c>
    </row>
    <row r="444" spans="45:58" ht="14.5">
      <c r="AS444" s="22" t="str">
        <f t="shared" si="60"/>
        <v/>
      </c>
      <c r="AT444" s="16" t="str">
        <f t="shared" si="61"/>
        <v/>
      </c>
      <c r="AU444" s="23" t="str">
        <f t="shared" si="62"/>
        <v/>
      </c>
      <c r="AV444" s="16" t="str">
        <f t="shared" si="63"/>
        <v/>
      </c>
      <c r="AW444" s="16" t="str">
        <f t="shared" si="64"/>
        <v/>
      </c>
      <c r="AX444" s="18" t="str">
        <f t="shared" si="65"/>
        <v/>
      </c>
      <c r="AY444" s="18" t="str">
        <f>IF($B444="","",COUNTIFS($B$5:$B444,$B444,$AT$5:$AT444,$AT444))</f>
        <v/>
      </c>
      <c r="AZ444" s="18" t="str">
        <f>IF($B444="","",COUNTIFS($B$5:$B444,$B444,$AV$5:$AV444,$AV444))</f>
        <v/>
      </c>
      <c r="BA444" s="18" t="str">
        <f t="shared" si="66"/>
        <v/>
      </c>
      <c r="BB444" s="18" t="str">
        <f t="shared" si="67"/>
        <v/>
      </c>
      <c r="BC444" s="18">
        <f t="shared" si="68"/>
        <v>0</v>
      </c>
      <c r="BF444" s="24" t="str">
        <f t="shared" si="69"/>
        <v/>
      </c>
    </row>
    <row r="445" spans="45:58" ht="14.5">
      <c r="AS445" s="22" t="str">
        <f t="shared" si="60"/>
        <v/>
      </c>
      <c r="AT445" s="16" t="str">
        <f t="shared" si="61"/>
        <v/>
      </c>
      <c r="AU445" s="23" t="str">
        <f t="shared" si="62"/>
        <v/>
      </c>
      <c r="AV445" s="16" t="str">
        <f t="shared" si="63"/>
        <v/>
      </c>
      <c r="AW445" s="16" t="str">
        <f t="shared" si="64"/>
        <v/>
      </c>
      <c r="AX445" s="18" t="str">
        <f t="shared" si="65"/>
        <v/>
      </c>
      <c r="AY445" s="18" t="str">
        <f>IF($B445="","",COUNTIFS($B$5:$B445,$B445,$AT$5:$AT445,$AT445))</f>
        <v/>
      </c>
      <c r="AZ445" s="18" t="str">
        <f>IF($B445="","",COUNTIFS($B$5:$B445,$B445,$AV$5:$AV445,$AV445))</f>
        <v/>
      </c>
      <c r="BA445" s="18" t="str">
        <f t="shared" si="66"/>
        <v/>
      </c>
      <c r="BB445" s="18" t="str">
        <f t="shared" si="67"/>
        <v/>
      </c>
      <c r="BC445" s="18">
        <f t="shared" si="68"/>
        <v>0</v>
      </c>
      <c r="BF445" s="24" t="str">
        <f t="shared" si="69"/>
        <v/>
      </c>
    </row>
    <row r="446" spans="45:58" ht="14.5">
      <c r="AS446" s="22" t="str">
        <f t="shared" si="60"/>
        <v/>
      </c>
      <c r="AT446" s="16" t="str">
        <f t="shared" si="61"/>
        <v/>
      </c>
      <c r="AU446" s="23" t="str">
        <f t="shared" si="62"/>
        <v/>
      </c>
      <c r="AV446" s="16" t="str">
        <f t="shared" si="63"/>
        <v/>
      </c>
      <c r="AW446" s="16" t="str">
        <f t="shared" si="64"/>
        <v/>
      </c>
      <c r="AX446" s="18" t="str">
        <f t="shared" si="65"/>
        <v/>
      </c>
      <c r="AY446" s="18" t="str">
        <f>IF($B446="","",COUNTIFS($B$5:$B446,$B446,$AT$5:$AT446,$AT446))</f>
        <v/>
      </c>
      <c r="AZ446" s="18" t="str">
        <f>IF($B446="","",COUNTIFS($B$5:$B446,$B446,$AV$5:$AV446,$AV446))</f>
        <v/>
      </c>
      <c r="BA446" s="18" t="str">
        <f t="shared" si="66"/>
        <v/>
      </c>
      <c r="BB446" s="18" t="str">
        <f t="shared" si="67"/>
        <v/>
      </c>
      <c r="BC446" s="18">
        <f t="shared" si="68"/>
        <v>0</v>
      </c>
      <c r="BF446" s="24" t="str">
        <f t="shared" si="69"/>
        <v/>
      </c>
    </row>
    <row r="447" spans="45:58" ht="14.5">
      <c r="AS447" s="22" t="str">
        <f t="shared" si="60"/>
        <v/>
      </c>
      <c r="AT447" s="16" t="str">
        <f t="shared" si="61"/>
        <v/>
      </c>
      <c r="AU447" s="23" t="str">
        <f t="shared" si="62"/>
        <v/>
      </c>
      <c r="AV447" s="16" t="str">
        <f t="shared" si="63"/>
        <v/>
      </c>
      <c r="AW447" s="16" t="str">
        <f t="shared" si="64"/>
        <v/>
      </c>
      <c r="AX447" s="18" t="str">
        <f t="shared" si="65"/>
        <v/>
      </c>
      <c r="AY447" s="18" t="str">
        <f>IF($B447="","",COUNTIFS($B$5:$B447,$B447,$AT$5:$AT447,$AT447))</f>
        <v/>
      </c>
      <c r="AZ447" s="18" t="str">
        <f>IF($B447="","",COUNTIFS($B$5:$B447,$B447,$AV$5:$AV447,$AV447))</f>
        <v/>
      </c>
      <c r="BA447" s="18" t="str">
        <f t="shared" si="66"/>
        <v/>
      </c>
      <c r="BB447" s="18" t="str">
        <f t="shared" si="67"/>
        <v/>
      </c>
      <c r="BC447" s="18">
        <f t="shared" si="68"/>
        <v>0</v>
      </c>
      <c r="BF447" s="24" t="str">
        <f t="shared" si="69"/>
        <v/>
      </c>
    </row>
    <row r="448" spans="45:58" ht="14.5">
      <c r="AS448" s="22" t="str">
        <f t="shared" si="60"/>
        <v/>
      </c>
      <c r="AT448" s="16" t="str">
        <f t="shared" si="61"/>
        <v/>
      </c>
      <c r="AU448" s="23" t="str">
        <f t="shared" si="62"/>
        <v/>
      </c>
      <c r="AV448" s="16" t="str">
        <f t="shared" si="63"/>
        <v/>
      </c>
      <c r="AW448" s="16" t="str">
        <f t="shared" si="64"/>
        <v/>
      </c>
      <c r="AX448" s="18" t="str">
        <f t="shared" si="65"/>
        <v/>
      </c>
      <c r="AY448" s="18" t="str">
        <f>IF($B448="","",COUNTIFS($B$5:$B448,$B448,$AT$5:$AT448,$AT448))</f>
        <v/>
      </c>
      <c r="AZ448" s="18" t="str">
        <f>IF($B448="","",COUNTIFS($B$5:$B448,$B448,$AV$5:$AV448,$AV448))</f>
        <v/>
      </c>
      <c r="BA448" s="18" t="str">
        <f t="shared" si="66"/>
        <v/>
      </c>
      <c r="BB448" s="18" t="str">
        <f t="shared" si="67"/>
        <v/>
      </c>
      <c r="BC448" s="18">
        <f t="shared" si="68"/>
        <v>0</v>
      </c>
      <c r="BF448" s="24" t="str">
        <f t="shared" si="69"/>
        <v/>
      </c>
    </row>
    <row r="449" spans="45:58" ht="14.5">
      <c r="AS449" s="22" t="str">
        <f t="shared" si="60"/>
        <v/>
      </c>
      <c r="AT449" s="16" t="str">
        <f t="shared" si="61"/>
        <v/>
      </c>
      <c r="AU449" s="23" t="str">
        <f t="shared" si="62"/>
        <v/>
      </c>
      <c r="AV449" s="16" t="str">
        <f t="shared" si="63"/>
        <v/>
      </c>
      <c r="AW449" s="16" t="str">
        <f t="shared" si="64"/>
        <v/>
      </c>
      <c r="AX449" s="18" t="str">
        <f t="shared" si="65"/>
        <v/>
      </c>
      <c r="AY449" s="18" t="str">
        <f>IF($B449="","",COUNTIFS($B$5:$B449,$B449,$AT$5:$AT449,$AT449))</f>
        <v/>
      </c>
      <c r="AZ449" s="18" t="str">
        <f>IF($B449="","",COUNTIFS($B$5:$B449,$B449,$AV$5:$AV449,$AV449))</f>
        <v/>
      </c>
      <c r="BA449" s="18" t="str">
        <f t="shared" si="66"/>
        <v/>
      </c>
      <c r="BB449" s="18" t="str">
        <f t="shared" si="67"/>
        <v/>
      </c>
      <c r="BC449" s="18">
        <f t="shared" si="68"/>
        <v>0</v>
      </c>
      <c r="BF449" s="24" t="str">
        <f t="shared" si="69"/>
        <v/>
      </c>
    </row>
    <row r="450" spans="45:58" ht="14.5">
      <c r="AS450" s="22" t="str">
        <f t="shared" si="60"/>
        <v/>
      </c>
      <c r="AT450" s="16" t="str">
        <f t="shared" si="61"/>
        <v/>
      </c>
      <c r="AU450" s="23" t="str">
        <f t="shared" si="62"/>
        <v/>
      </c>
      <c r="AV450" s="16" t="str">
        <f t="shared" si="63"/>
        <v/>
      </c>
      <c r="AW450" s="16" t="str">
        <f t="shared" si="64"/>
        <v/>
      </c>
      <c r="AX450" s="18" t="str">
        <f t="shared" si="65"/>
        <v/>
      </c>
      <c r="AY450" s="18" t="str">
        <f>IF($B450="","",COUNTIFS($B$5:$B450,$B450,$AT$5:$AT450,$AT450))</f>
        <v/>
      </c>
      <c r="AZ450" s="18" t="str">
        <f>IF($B450="","",COUNTIFS($B$5:$B450,$B450,$AV$5:$AV450,$AV450))</f>
        <v/>
      </c>
      <c r="BA450" s="18" t="str">
        <f t="shared" si="66"/>
        <v/>
      </c>
      <c r="BB450" s="18" t="str">
        <f t="shared" si="67"/>
        <v/>
      </c>
      <c r="BC450" s="18">
        <f t="shared" si="68"/>
        <v>0</v>
      </c>
      <c r="BF450" s="24" t="str">
        <f t="shared" si="69"/>
        <v/>
      </c>
    </row>
    <row r="451" spans="45:58" ht="14.5">
      <c r="AS451" s="22" t="str">
        <f t="shared" si="60"/>
        <v/>
      </c>
      <c r="AT451" s="16" t="str">
        <f t="shared" si="61"/>
        <v/>
      </c>
      <c r="AU451" s="23" t="str">
        <f t="shared" si="62"/>
        <v/>
      </c>
      <c r="AV451" s="16" t="str">
        <f t="shared" si="63"/>
        <v/>
      </c>
      <c r="AW451" s="16" t="str">
        <f t="shared" si="64"/>
        <v/>
      </c>
      <c r="AX451" s="18" t="str">
        <f t="shared" si="65"/>
        <v/>
      </c>
      <c r="AY451" s="18" t="str">
        <f>IF($B451="","",COUNTIFS($B$5:$B451,$B451,$AT$5:$AT451,$AT451))</f>
        <v/>
      </c>
      <c r="AZ451" s="18" t="str">
        <f>IF($B451="","",COUNTIFS($B$5:$B451,$B451,$AV$5:$AV451,$AV451))</f>
        <v/>
      </c>
      <c r="BA451" s="18" t="str">
        <f t="shared" si="66"/>
        <v/>
      </c>
      <c r="BB451" s="18" t="str">
        <f t="shared" si="67"/>
        <v/>
      </c>
      <c r="BC451" s="18">
        <f t="shared" si="68"/>
        <v>0</v>
      </c>
      <c r="BF451" s="24" t="str">
        <f t="shared" si="69"/>
        <v/>
      </c>
    </row>
    <row r="452" spans="45:58" ht="14.5">
      <c r="AS452" s="22" t="str">
        <f t="shared" si="60"/>
        <v/>
      </c>
      <c r="AT452" s="16" t="str">
        <f t="shared" si="61"/>
        <v/>
      </c>
      <c r="AU452" s="23" t="str">
        <f t="shared" si="62"/>
        <v/>
      </c>
      <c r="AV452" s="16" t="str">
        <f t="shared" si="63"/>
        <v/>
      </c>
      <c r="AW452" s="16" t="str">
        <f t="shared" si="64"/>
        <v/>
      </c>
      <c r="AX452" s="18" t="str">
        <f t="shared" si="65"/>
        <v/>
      </c>
      <c r="AY452" s="18" t="str">
        <f>IF($B452="","",COUNTIFS($B$5:$B452,$B452,$AT$5:$AT452,$AT452))</f>
        <v/>
      </c>
      <c r="AZ452" s="18" t="str">
        <f>IF($B452="","",COUNTIFS($B$5:$B452,$B452,$AV$5:$AV452,$AV452))</f>
        <v/>
      </c>
      <c r="BA452" s="18" t="str">
        <f t="shared" si="66"/>
        <v/>
      </c>
      <c r="BB452" s="18" t="str">
        <f t="shared" si="67"/>
        <v/>
      </c>
      <c r="BC452" s="18">
        <f t="shared" si="68"/>
        <v>0</v>
      </c>
      <c r="BF452" s="24" t="str">
        <f t="shared" si="69"/>
        <v/>
      </c>
    </row>
    <row r="453" spans="45:58" ht="14.5">
      <c r="AS453" s="22" t="str">
        <f t="shared" ref="AS453:AS516" si="70">IF($B453="","",SUM($H453,$J453,$L453,$N453,$P453,$R453,$T453,$V453,$X453,$Z453,$AB453,$AD453,$AF453,$AH453,$AJ453,$AL453,$AN453))</f>
        <v/>
      </c>
      <c r="AT453" s="16" t="str">
        <f t="shared" ref="AT453:AT516" si="71">IF($C453="","",DATE(YEAR($C453),MONTH($C453),1))</f>
        <v/>
      </c>
      <c r="AU453" s="23" t="str">
        <f t="shared" ref="AU453:AU516" si="72">IF($AT453="","",TEXT($AT453,"mmmm yyyy"))</f>
        <v/>
      </c>
      <c r="AV453" s="16" t="str">
        <f t="shared" ref="AV453:AV516" si="73">IF($C453="","",$C453-WEEKDAY($C453,2)+1)</f>
        <v/>
      </c>
      <c r="AW453" s="16" t="str">
        <f t="shared" ref="AW453:AW516" si="74">IF($AV453="","",$AV453+6)</f>
        <v/>
      </c>
      <c r="AX453" s="18" t="str">
        <f t="shared" ref="AX453:AX516" si="75">IF($AV453="","",TEXT($AV453,"dd/mm/yyyy")&amp;" - "&amp;TEXT($AW453,"dd/mm/yyyy"))</f>
        <v/>
      </c>
      <c r="AY453" s="18" t="str">
        <f>IF($B453="","",COUNTIFS($B$5:$B453,$B453,$AT$5:$AT453,$AT453))</f>
        <v/>
      </c>
      <c r="AZ453" s="18" t="str">
        <f>IF($B453="","",COUNTIFS($B$5:$B453,$B453,$AV$5:$AV453,$AV453))</f>
        <v/>
      </c>
      <c r="BA453" s="18" t="str">
        <f t="shared" ref="BA453:BA516" si="76">IF($B453="","",TEXT($AY453,"00")&amp;"|"&amp;$B453&amp;"|"&amp;TEXT($AT453,"yyyymmdd"))</f>
        <v/>
      </c>
      <c r="BB453" s="18" t="str">
        <f t="shared" ref="BB453:BB516" si="77">IF($B453="","",TEXT($AZ453,"00")&amp;"|"&amp;$B453&amp;"|"&amp;TEXT($AV453,"yyyymmdd"))</f>
        <v/>
      </c>
      <c r="BC453" s="18">
        <f t="shared" ref="BC453:BC516" si="78">IF(OR($AP453="YES",$AP453="Yes",$AP453="Y",$AP453=1),1,0)</f>
        <v>0</v>
      </c>
      <c r="BF453" s="24" t="str">
        <f t="shared" ref="BF453:BF516" si="79">IF($C453="","",IF($C453&gt;=DATE(2026,6,1),"QA-2026-06",IF($C453&gt;=DATE(2026,5,1),"May 2026+",IF($C453&gt;=DATE(2026,4,1),"April 2026",IF($C453&gt;=DATE(2026,3,1),"March 2026","Jan-Feb 2026")))))</f>
        <v/>
      </c>
    </row>
    <row r="454" spans="45:58" ht="14.5">
      <c r="AS454" s="22" t="str">
        <f t="shared" si="70"/>
        <v/>
      </c>
      <c r="AT454" s="16" t="str">
        <f t="shared" si="71"/>
        <v/>
      </c>
      <c r="AU454" s="23" t="str">
        <f t="shared" si="72"/>
        <v/>
      </c>
      <c r="AV454" s="16" t="str">
        <f t="shared" si="73"/>
        <v/>
      </c>
      <c r="AW454" s="16" t="str">
        <f t="shared" si="74"/>
        <v/>
      </c>
      <c r="AX454" s="18" t="str">
        <f t="shared" si="75"/>
        <v/>
      </c>
      <c r="AY454" s="18" t="str">
        <f>IF($B454="","",COUNTIFS($B$5:$B454,$B454,$AT$5:$AT454,$AT454))</f>
        <v/>
      </c>
      <c r="AZ454" s="18" t="str">
        <f>IF($B454="","",COUNTIFS($B$5:$B454,$B454,$AV$5:$AV454,$AV454))</f>
        <v/>
      </c>
      <c r="BA454" s="18" t="str">
        <f t="shared" si="76"/>
        <v/>
      </c>
      <c r="BB454" s="18" t="str">
        <f t="shared" si="77"/>
        <v/>
      </c>
      <c r="BC454" s="18">
        <f t="shared" si="78"/>
        <v>0</v>
      </c>
      <c r="BF454" s="24" t="str">
        <f t="shared" si="79"/>
        <v/>
      </c>
    </row>
    <row r="455" spans="45:58" ht="14.5">
      <c r="AS455" s="22" t="str">
        <f t="shared" si="70"/>
        <v/>
      </c>
      <c r="AT455" s="16" t="str">
        <f t="shared" si="71"/>
        <v/>
      </c>
      <c r="AU455" s="23" t="str">
        <f t="shared" si="72"/>
        <v/>
      </c>
      <c r="AV455" s="16" t="str">
        <f t="shared" si="73"/>
        <v/>
      </c>
      <c r="AW455" s="16" t="str">
        <f t="shared" si="74"/>
        <v/>
      </c>
      <c r="AX455" s="18" t="str">
        <f t="shared" si="75"/>
        <v/>
      </c>
      <c r="AY455" s="18" t="str">
        <f>IF($B455="","",COUNTIFS($B$5:$B455,$B455,$AT$5:$AT455,$AT455))</f>
        <v/>
      </c>
      <c r="AZ455" s="18" t="str">
        <f>IF($B455="","",COUNTIFS($B$5:$B455,$B455,$AV$5:$AV455,$AV455))</f>
        <v/>
      </c>
      <c r="BA455" s="18" t="str">
        <f t="shared" si="76"/>
        <v/>
      </c>
      <c r="BB455" s="18" t="str">
        <f t="shared" si="77"/>
        <v/>
      </c>
      <c r="BC455" s="18">
        <f t="shared" si="78"/>
        <v>0</v>
      </c>
      <c r="BF455" s="24" t="str">
        <f t="shared" si="79"/>
        <v/>
      </c>
    </row>
    <row r="456" spans="45:58" ht="14.5">
      <c r="AS456" s="22" t="str">
        <f t="shared" si="70"/>
        <v/>
      </c>
      <c r="AT456" s="16" t="str">
        <f t="shared" si="71"/>
        <v/>
      </c>
      <c r="AU456" s="23" t="str">
        <f t="shared" si="72"/>
        <v/>
      </c>
      <c r="AV456" s="16" t="str">
        <f t="shared" si="73"/>
        <v/>
      </c>
      <c r="AW456" s="16" t="str">
        <f t="shared" si="74"/>
        <v/>
      </c>
      <c r="AX456" s="18" t="str">
        <f t="shared" si="75"/>
        <v/>
      </c>
      <c r="AY456" s="18" t="str">
        <f>IF($B456="","",COUNTIFS($B$5:$B456,$B456,$AT$5:$AT456,$AT456))</f>
        <v/>
      </c>
      <c r="AZ456" s="18" t="str">
        <f>IF($B456="","",COUNTIFS($B$5:$B456,$B456,$AV$5:$AV456,$AV456))</f>
        <v/>
      </c>
      <c r="BA456" s="18" t="str">
        <f t="shared" si="76"/>
        <v/>
      </c>
      <c r="BB456" s="18" t="str">
        <f t="shared" si="77"/>
        <v/>
      </c>
      <c r="BC456" s="18">
        <f t="shared" si="78"/>
        <v>0</v>
      </c>
      <c r="BF456" s="24" t="str">
        <f t="shared" si="79"/>
        <v/>
      </c>
    </row>
    <row r="457" spans="45:58" ht="14.5">
      <c r="AS457" s="22" t="str">
        <f t="shared" si="70"/>
        <v/>
      </c>
      <c r="AT457" s="16" t="str">
        <f t="shared" si="71"/>
        <v/>
      </c>
      <c r="AU457" s="23" t="str">
        <f t="shared" si="72"/>
        <v/>
      </c>
      <c r="AV457" s="16" t="str">
        <f t="shared" si="73"/>
        <v/>
      </c>
      <c r="AW457" s="16" t="str">
        <f t="shared" si="74"/>
        <v/>
      </c>
      <c r="AX457" s="18" t="str">
        <f t="shared" si="75"/>
        <v/>
      </c>
      <c r="AY457" s="18" t="str">
        <f>IF($B457="","",COUNTIFS($B$5:$B457,$B457,$AT$5:$AT457,$AT457))</f>
        <v/>
      </c>
      <c r="AZ457" s="18" t="str">
        <f>IF($B457="","",COUNTIFS($B$5:$B457,$B457,$AV$5:$AV457,$AV457))</f>
        <v/>
      </c>
      <c r="BA457" s="18" t="str">
        <f t="shared" si="76"/>
        <v/>
      </c>
      <c r="BB457" s="18" t="str">
        <f t="shared" si="77"/>
        <v/>
      </c>
      <c r="BC457" s="18">
        <f t="shared" si="78"/>
        <v>0</v>
      </c>
      <c r="BF457" s="24" t="str">
        <f t="shared" si="79"/>
        <v/>
      </c>
    </row>
    <row r="458" spans="45:58" ht="14.5">
      <c r="AS458" s="22" t="str">
        <f t="shared" si="70"/>
        <v/>
      </c>
      <c r="AT458" s="16" t="str">
        <f t="shared" si="71"/>
        <v/>
      </c>
      <c r="AU458" s="23" t="str">
        <f t="shared" si="72"/>
        <v/>
      </c>
      <c r="AV458" s="16" t="str">
        <f t="shared" si="73"/>
        <v/>
      </c>
      <c r="AW458" s="16" t="str">
        <f t="shared" si="74"/>
        <v/>
      </c>
      <c r="AX458" s="18" t="str">
        <f t="shared" si="75"/>
        <v/>
      </c>
      <c r="AY458" s="18" t="str">
        <f>IF($B458="","",COUNTIFS($B$5:$B458,$B458,$AT$5:$AT458,$AT458))</f>
        <v/>
      </c>
      <c r="AZ458" s="18" t="str">
        <f>IF($B458="","",COUNTIFS($B$5:$B458,$B458,$AV$5:$AV458,$AV458))</f>
        <v/>
      </c>
      <c r="BA458" s="18" t="str">
        <f t="shared" si="76"/>
        <v/>
      </c>
      <c r="BB458" s="18" t="str">
        <f t="shared" si="77"/>
        <v/>
      </c>
      <c r="BC458" s="18">
        <f t="shared" si="78"/>
        <v>0</v>
      </c>
      <c r="BF458" s="24" t="str">
        <f t="shared" si="79"/>
        <v/>
      </c>
    </row>
    <row r="459" spans="45:58" ht="14.5">
      <c r="AS459" s="22" t="str">
        <f t="shared" si="70"/>
        <v/>
      </c>
      <c r="AT459" s="16" t="str">
        <f t="shared" si="71"/>
        <v/>
      </c>
      <c r="AU459" s="23" t="str">
        <f t="shared" si="72"/>
        <v/>
      </c>
      <c r="AV459" s="16" t="str">
        <f t="shared" si="73"/>
        <v/>
      </c>
      <c r="AW459" s="16" t="str">
        <f t="shared" si="74"/>
        <v/>
      </c>
      <c r="AX459" s="18" t="str">
        <f t="shared" si="75"/>
        <v/>
      </c>
      <c r="AY459" s="18" t="str">
        <f>IF($B459="","",COUNTIFS($B$5:$B459,$B459,$AT$5:$AT459,$AT459))</f>
        <v/>
      </c>
      <c r="AZ459" s="18" t="str">
        <f>IF($B459="","",COUNTIFS($B$5:$B459,$B459,$AV$5:$AV459,$AV459))</f>
        <v/>
      </c>
      <c r="BA459" s="18" t="str">
        <f t="shared" si="76"/>
        <v/>
      </c>
      <c r="BB459" s="18" t="str">
        <f t="shared" si="77"/>
        <v/>
      </c>
      <c r="BC459" s="18">
        <f t="shared" si="78"/>
        <v>0</v>
      </c>
      <c r="BF459" s="24" t="str">
        <f t="shared" si="79"/>
        <v/>
      </c>
    </row>
    <row r="460" spans="45:58" ht="14.5">
      <c r="AS460" s="22" t="str">
        <f t="shared" si="70"/>
        <v/>
      </c>
      <c r="AT460" s="16" t="str">
        <f t="shared" si="71"/>
        <v/>
      </c>
      <c r="AU460" s="23" t="str">
        <f t="shared" si="72"/>
        <v/>
      </c>
      <c r="AV460" s="16" t="str">
        <f t="shared" si="73"/>
        <v/>
      </c>
      <c r="AW460" s="16" t="str">
        <f t="shared" si="74"/>
        <v/>
      </c>
      <c r="AX460" s="18" t="str">
        <f t="shared" si="75"/>
        <v/>
      </c>
      <c r="AY460" s="18" t="str">
        <f>IF($B460="","",COUNTIFS($B$5:$B460,$B460,$AT$5:$AT460,$AT460))</f>
        <v/>
      </c>
      <c r="AZ460" s="18" t="str">
        <f>IF($B460="","",COUNTIFS($B$5:$B460,$B460,$AV$5:$AV460,$AV460))</f>
        <v/>
      </c>
      <c r="BA460" s="18" t="str">
        <f t="shared" si="76"/>
        <v/>
      </c>
      <c r="BB460" s="18" t="str">
        <f t="shared" si="77"/>
        <v/>
      </c>
      <c r="BC460" s="18">
        <f t="shared" si="78"/>
        <v>0</v>
      </c>
      <c r="BF460" s="24" t="str">
        <f t="shared" si="79"/>
        <v/>
      </c>
    </row>
    <row r="461" spans="45:58" ht="14.5">
      <c r="AS461" s="22" t="str">
        <f t="shared" si="70"/>
        <v/>
      </c>
      <c r="AT461" s="16" t="str">
        <f t="shared" si="71"/>
        <v/>
      </c>
      <c r="AU461" s="23" t="str">
        <f t="shared" si="72"/>
        <v/>
      </c>
      <c r="AV461" s="16" t="str">
        <f t="shared" si="73"/>
        <v/>
      </c>
      <c r="AW461" s="16" t="str">
        <f t="shared" si="74"/>
        <v/>
      </c>
      <c r="AX461" s="18" t="str">
        <f t="shared" si="75"/>
        <v/>
      </c>
      <c r="AY461" s="18" t="str">
        <f>IF($B461="","",COUNTIFS($B$5:$B461,$B461,$AT$5:$AT461,$AT461))</f>
        <v/>
      </c>
      <c r="AZ461" s="18" t="str">
        <f>IF($B461="","",COUNTIFS($B$5:$B461,$B461,$AV$5:$AV461,$AV461))</f>
        <v/>
      </c>
      <c r="BA461" s="18" t="str">
        <f t="shared" si="76"/>
        <v/>
      </c>
      <c r="BB461" s="18" t="str">
        <f t="shared" si="77"/>
        <v/>
      </c>
      <c r="BC461" s="18">
        <f t="shared" si="78"/>
        <v>0</v>
      </c>
      <c r="BF461" s="24" t="str">
        <f t="shared" si="79"/>
        <v/>
      </c>
    </row>
    <row r="462" spans="45:58" ht="14.5">
      <c r="AS462" s="22" t="str">
        <f t="shared" si="70"/>
        <v/>
      </c>
      <c r="AT462" s="16" t="str">
        <f t="shared" si="71"/>
        <v/>
      </c>
      <c r="AU462" s="23" t="str">
        <f t="shared" si="72"/>
        <v/>
      </c>
      <c r="AV462" s="16" t="str">
        <f t="shared" si="73"/>
        <v/>
      </c>
      <c r="AW462" s="16" t="str">
        <f t="shared" si="74"/>
        <v/>
      </c>
      <c r="AX462" s="18" t="str">
        <f t="shared" si="75"/>
        <v/>
      </c>
      <c r="AY462" s="18" t="str">
        <f>IF($B462="","",COUNTIFS($B$5:$B462,$B462,$AT$5:$AT462,$AT462))</f>
        <v/>
      </c>
      <c r="AZ462" s="18" t="str">
        <f>IF($B462="","",COUNTIFS($B$5:$B462,$B462,$AV$5:$AV462,$AV462))</f>
        <v/>
      </c>
      <c r="BA462" s="18" t="str">
        <f t="shared" si="76"/>
        <v/>
      </c>
      <c r="BB462" s="18" t="str">
        <f t="shared" si="77"/>
        <v/>
      </c>
      <c r="BC462" s="18">
        <f t="shared" si="78"/>
        <v>0</v>
      </c>
      <c r="BF462" s="24" t="str">
        <f t="shared" si="79"/>
        <v/>
      </c>
    </row>
    <row r="463" spans="45:58" ht="14.5">
      <c r="AS463" s="22" t="str">
        <f t="shared" si="70"/>
        <v/>
      </c>
      <c r="AT463" s="16" t="str">
        <f t="shared" si="71"/>
        <v/>
      </c>
      <c r="AU463" s="23" t="str">
        <f t="shared" si="72"/>
        <v/>
      </c>
      <c r="AV463" s="16" t="str">
        <f t="shared" si="73"/>
        <v/>
      </c>
      <c r="AW463" s="16" t="str">
        <f t="shared" si="74"/>
        <v/>
      </c>
      <c r="AX463" s="18" t="str">
        <f t="shared" si="75"/>
        <v/>
      </c>
      <c r="AY463" s="18" t="str">
        <f>IF($B463="","",COUNTIFS($B$5:$B463,$B463,$AT$5:$AT463,$AT463))</f>
        <v/>
      </c>
      <c r="AZ463" s="18" t="str">
        <f>IF($B463="","",COUNTIFS($B$5:$B463,$B463,$AV$5:$AV463,$AV463))</f>
        <v/>
      </c>
      <c r="BA463" s="18" t="str">
        <f t="shared" si="76"/>
        <v/>
      </c>
      <c r="BB463" s="18" t="str">
        <f t="shared" si="77"/>
        <v/>
      </c>
      <c r="BC463" s="18">
        <f t="shared" si="78"/>
        <v>0</v>
      </c>
      <c r="BF463" s="24" t="str">
        <f t="shared" si="79"/>
        <v/>
      </c>
    </row>
    <row r="464" spans="45:58" ht="14.5">
      <c r="AS464" s="22" t="str">
        <f t="shared" si="70"/>
        <v/>
      </c>
      <c r="AT464" s="16" t="str">
        <f t="shared" si="71"/>
        <v/>
      </c>
      <c r="AU464" s="23" t="str">
        <f t="shared" si="72"/>
        <v/>
      </c>
      <c r="AV464" s="16" t="str">
        <f t="shared" si="73"/>
        <v/>
      </c>
      <c r="AW464" s="16" t="str">
        <f t="shared" si="74"/>
        <v/>
      </c>
      <c r="AX464" s="18" t="str">
        <f t="shared" si="75"/>
        <v/>
      </c>
      <c r="AY464" s="18" t="str">
        <f>IF($B464="","",COUNTIFS($B$5:$B464,$B464,$AT$5:$AT464,$AT464))</f>
        <v/>
      </c>
      <c r="AZ464" s="18" t="str">
        <f>IF($B464="","",COUNTIFS($B$5:$B464,$B464,$AV$5:$AV464,$AV464))</f>
        <v/>
      </c>
      <c r="BA464" s="18" t="str">
        <f t="shared" si="76"/>
        <v/>
      </c>
      <c r="BB464" s="18" t="str">
        <f t="shared" si="77"/>
        <v/>
      </c>
      <c r="BC464" s="18">
        <f t="shared" si="78"/>
        <v>0</v>
      </c>
      <c r="BF464" s="24" t="str">
        <f t="shared" si="79"/>
        <v/>
      </c>
    </row>
    <row r="465" spans="45:58" ht="14.5">
      <c r="AS465" s="22" t="str">
        <f t="shared" si="70"/>
        <v/>
      </c>
      <c r="AT465" s="16" t="str">
        <f t="shared" si="71"/>
        <v/>
      </c>
      <c r="AU465" s="23" t="str">
        <f t="shared" si="72"/>
        <v/>
      </c>
      <c r="AV465" s="16" t="str">
        <f t="shared" si="73"/>
        <v/>
      </c>
      <c r="AW465" s="16" t="str">
        <f t="shared" si="74"/>
        <v/>
      </c>
      <c r="AX465" s="18" t="str">
        <f t="shared" si="75"/>
        <v/>
      </c>
      <c r="AY465" s="18" t="str">
        <f>IF($B465="","",COUNTIFS($B$5:$B465,$B465,$AT$5:$AT465,$AT465))</f>
        <v/>
      </c>
      <c r="AZ465" s="18" t="str">
        <f>IF($B465="","",COUNTIFS($B$5:$B465,$B465,$AV$5:$AV465,$AV465))</f>
        <v/>
      </c>
      <c r="BA465" s="18" t="str">
        <f t="shared" si="76"/>
        <v/>
      </c>
      <c r="BB465" s="18" t="str">
        <f t="shared" si="77"/>
        <v/>
      </c>
      <c r="BC465" s="18">
        <f t="shared" si="78"/>
        <v>0</v>
      </c>
      <c r="BF465" s="24" t="str">
        <f t="shared" si="79"/>
        <v/>
      </c>
    </row>
    <row r="466" spans="45:58" ht="14.5">
      <c r="AS466" s="22" t="str">
        <f t="shared" si="70"/>
        <v/>
      </c>
      <c r="AT466" s="16" t="str">
        <f t="shared" si="71"/>
        <v/>
      </c>
      <c r="AU466" s="23" t="str">
        <f t="shared" si="72"/>
        <v/>
      </c>
      <c r="AV466" s="16" t="str">
        <f t="shared" si="73"/>
        <v/>
      </c>
      <c r="AW466" s="16" t="str">
        <f t="shared" si="74"/>
        <v/>
      </c>
      <c r="AX466" s="18" t="str">
        <f t="shared" si="75"/>
        <v/>
      </c>
      <c r="AY466" s="18" t="str">
        <f>IF($B466="","",COUNTIFS($B$5:$B466,$B466,$AT$5:$AT466,$AT466))</f>
        <v/>
      </c>
      <c r="AZ466" s="18" t="str">
        <f>IF($B466="","",COUNTIFS($B$5:$B466,$B466,$AV$5:$AV466,$AV466))</f>
        <v/>
      </c>
      <c r="BA466" s="18" t="str">
        <f t="shared" si="76"/>
        <v/>
      </c>
      <c r="BB466" s="18" t="str">
        <f t="shared" si="77"/>
        <v/>
      </c>
      <c r="BC466" s="18">
        <f t="shared" si="78"/>
        <v>0</v>
      </c>
      <c r="BF466" s="24" t="str">
        <f t="shared" si="79"/>
        <v/>
      </c>
    </row>
    <row r="467" spans="45:58" ht="14.5">
      <c r="AS467" s="22" t="str">
        <f t="shared" si="70"/>
        <v/>
      </c>
      <c r="AT467" s="16" t="str">
        <f t="shared" si="71"/>
        <v/>
      </c>
      <c r="AU467" s="23" t="str">
        <f t="shared" si="72"/>
        <v/>
      </c>
      <c r="AV467" s="16" t="str">
        <f t="shared" si="73"/>
        <v/>
      </c>
      <c r="AW467" s="16" t="str">
        <f t="shared" si="74"/>
        <v/>
      </c>
      <c r="AX467" s="18" t="str">
        <f t="shared" si="75"/>
        <v/>
      </c>
      <c r="AY467" s="18" t="str">
        <f>IF($B467="","",COUNTIFS($B$5:$B467,$B467,$AT$5:$AT467,$AT467))</f>
        <v/>
      </c>
      <c r="AZ467" s="18" t="str">
        <f>IF($B467="","",COUNTIFS($B$5:$B467,$B467,$AV$5:$AV467,$AV467))</f>
        <v/>
      </c>
      <c r="BA467" s="18" t="str">
        <f t="shared" si="76"/>
        <v/>
      </c>
      <c r="BB467" s="18" t="str">
        <f t="shared" si="77"/>
        <v/>
      </c>
      <c r="BC467" s="18">
        <f t="shared" si="78"/>
        <v>0</v>
      </c>
      <c r="BF467" s="24" t="str">
        <f t="shared" si="79"/>
        <v/>
      </c>
    </row>
    <row r="468" spans="45:58" ht="14.5">
      <c r="AS468" s="22" t="str">
        <f t="shared" si="70"/>
        <v/>
      </c>
      <c r="AT468" s="16" t="str">
        <f t="shared" si="71"/>
        <v/>
      </c>
      <c r="AU468" s="23" t="str">
        <f t="shared" si="72"/>
        <v/>
      </c>
      <c r="AV468" s="16" t="str">
        <f t="shared" si="73"/>
        <v/>
      </c>
      <c r="AW468" s="16" t="str">
        <f t="shared" si="74"/>
        <v/>
      </c>
      <c r="AX468" s="18" t="str">
        <f t="shared" si="75"/>
        <v/>
      </c>
      <c r="AY468" s="18" t="str">
        <f>IF($B468="","",COUNTIFS($B$5:$B468,$B468,$AT$5:$AT468,$AT468))</f>
        <v/>
      </c>
      <c r="AZ468" s="18" t="str">
        <f>IF($B468="","",COUNTIFS($B$5:$B468,$B468,$AV$5:$AV468,$AV468))</f>
        <v/>
      </c>
      <c r="BA468" s="18" t="str">
        <f t="shared" si="76"/>
        <v/>
      </c>
      <c r="BB468" s="18" t="str">
        <f t="shared" si="77"/>
        <v/>
      </c>
      <c r="BC468" s="18">
        <f t="shared" si="78"/>
        <v>0</v>
      </c>
      <c r="BF468" s="24" t="str">
        <f t="shared" si="79"/>
        <v/>
      </c>
    </row>
    <row r="469" spans="45:58" ht="14.5">
      <c r="AS469" s="22" t="str">
        <f t="shared" si="70"/>
        <v/>
      </c>
      <c r="AT469" s="16" t="str">
        <f t="shared" si="71"/>
        <v/>
      </c>
      <c r="AU469" s="23" t="str">
        <f t="shared" si="72"/>
        <v/>
      </c>
      <c r="AV469" s="16" t="str">
        <f t="shared" si="73"/>
        <v/>
      </c>
      <c r="AW469" s="16" t="str">
        <f t="shared" si="74"/>
        <v/>
      </c>
      <c r="AX469" s="18" t="str">
        <f t="shared" si="75"/>
        <v/>
      </c>
      <c r="AY469" s="18" t="str">
        <f>IF($B469="","",COUNTIFS($B$5:$B469,$B469,$AT$5:$AT469,$AT469))</f>
        <v/>
      </c>
      <c r="AZ469" s="18" t="str">
        <f>IF($B469="","",COUNTIFS($B$5:$B469,$B469,$AV$5:$AV469,$AV469))</f>
        <v/>
      </c>
      <c r="BA469" s="18" t="str">
        <f t="shared" si="76"/>
        <v/>
      </c>
      <c r="BB469" s="18" t="str">
        <f t="shared" si="77"/>
        <v/>
      </c>
      <c r="BC469" s="18">
        <f t="shared" si="78"/>
        <v>0</v>
      </c>
      <c r="BF469" s="24" t="str">
        <f t="shared" si="79"/>
        <v/>
      </c>
    </row>
    <row r="470" spans="45:58" ht="14.5">
      <c r="AS470" s="22" t="str">
        <f t="shared" si="70"/>
        <v/>
      </c>
      <c r="AT470" s="16" t="str">
        <f t="shared" si="71"/>
        <v/>
      </c>
      <c r="AU470" s="23" t="str">
        <f t="shared" si="72"/>
        <v/>
      </c>
      <c r="AV470" s="16" t="str">
        <f t="shared" si="73"/>
        <v/>
      </c>
      <c r="AW470" s="16" t="str">
        <f t="shared" si="74"/>
        <v/>
      </c>
      <c r="AX470" s="18" t="str">
        <f t="shared" si="75"/>
        <v/>
      </c>
      <c r="AY470" s="18" t="str">
        <f>IF($B470="","",COUNTIFS($B$5:$B470,$B470,$AT$5:$AT470,$AT470))</f>
        <v/>
      </c>
      <c r="AZ470" s="18" t="str">
        <f>IF($B470="","",COUNTIFS($B$5:$B470,$B470,$AV$5:$AV470,$AV470))</f>
        <v/>
      </c>
      <c r="BA470" s="18" t="str">
        <f t="shared" si="76"/>
        <v/>
      </c>
      <c r="BB470" s="18" t="str">
        <f t="shared" si="77"/>
        <v/>
      </c>
      <c r="BC470" s="18">
        <f t="shared" si="78"/>
        <v>0</v>
      </c>
      <c r="BF470" s="24" t="str">
        <f t="shared" si="79"/>
        <v/>
      </c>
    </row>
    <row r="471" spans="45:58" ht="14.5">
      <c r="AS471" s="22" t="str">
        <f t="shared" si="70"/>
        <v/>
      </c>
      <c r="AT471" s="16" t="str">
        <f t="shared" si="71"/>
        <v/>
      </c>
      <c r="AU471" s="23" t="str">
        <f t="shared" si="72"/>
        <v/>
      </c>
      <c r="AV471" s="16" t="str">
        <f t="shared" si="73"/>
        <v/>
      </c>
      <c r="AW471" s="16" t="str">
        <f t="shared" si="74"/>
        <v/>
      </c>
      <c r="AX471" s="18" t="str">
        <f t="shared" si="75"/>
        <v/>
      </c>
      <c r="AY471" s="18" t="str">
        <f>IF($B471="","",COUNTIFS($B$5:$B471,$B471,$AT$5:$AT471,$AT471))</f>
        <v/>
      </c>
      <c r="AZ471" s="18" t="str">
        <f>IF($B471="","",COUNTIFS($B$5:$B471,$B471,$AV$5:$AV471,$AV471))</f>
        <v/>
      </c>
      <c r="BA471" s="18" t="str">
        <f t="shared" si="76"/>
        <v/>
      </c>
      <c r="BB471" s="18" t="str">
        <f t="shared" si="77"/>
        <v/>
      </c>
      <c r="BC471" s="18">
        <f t="shared" si="78"/>
        <v>0</v>
      </c>
      <c r="BF471" s="24" t="str">
        <f t="shared" si="79"/>
        <v/>
      </c>
    </row>
    <row r="472" spans="45:58" ht="14.5">
      <c r="AS472" s="22" t="str">
        <f t="shared" si="70"/>
        <v/>
      </c>
      <c r="AT472" s="16" t="str">
        <f t="shared" si="71"/>
        <v/>
      </c>
      <c r="AU472" s="23" t="str">
        <f t="shared" si="72"/>
        <v/>
      </c>
      <c r="AV472" s="16" t="str">
        <f t="shared" si="73"/>
        <v/>
      </c>
      <c r="AW472" s="16" t="str">
        <f t="shared" si="74"/>
        <v/>
      </c>
      <c r="AX472" s="18" t="str">
        <f t="shared" si="75"/>
        <v/>
      </c>
      <c r="AY472" s="18" t="str">
        <f>IF($B472="","",COUNTIFS($B$5:$B472,$B472,$AT$5:$AT472,$AT472))</f>
        <v/>
      </c>
      <c r="AZ472" s="18" t="str">
        <f>IF($B472="","",COUNTIFS($B$5:$B472,$B472,$AV$5:$AV472,$AV472))</f>
        <v/>
      </c>
      <c r="BA472" s="18" t="str">
        <f t="shared" si="76"/>
        <v/>
      </c>
      <c r="BB472" s="18" t="str">
        <f t="shared" si="77"/>
        <v/>
      </c>
      <c r="BC472" s="18">
        <f t="shared" si="78"/>
        <v>0</v>
      </c>
      <c r="BF472" s="24" t="str">
        <f t="shared" si="79"/>
        <v/>
      </c>
    </row>
    <row r="473" spans="45:58" ht="14.5">
      <c r="AS473" s="22" t="str">
        <f t="shared" si="70"/>
        <v/>
      </c>
      <c r="AT473" s="16" t="str">
        <f t="shared" si="71"/>
        <v/>
      </c>
      <c r="AU473" s="23" t="str">
        <f t="shared" si="72"/>
        <v/>
      </c>
      <c r="AV473" s="16" t="str">
        <f t="shared" si="73"/>
        <v/>
      </c>
      <c r="AW473" s="16" t="str">
        <f t="shared" si="74"/>
        <v/>
      </c>
      <c r="AX473" s="18" t="str">
        <f t="shared" si="75"/>
        <v/>
      </c>
      <c r="AY473" s="18" t="str">
        <f>IF($B473="","",COUNTIFS($B$5:$B473,$B473,$AT$5:$AT473,$AT473))</f>
        <v/>
      </c>
      <c r="AZ473" s="18" t="str">
        <f>IF($B473="","",COUNTIFS($B$5:$B473,$B473,$AV$5:$AV473,$AV473))</f>
        <v/>
      </c>
      <c r="BA473" s="18" t="str">
        <f t="shared" si="76"/>
        <v/>
      </c>
      <c r="BB473" s="18" t="str">
        <f t="shared" si="77"/>
        <v/>
      </c>
      <c r="BC473" s="18">
        <f t="shared" si="78"/>
        <v>0</v>
      </c>
      <c r="BF473" s="24" t="str">
        <f t="shared" si="79"/>
        <v/>
      </c>
    </row>
    <row r="474" spans="45:58" ht="14.5">
      <c r="AS474" s="22" t="str">
        <f t="shared" si="70"/>
        <v/>
      </c>
      <c r="AT474" s="16" t="str">
        <f t="shared" si="71"/>
        <v/>
      </c>
      <c r="AU474" s="23" t="str">
        <f t="shared" si="72"/>
        <v/>
      </c>
      <c r="AV474" s="16" t="str">
        <f t="shared" si="73"/>
        <v/>
      </c>
      <c r="AW474" s="16" t="str">
        <f t="shared" si="74"/>
        <v/>
      </c>
      <c r="AX474" s="18" t="str">
        <f t="shared" si="75"/>
        <v/>
      </c>
      <c r="AY474" s="18" t="str">
        <f>IF($B474="","",COUNTIFS($B$5:$B474,$B474,$AT$5:$AT474,$AT474))</f>
        <v/>
      </c>
      <c r="AZ474" s="18" t="str">
        <f>IF($B474="","",COUNTIFS($B$5:$B474,$B474,$AV$5:$AV474,$AV474))</f>
        <v/>
      </c>
      <c r="BA474" s="18" t="str">
        <f t="shared" si="76"/>
        <v/>
      </c>
      <c r="BB474" s="18" t="str">
        <f t="shared" si="77"/>
        <v/>
      </c>
      <c r="BC474" s="18">
        <f t="shared" si="78"/>
        <v>0</v>
      </c>
      <c r="BF474" s="24" t="str">
        <f t="shared" si="79"/>
        <v/>
      </c>
    </row>
    <row r="475" spans="45:58" ht="14.5">
      <c r="AS475" s="22" t="str">
        <f t="shared" si="70"/>
        <v/>
      </c>
      <c r="AT475" s="16" t="str">
        <f t="shared" si="71"/>
        <v/>
      </c>
      <c r="AU475" s="23" t="str">
        <f t="shared" si="72"/>
        <v/>
      </c>
      <c r="AV475" s="16" t="str">
        <f t="shared" si="73"/>
        <v/>
      </c>
      <c r="AW475" s="16" t="str">
        <f t="shared" si="74"/>
        <v/>
      </c>
      <c r="AX475" s="18" t="str">
        <f t="shared" si="75"/>
        <v/>
      </c>
      <c r="AY475" s="18" t="str">
        <f>IF($B475="","",COUNTIFS($B$5:$B475,$B475,$AT$5:$AT475,$AT475))</f>
        <v/>
      </c>
      <c r="AZ475" s="18" t="str">
        <f>IF($B475="","",COUNTIFS($B$5:$B475,$B475,$AV$5:$AV475,$AV475))</f>
        <v/>
      </c>
      <c r="BA475" s="18" t="str">
        <f t="shared" si="76"/>
        <v/>
      </c>
      <c r="BB475" s="18" t="str">
        <f t="shared" si="77"/>
        <v/>
      </c>
      <c r="BC475" s="18">
        <f t="shared" si="78"/>
        <v>0</v>
      </c>
      <c r="BF475" s="24" t="str">
        <f t="shared" si="79"/>
        <v/>
      </c>
    </row>
    <row r="476" spans="45:58" ht="14.5">
      <c r="AS476" s="22" t="str">
        <f t="shared" si="70"/>
        <v/>
      </c>
      <c r="AT476" s="16" t="str">
        <f t="shared" si="71"/>
        <v/>
      </c>
      <c r="AU476" s="23" t="str">
        <f t="shared" si="72"/>
        <v/>
      </c>
      <c r="AV476" s="16" t="str">
        <f t="shared" si="73"/>
        <v/>
      </c>
      <c r="AW476" s="16" t="str">
        <f t="shared" si="74"/>
        <v/>
      </c>
      <c r="AX476" s="18" t="str">
        <f t="shared" si="75"/>
        <v/>
      </c>
      <c r="AY476" s="18" t="str">
        <f>IF($B476="","",COUNTIFS($B$5:$B476,$B476,$AT$5:$AT476,$AT476))</f>
        <v/>
      </c>
      <c r="AZ476" s="18" t="str">
        <f>IF($B476="","",COUNTIFS($B$5:$B476,$B476,$AV$5:$AV476,$AV476))</f>
        <v/>
      </c>
      <c r="BA476" s="18" t="str">
        <f t="shared" si="76"/>
        <v/>
      </c>
      <c r="BB476" s="18" t="str">
        <f t="shared" si="77"/>
        <v/>
      </c>
      <c r="BC476" s="18">
        <f t="shared" si="78"/>
        <v>0</v>
      </c>
      <c r="BF476" s="24" t="str">
        <f t="shared" si="79"/>
        <v/>
      </c>
    </row>
    <row r="477" spans="45:58" ht="14.5">
      <c r="AS477" s="22" t="str">
        <f t="shared" si="70"/>
        <v/>
      </c>
      <c r="AT477" s="16" t="str">
        <f t="shared" si="71"/>
        <v/>
      </c>
      <c r="AU477" s="23" t="str">
        <f t="shared" si="72"/>
        <v/>
      </c>
      <c r="AV477" s="16" t="str">
        <f t="shared" si="73"/>
        <v/>
      </c>
      <c r="AW477" s="16" t="str">
        <f t="shared" si="74"/>
        <v/>
      </c>
      <c r="AX477" s="18" t="str">
        <f t="shared" si="75"/>
        <v/>
      </c>
      <c r="AY477" s="18" t="str">
        <f>IF($B477="","",COUNTIFS($B$5:$B477,$B477,$AT$5:$AT477,$AT477))</f>
        <v/>
      </c>
      <c r="AZ477" s="18" t="str">
        <f>IF($B477="","",COUNTIFS($B$5:$B477,$B477,$AV$5:$AV477,$AV477))</f>
        <v/>
      </c>
      <c r="BA477" s="18" t="str">
        <f t="shared" si="76"/>
        <v/>
      </c>
      <c r="BB477" s="18" t="str">
        <f t="shared" si="77"/>
        <v/>
      </c>
      <c r="BC477" s="18">
        <f t="shared" si="78"/>
        <v>0</v>
      </c>
      <c r="BF477" s="24" t="str">
        <f t="shared" si="79"/>
        <v/>
      </c>
    </row>
    <row r="478" spans="45:58" ht="14.5">
      <c r="AS478" s="22" t="str">
        <f t="shared" si="70"/>
        <v/>
      </c>
      <c r="AT478" s="16" t="str">
        <f t="shared" si="71"/>
        <v/>
      </c>
      <c r="AU478" s="23" t="str">
        <f t="shared" si="72"/>
        <v/>
      </c>
      <c r="AV478" s="16" t="str">
        <f t="shared" si="73"/>
        <v/>
      </c>
      <c r="AW478" s="16" t="str">
        <f t="shared" si="74"/>
        <v/>
      </c>
      <c r="AX478" s="18" t="str">
        <f t="shared" si="75"/>
        <v/>
      </c>
      <c r="AY478" s="18" t="str">
        <f>IF($B478="","",COUNTIFS($B$5:$B478,$B478,$AT$5:$AT478,$AT478))</f>
        <v/>
      </c>
      <c r="AZ478" s="18" t="str">
        <f>IF($B478="","",COUNTIFS($B$5:$B478,$B478,$AV$5:$AV478,$AV478))</f>
        <v/>
      </c>
      <c r="BA478" s="18" t="str">
        <f t="shared" si="76"/>
        <v/>
      </c>
      <c r="BB478" s="18" t="str">
        <f t="shared" si="77"/>
        <v/>
      </c>
      <c r="BC478" s="18">
        <f t="shared" si="78"/>
        <v>0</v>
      </c>
      <c r="BF478" s="24" t="str">
        <f t="shared" si="79"/>
        <v/>
      </c>
    </row>
    <row r="479" spans="45:58" ht="14.5">
      <c r="AS479" s="22" t="str">
        <f t="shared" si="70"/>
        <v/>
      </c>
      <c r="AT479" s="16" t="str">
        <f t="shared" si="71"/>
        <v/>
      </c>
      <c r="AU479" s="23" t="str">
        <f t="shared" si="72"/>
        <v/>
      </c>
      <c r="AV479" s="16" t="str">
        <f t="shared" si="73"/>
        <v/>
      </c>
      <c r="AW479" s="16" t="str">
        <f t="shared" si="74"/>
        <v/>
      </c>
      <c r="AX479" s="18" t="str">
        <f t="shared" si="75"/>
        <v/>
      </c>
      <c r="AY479" s="18" t="str">
        <f>IF($B479="","",COUNTIFS($B$5:$B479,$B479,$AT$5:$AT479,$AT479))</f>
        <v/>
      </c>
      <c r="AZ479" s="18" t="str">
        <f>IF($B479="","",COUNTIFS($B$5:$B479,$B479,$AV$5:$AV479,$AV479))</f>
        <v/>
      </c>
      <c r="BA479" s="18" t="str">
        <f t="shared" si="76"/>
        <v/>
      </c>
      <c r="BB479" s="18" t="str">
        <f t="shared" si="77"/>
        <v/>
      </c>
      <c r="BC479" s="18">
        <f t="shared" si="78"/>
        <v>0</v>
      </c>
      <c r="BF479" s="24" t="str">
        <f t="shared" si="79"/>
        <v/>
      </c>
    </row>
    <row r="480" spans="45:58" ht="14.5">
      <c r="AS480" s="22" t="str">
        <f t="shared" si="70"/>
        <v/>
      </c>
      <c r="AT480" s="16" t="str">
        <f t="shared" si="71"/>
        <v/>
      </c>
      <c r="AU480" s="23" t="str">
        <f t="shared" si="72"/>
        <v/>
      </c>
      <c r="AV480" s="16" t="str">
        <f t="shared" si="73"/>
        <v/>
      </c>
      <c r="AW480" s="16" t="str">
        <f t="shared" si="74"/>
        <v/>
      </c>
      <c r="AX480" s="18" t="str">
        <f t="shared" si="75"/>
        <v/>
      </c>
      <c r="AY480" s="18" t="str">
        <f>IF($B480="","",COUNTIFS($B$5:$B480,$B480,$AT$5:$AT480,$AT480))</f>
        <v/>
      </c>
      <c r="AZ480" s="18" t="str">
        <f>IF($B480="","",COUNTIFS($B$5:$B480,$B480,$AV$5:$AV480,$AV480))</f>
        <v/>
      </c>
      <c r="BA480" s="18" t="str">
        <f t="shared" si="76"/>
        <v/>
      </c>
      <c r="BB480" s="18" t="str">
        <f t="shared" si="77"/>
        <v/>
      </c>
      <c r="BC480" s="18">
        <f t="shared" si="78"/>
        <v>0</v>
      </c>
      <c r="BF480" s="24" t="str">
        <f t="shared" si="79"/>
        <v/>
      </c>
    </row>
    <row r="481" spans="45:58" ht="14.5">
      <c r="AS481" s="22" t="str">
        <f t="shared" si="70"/>
        <v/>
      </c>
      <c r="AT481" s="16" t="str">
        <f t="shared" si="71"/>
        <v/>
      </c>
      <c r="AU481" s="23" t="str">
        <f t="shared" si="72"/>
        <v/>
      </c>
      <c r="AV481" s="16" t="str">
        <f t="shared" si="73"/>
        <v/>
      </c>
      <c r="AW481" s="16" t="str">
        <f t="shared" si="74"/>
        <v/>
      </c>
      <c r="AX481" s="18" t="str">
        <f t="shared" si="75"/>
        <v/>
      </c>
      <c r="AY481" s="18" t="str">
        <f>IF($B481="","",COUNTIFS($B$5:$B481,$B481,$AT$5:$AT481,$AT481))</f>
        <v/>
      </c>
      <c r="AZ481" s="18" t="str">
        <f>IF($B481="","",COUNTIFS($B$5:$B481,$B481,$AV$5:$AV481,$AV481))</f>
        <v/>
      </c>
      <c r="BA481" s="18" t="str">
        <f t="shared" si="76"/>
        <v/>
      </c>
      <c r="BB481" s="18" t="str">
        <f t="shared" si="77"/>
        <v/>
      </c>
      <c r="BC481" s="18">
        <f t="shared" si="78"/>
        <v>0</v>
      </c>
      <c r="BF481" s="24" t="str">
        <f t="shared" si="79"/>
        <v/>
      </c>
    </row>
    <row r="482" spans="45:58" ht="14.5">
      <c r="AS482" s="22" t="str">
        <f t="shared" si="70"/>
        <v/>
      </c>
      <c r="AT482" s="16" t="str">
        <f t="shared" si="71"/>
        <v/>
      </c>
      <c r="AU482" s="23" t="str">
        <f t="shared" si="72"/>
        <v/>
      </c>
      <c r="AV482" s="16" t="str">
        <f t="shared" si="73"/>
        <v/>
      </c>
      <c r="AW482" s="16" t="str">
        <f t="shared" si="74"/>
        <v/>
      </c>
      <c r="AX482" s="18" t="str">
        <f t="shared" si="75"/>
        <v/>
      </c>
      <c r="AY482" s="18" t="str">
        <f>IF($B482="","",COUNTIFS($B$5:$B482,$B482,$AT$5:$AT482,$AT482))</f>
        <v/>
      </c>
      <c r="AZ482" s="18" t="str">
        <f>IF($B482="","",COUNTIFS($B$5:$B482,$B482,$AV$5:$AV482,$AV482))</f>
        <v/>
      </c>
      <c r="BA482" s="18" t="str">
        <f t="shared" si="76"/>
        <v/>
      </c>
      <c r="BB482" s="18" t="str">
        <f t="shared" si="77"/>
        <v/>
      </c>
      <c r="BC482" s="18">
        <f t="shared" si="78"/>
        <v>0</v>
      </c>
      <c r="BF482" s="24" t="str">
        <f t="shared" si="79"/>
        <v/>
      </c>
    </row>
    <row r="483" spans="45:58" ht="14.5">
      <c r="AS483" s="22" t="str">
        <f t="shared" si="70"/>
        <v/>
      </c>
      <c r="AT483" s="16" t="str">
        <f t="shared" si="71"/>
        <v/>
      </c>
      <c r="AU483" s="23" t="str">
        <f t="shared" si="72"/>
        <v/>
      </c>
      <c r="AV483" s="16" t="str">
        <f t="shared" si="73"/>
        <v/>
      </c>
      <c r="AW483" s="16" t="str">
        <f t="shared" si="74"/>
        <v/>
      </c>
      <c r="AX483" s="18" t="str">
        <f t="shared" si="75"/>
        <v/>
      </c>
      <c r="AY483" s="18" t="str">
        <f>IF($B483="","",COUNTIFS($B$5:$B483,$B483,$AT$5:$AT483,$AT483))</f>
        <v/>
      </c>
      <c r="AZ483" s="18" t="str">
        <f>IF($B483="","",COUNTIFS($B$5:$B483,$B483,$AV$5:$AV483,$AV483))</f>
        <v/>
      </c>
      <c r="BA483" s="18" t="str">
        <f t="shared" si="76"/>
        <v/>
      </c>
      <c r="BB483" s="18" t="str">
        <f t="shared" si="77"/>
        <v/>
      </c>
      <c r="BC483" s="18">
        <f t="shared" si="78"/>
        <v>0</v>
      </c>
      <c r="BF483" s="24" t="str">
        <f t="shared" si="79"/>
        <v/>
      </c>
    </row>
    <row r="484" spans="45:58" ht="14.5">
      <c r="AS484" s="22" t="str">
        <f t="shared" si="70"/>
        <v/>
      </c>
      <c r="AT484" s="16" t="str">
        <f t="shared" si="71"/>
        <v/>
      </c>
      <c r="AU484" s="23" t="str">
        <f t="shared" si="72"/>
        <v/>
      </c>
      <c r="AV484" s="16" t="str">
        <f t="shared" si="73"/>
        <v/>
      </c>
      <c r="AW484" s="16" t="str">
        <f t="shared" si="74"/>
        <v/>
      </c>
      <c r="AX484" s="18" t="str">
        <f t="shared" si="75"/>
        <v/>
      </c>
      <c r="AY484" s="18" t="str">
        <f>IF($B484="","",COUNTIFS($B$5:$B484,$B484,$AT$5:$AT484,$AT484))</f>
        <v/>
      </c>
      <c r="AZ484" s="18" t="str">
        <f>IF($B484="","",COUNTIFS($B$5:$B484,$B484,$AV$5:$AV484,$AV484))</f>
        <v/>
      </c>
      <c r="BA484" s="18" t="str">
        <f t="shared" si="76"/>
        <v/>
      </c>
      <c r="BB484" s="18" t="str">
        <f t="shared" si="77"/>
        <v/>
      </c>
      <c r="BC484" s="18">
        <f t="shared" si="78"/>
        <v>0</v>
      </c>
      <c r="BF484" s="24" t="str">
        <f t="shared" si="79"/>
        <v/>
      </c>
    </row>
    <row r="485" spans="45:58" ht="14.5">
      <c r="AS485" s="22" t="str">
        <f t="shared" si="70"/>
        <v/>
      </c>
      <c r="AT485" s="16" t="str">
        <f t="shared" si="71"/>
        <v/>
      </c>
      <c r="AU485" s="23" t="str">
        <f t="shared" si="72"/>
        <v/>
      </c>
      <c r="AV485" s="16" t="str">
        <f t="shared" si="73"/>
        <v/>
      </c>
      <c r="AW485" s="16" t="str">
        <f t="shared" si="74"/>
        <v/>
      </c>
      <c r="AX485" s="18" t="str">
        <f t="shared" si="75"/>
        <v/>
      </c>
      <c r="AY485" s="18" t="str">
        <f>IF($B485="","",COUNTIFS($B$5:$B485,$B485,$AT$5:$AT485,$AT485))</f>
        <v/>
      </c>
      <c r="AZ485" s="18" t="str">
        <f>IF($B485="","",COUNTIFS($B$5:$B485,$B485,$AV$5:$AV485,$AV485))</f>
        <v/>
      </c>
      <c r="BA485" s="18" t="str">
        <f t="shared" si="76"/>
        <v/>
      </c>
      <c r="BB485" s="18" t="str">
        <f t="shared" si="77"/>
        <v/>
      </c>
      <c r="BC485" s="18">
        <f t="shared" si="78"/>
        <v>0</v>
      </c>
      <c r="BF485" s="24" t="str">
        <f t="shared" si="79"/>
        <v/>
      </c>
    </row>
    <row r="486" spans="45:58" ht="14.5">
      <c r="AS486" s="22" t="str">
        <f t="shared" si="70"/>
        <v/>
      </c>
      <c r="AT486" s="16" t="str">
        <f t="shared" si="71"/>
        <v/>
      </c>
      <c r="AU486" s="23" t="str">
        <f t="shared" si="72"/>
        <v/>
      </c>
      <c r="AV486" s="16" t="str">
        <f t="shared" si="73"/>
        <v/>
      </c>
      <c r="AW486" s="16" t="str">
        <f t="shared" si="74"/>
        <v/>
      </c>
      <c r="AX486" s="18" t="str">
        <f t="shared" si="75"/>
        <v/>
      </c>
      <c r="AY486" s="18" t="str">
        <f>IF($B486="","",COUNTIFS($B$5:$B486,$B486,$AT$5:$AT486,$AT486))</f>
        <v/>
      </c>
      <c r="AZ486" s="18" t="str">
        <f>IF($B486="","",COUNTIFS($B$5:$B486,$B486,$AV$5:$AV486,$AV486))</f>
        <v/>
      </c>
      <c r="BA486" s="18" t="str">
        <f t="shared" si="76"/>
        <v/>
      </c>
      <c r="BB486" s="18" t="str">
        <f t="shared" si="77"/>
        <v/>
      </c>
      <c r="BC486" s="18">
        <f t="shared" si="78"/>
        <v>0</v>
      </c>
      <c r="BF486" s="24" t="str">
        <f t="shared" si="79"/>
        <v/>
      </c>
    </row>
    <row r="487" spans="45:58" ht="14.5">
      <c r="AS487" s="22" t="str">
        <f t="shared" si="70"/>
        <v/>
      </c>
      <c r="AT487" s="16" t="str">
        <f t="shared" si="71"/>
        <v/>
      </c>
      <c r="AU487" s="23" t="str">
        <f t="shared" si="72"/>
        <v/>
      </c>
      <c r="AV487" s="16" t="str">
        <f t="shared" si="73"/>
        <v/>
      </c>
      <c r="AW487" s="16" t="str">
        <f t="shared" si="74"/>
        <v/>
      </c>
      <c r="AX487" s="18" t="str">
        <f t="shared" si="75"/>
        <v/>
      </c>
      <c r="AY487" s="18" t="str">
        <f>IF($B487="","",COUNTIFS($B$5:$B487,$B487,$AT$5:$AT487,$AT487))</f>
        <v/>
      </c>
      <c r="AZ487" s="18" t="str">
        <f>IF($B487="","",COUNTIFS($B$5:$B487,$B487,$AV$5:$AV487,$AV487))</f>
        <v/>
      </c>
      <c r="BA487" s="18" t="str">
        <f t="shared" si="76"/>
        <v/>
      </c>
      <c r="BB487" s="18" t="str">
        <f t="shared" si="77"/>
        <v/>
      </c>
      <c r="BC487" s="18">
        <f t="shared" si="78"/>
        <v>0</v>
      </c>
      <c r="BF487" s="24" t="str">
        <f t="shared" si="79"/>
        <v/>
      </c>
    </row>
    <row r="488" spans="45:58" ht="14.5">
      <c r="AS488" s="22" t="str">
        <f t="shared" si="70"/>
        <v/>
      </c>
      <c r="AT488" s="16" t="str">
        <f t="shared" si="71"/>
        <v/>
      </c>
      <c r="AU488" s="23" t="str">
        <f t="shared" si="72"/>
        <v/>
      </c>
      <c r="AV488" s="16" t="str">
        <f t="shared" si="73"/>
        <v/>
      </c>
      <c r="AW488" s="16" t="str">
        <f t="shared" si="74"/>
        <v/>
      </c>
      <c r="AX488" s="18" t="str">
        <f t="shared" si="75"/>
        <v/>
      </c>
      <c r="AY488" s="18" t="str">
        <f>IF($B488="","",COUNTIFS($B$5:$B488,$B488,$AT$5:$AT488,$AT488))</f>
        <v/>
      </c>
      <c r="AZ488" s="18" t="str">
        <f>IF($B488="","",COUNTIFS($B$5:$B488,$B488,$AV$5:$AV488,$AV488))</f>
        <v/>
      </c>
      <c r="BA488" s="18" t="str">
        <f t="shared" si="76"/>
        <v/>
      </c>
      <c r="BB488" s="18" t="str">
        <f t="shared" si="77"/>
        <v/>
      </c>
      <c r="BC488" s="18">
        <f t="shared" si="78"/>
        <v>0</v>
      </c>
      <c r="BF488" s="24" t="str">
        <f t="shared" si="79"/>
        <v/>
      </c>
    </row>
    <row r="489" spans="45:58" ht="14.5">
      <c r="AS489" s="22" t="str">
        <f t="shared" si="70"/>
        <v/>
      </c>
      <c r="AT489" s="16" t="str">
        <f t="shared" si="71"/>
        <v/>
      </c>
      <c r="AU489" s="23" t="str">
        <f t="shared" si="72"/>
        <v/>
      </c>
      <c r="AV489" s="16" t="str">
        <f t="shared" si="73"/>
        <v/>
      </c>
      <c r="AW489" s="16" t="str">
        <f t="shared" si="74"/>
        <v/>
      </c>
      <c r="AX489" s="18" t="str">
        <f t="shared" si="75"/>
        <v/>
      </c>
      <c r="AY489" s="18" t="str">
        <f>IF($B489="","",COUNTIFS($B$5:$B489,$B489,$AT$5:$AT489,$AT489))</f>
        <v/>
      </c>
      <c r="AZ489" s="18" t="str">
        <f>IF($B489="","",COUNTIFS($B$5:$B489,$B489,$AV$5:$AV489,$AV489))</f>
        <v/>
      </c>
      <c r="BA489" s="18" t="str">
        <f t="shared" si="76"/>
        <v/>
      </c>
      <c r="BB489" s="18" t="str">
        <f t="shared" si="77"/>
        <v/>
      </c>
      <c r="BC489" s="18">
        <f t="shared" si="78"/>
        <v>0</v>
      </c>
      <c r="BF489" s="24" t="str">
        <f t="shared" si="79"/>
        <v/>
      </c>
    </row>
    <row r="490" spans="45:58" ht="14.5">
      <c r="AS490" s="22" t="str">
        <f t="shared" si="70"/>
        <v/>
      </c>
      <c r="AT490" s="16" t="str">
        <f t="shared" si="71"/>
        <v/>
      </c>
      <c r="AU490" s="23" t="str">
        <f t="shared" si="72"/>
        <v/>
      </c>
      <c r="AV490" s="16" t="str">
        <f t="shared" si="73"/>
        <v/>
      </c>
      <c r="AW490" s="16" t="str">
        <f t="shared" si="74"/>
        <v/>
      </c>
      <c r="AX490" s="18" t="str">
        <f t="shared" si="75"/>
        <v/>
      </c>
      <c r="AY490" s="18" t="str">
        <f>IF($B490="","",COUNTIFS($B$5:$B490,$B490,$AT$5:$AT490,$AT490))</f>
        <v/>
      </c>
      <c r="AZ490" s="18" t="str">
        <f>IF($B490="","",COUNTIFS($B$5:$B490,$B490,$AV$5:$AV490,$AV490))</f>
        <v/>
      </c>
      <c r="BA490" s="18" t="str">
        <f t="shared" si="76"/>
        <v/>
      </c>
      <c r="BB490" s="18" t="str">
        <f t="shared" si="77"/>
        <v/>
      </c>
      <c r="BC490" s="18">
        <f t="shared" si="78"/>
        <v>0</v>
      </c>
      <c r="BF490" s="24" t="str">
        <f t="shared" si="79"/>
        <v/>
      </c>
    </row>
    <row r="491" spans="45:58" ht="14.5">
      <c r="AS491" s="22" t="str">
        <f t="shared" si="70"/>
        <v/>
      </c>
      <c r="AT491" s="16" t="str">
        <f t="shared" si="71"/>
        <v/>
      </c>
      <c r="AU491" s="23" t="str">
        <f t="shared" si="72"/>
        <v/>
      </c>
      <c r="AV491" s="16" t="str">
        <f t="shared" si="73"/>
        <v/>
      </c>
      <c r="AW491" s="16" t="str">
        <f t="shared" si="74"/>
        <v/>
      </c>
      <c r="AX491" s="18" t="str">
        <f t="shared" si="75"/>
        <v/>
      </c>
      <c r="AY491" s="18" t="str">
        <f>IF($B491="","",COUNTIFS($B$5:$B491,$B491,$AT$5:$AT491,$AT491))</f>
        <v/>
      </c>
      <c r="AZ491" s="18" t="str">
        <f>IF($B491="","",COUNTIFS($B$5:$B491,$B491,$AV$5:$AV491,$AV491))</f>
        <v/>
      </c>
      <c r="BA491" s="18" t="str">
        <f t="shared" si="76"/>
        <v/>
      </c>
      <c r="BB491" s="18" t="str">
        <f t="shared" si="77"/>
        <v/>
      </c>
      <c r="BC491" s="18">
        <f t="shared" si="78"/>
        <v>0</v>
      </c>
      <c r="BF491" s="24" t="str">
        <f t="shared" si="79"/>
        <v/>
      </c>
    </row>
    <row r="492" spans="45:58" ht="14.5">
      <c r="AS492" s="22" t="str">
        <f t="shared" si="70"/>
        <v/>
      </c>
      <c r="AT492" s="16" t="str">
        <f t="shared" si="71"/>
        <v/>
      </c>
      <c r="AU492" s="23" t="str">
        <f t="shared" si="72"/>
        <v/>
      </c>
      <c r="AV492" s="16" t="str">
        <f t="shared" si="73"/>
        <v/>
      </c>
      <c r="AW492" s="16" t="str">
        <f t="shared" si="74"/>
        <v/>
      </c>
      <c r="AX492" s="18" t="str">
        <f t="shared" si="75"/>
        <v/>
      </c>
      <c r="AY492" s="18" t="str">
        <f>IF($B492="","",COUNTIFS($B$5:$B492,$B492,$AT$5:$AT492,$AT492))</f>
        <v/>
      </c>
      <c r="AZ492" s="18" t="str">
        <f>IF($B492="","",COUNTIFS($B$5:$B492,$B492,$AV$5:$AV492,$AV492))</f>
        <v/>
      </c>
      <c r="BA492" s="18" t="str">
        <f t="shared" si="76"/>
        <v/>
      </c>
      <c r="BB492" s="18" t="str">
        <f t="shared" si="77"/>
        <v/>
      </c>
      <c r="BC492" s="18">
        <f t="shared" si="78"/>
        <v>0</v>
      </c>
      <c r="BF492" s="24" t="str">
        <f t="shared" si="79"/>
        <v/>
      </c>
    </row>
    <row r="493" spans="45:58" ht="14.5">
      <c r="AS493" s="22" t="str">
        <f t="shared" si="70"/>
        <v/>
      </c>
      <c r="AT493" s="16" t="str">
        <f t="shared" si="71"/>
        <v/>
      </c>
      <c r="AU493" s="23" t="str">
        <f t="shared" si="72"/>
        <v/>
      </c>
      <c r="AV493" s="16" t="str">
        <f t="shared" si="73"/>
        <v/>
      </c>
      <c r="AW493" s="16" t="str">
        <f t="shared" si="74"/>
        <v/>
      </c>
      <c r="AX493" s="18" t="str">
        <f t="shared" si="75"/>
        <v/>
      </c>
      <c r="AY493" s="18" t="str">
        <f>IF($B493="","",COUNTIFS($B$5:$B493,$B493,$AT$5:$AT493,$AT493))</f>
        <v/>
      </c>
      <c r="AZ493" s="18" t="str">
        <f>IF($B493="","",COUNTIFS($B$5:$B493,$B493,$AV$5:$AV493,$AV493))</f>
        <v/>
      </c>
      <c r="BA493" s="18" t="str">
        <f t="shared" si="76"/>
        <v/>
      </c>
      <c r="BB493" s="18" t="str">
        <f t="shared" si="77"/>
        <v/>
      </c>
      <c r="BC493" s="18">
        <f t="shared" si="78"/>
        <v>0</v>
      </c>
      <c r="BF493" s="24" t="str">
        <f t="shared" si="79"/>
        <v/>
      </c>
    </row>
    <row r="494" spans="45:58" ht="14.5">
      <c r="AS494" s="22" t="str">
        <f t="shared" si="70"/>
        <v/>
      </c>
      <c r="AT494" s="16" t="str">
        <f t="shared" si="71"/>
        <v/>
      </c>
      <c r="AU494" s="23" t="str">
        <f t="shared" si="72"/>
        <v/>
      </c>
      <c r="AV494" s="16" t="str">
        <f t="shared" si="73"/>
        <v/>
      </c>
      <c r="AW494" s="16" t="str">
        <f t="shared" si="74"/>
        <v/>
      </c>
      <c r="AX494" s="18" t="str">
        <f t="shared" si="75"/>
        <v/>
      </c>
      <c r="AY494" s="18" t="str">
        <f>IF($B494="","",COUNTIFS($B$5:$B494,$B494,$AT$5:$AT494,$AT494))</f>
        <v/>
      </c>
      <c r="AZ494" s="18" t="str">
        <f>IF($B494="","",COUNTIFS($B$5:$B494,$B494,$AV$5:$AV494,$AV494))</f>
        <v/>
      </c>
      <c r="BA494" s="18" t="str">
        <f t="shared" si="76"/>
        <v/>
      </c>
      <c r="BB494" s="18" t="str">
        <f t="shared" si="77"/>
        <v/>
      </c>
      <c r="BC494" s="18">
        <f t="shared" si="78"/>
        <v>0</v>
      </c>
      <c r="BF494" s="24" t="str">
        <f t="shared" si="79"/>
        <v/>
      </c>
    </row>
    <row r="495" spans="45:58" ht="14.5">
      <c r="AS495" s="22" t="str">
        <f t="shared" si="70"/>
        <v/>
      </c>
      <c r="AT495" s="16" t="str">
        <f t="shared" si="71"/>
        <v/>
      </c>
      <c r="AU495" s="23" t="str">
        <f t="shared" si="72"/>
        <v/>
      </c>
      <c r="AV495" s="16" t="str">
        <f t="shared" si="73"/>
        <v/>
      </c>
      <c r="AW495" s="16" t="str">
        <f t="shared" si="74"/>
        <v/>
      </c>
      <c r="AX495" s="18" t="str">
        <f t="shared" si="75"/>
        <v/>
      </c>
      <c r="AY495" s="18" t="str">
        <f>IF($B495="","",COUNTIFS($B$5:$B495,$B495,$AT$5:$AT495,$AT495))</f>
        <v/>
      </c>
      <c r="AZ495" s="18" t="str">
        <f>IF($B495="","",COUNTIFS($B$5:$B495,$B495,$AV$5:$AV495,$AV495))</f>
        <v/>
      </c>
      <c r="BA495" s="18" t="str">
        <f t="shared" si="76"/>
        <v/>
      </c>
      <c r="BB495" s="18" t="str">
        <f t="shared" si="77"/>
        <v/>
      </c>
      <c r="BC495" s="18">
        <f t="shared" si="78"/>
        <v>0</v>
      </c>
      <c r="BF495" s="24" t="str">
        <f t="shared" si="79"/>
        <v/>
      </c>
    </row>
    <row r="496" spans="45:58" ht="14.5">
      <c r="AS496" s="22" t="str">
        <f t="shared" si="70"/>
        <v/>
      </c>
      <c r="AT496" s="16" t="str">
        <f t="shared" si="71"/>
        <v/>
      </c>
      <c r="AU496" s="23" t="str">
        <f t="shared" si="72"/>
        <v/>
      </c>
      <c r="AV496" s="16" t="str">
        <f t="shared" si="73"/>
        <v/>
      </c>
      <c r="AW496" s="16" t="str">
        <f t="shared" si="74"/>
        <v/>
      </c>
      <c r="AX496" s="18" t="str">
        <f t="shared" si="75"/>
        <v/>
      </c>
      <c r="AY496" s="18" t="str">
        <f>IF($B496="","",COUNTIFS($B$5:$B496,$B496,$AT$5:$AT496,$AT496))</f>
        <v/>
      </c>
      <c r="AZ496" s="18" t="str">
        <f>IF($B496="","",COUNTIFS($B$5:$B496,$B496,$AV$5:$AV496,$AV496))</f>
        <v/>
      </c>
      <c r="BA496" s="18" t="str">
        <f t="shared" si="76"/>
        <v/>
      </c>
      <c r="BB496" s="18" t="str">
        <f t="shared" si="77"/>
        <v/>
      </c>
      <c r="BC496" s="18">
        <f t="shared" si="78"/>
        <v>0</v>
      </c>
      <c r="BF496" s="24" t="str">
        <f t="shared" si="79"/>
        <v/>
      </c>
    </row>
    <row r="497" spans="45:58" ht="14.5">
      <c r="AS497" s="22" t="str">
        <f t="shared" si="70"/>
        <v/>
      </c>
      <c r="AT497" s="16" t="str">
        <f t="shared" si="71"/>
        <v/>
      </c>
      <c r="AU497" s="23" t="str">
        <f t="shared" si="72"/>
        <v/>
      </c>
      <c r="AV497" s="16" t="str">
        <f t="shared" si="73"/>
        <v/>
      </c>
      <c r="AW497" s="16" t="str">
        <f t="shared" si="74"/>
        <v/>
      </c>
      <c r="AX497" s="18" t="str">
        <f t="shared" si="75"/>
        <v/>
      </c>
      <c r="AY497" s="18" t="str">
        <f>IF($B497="","",COUNTIFS($B$5:$B497,$B497,$AT$5:$AT497,$AT497))</f>
        <v/>
      </c>
      <c r="AZ497" s="18" t="str">
        <f>IF($B497="","",COUNTIFS($B$5:$B497,$B497,$AV$5:$AV497,$AV497))</f>
        <v/>
      </c>
      <c r="BA497" s="18" t="str">
        <f t="shared" si="76"/>
        <v/>
      </c>
      <c r="BB497" s="18" t="str">
        <f t="shared" si="77"/>
        <v/>
      </c>
      <c r="BC497" s="18">
        <f t="shared" si="78"/>
        <v>0</v>
      </c>
      <c r="BF497" s="24" t="str">
        <f t="shared" si="79"/>
        <v/>
      </c>
    </row>
    <row r="498" spans="45:58" ht="14.5">
      <c r="AS498" s="22" t="str">
        <f t="shared" si="70"/>
        <v/>
      </c>
      <c r="AT498" s="16" t="str">
        <f t="shared" si="71"/>
        <v/>
      </c>
      <c r="AU498" s="23" t="str">
        <f t="shared" si="72"/>
        <v/>
      </c>
      <c r="AV498" s="16" t="str">
        <f t="shared" si="73"/>
        <v/>
      </c>
      <c r="AW498" s="16" t="str">
        <f t="shared" si="74"/>
        <v/>
      </c>
      <c r="AX498" s="18" t="str">
        <f t="shared" si="75"/>
        <v/>
      </c>
      <c r="AY498" s="18" t="str">
        <f>IF($B498="","",COUNTIFS($B$5:$B498,$B498,$AT$5:$AT498,$AT498))</f>
        <v/>
      </c>
      <c r="AZ498" s="18" t="str">
        <f>IF($B498="","",COUNTIFS($B$5:$B498,$B498,$AV$5:$AV498,$AV498))</f>
        <v/>
      </c>
      <c r="BA498" s="18" t="str">
        <f t="shared" si="76"/>
        <v/>
      </c>
      <c r="BB498" s="18" t="str">
        <f t="shared" si="77"/>
        <v/>
      </c>
      <c r="BC498" s="18">
        <f t="shared" si="78"/>
        <v>0</v>
      </c>
      <c r="BF498" s="24" t="str">
        <f t="shared" si="79"/>
        <v/>
      </c>
    </row>
    <row r="499" spans="45:58" ht="14.5">
      <c r="AS499" s="22" t="str">
        <f t="shared" si="70"/>
        <v/>
      </c>
      <c r="AT499" s="16" t="str">
        <f t="shared" si="71"/>
        <v/>
      </c>
      <c r="AU499" s="23" t="str">
        <f t="shared" si="72"/>
        <v/>
      </c>
      <c r="AV499" s="16" t="str">
        <f t="shared" si="73"/>
        <v/>
      </c>
      <c r="AW499" s="16" t="str">
        <f t="shared" si="74"/>
        <v/>
      </c>
      <c r="AX499" s="18" t="str">
        <f t="shared" si="75"/>
        <v/>
      </c>
      <c r="AY499" s="18" t="str">
        <f>IF($B499="","",COUNTIFS($B$5:$B499,$B499,$AT$5:$AT499,$AT499))</f>
        <v/>
      </c>
      <c r="AZ499" s="18" t="str">
        <f>IF($B499="","",COUNTIFS($B$5:$B499,$B499,$AV$5:$AV499,$AV499))</f>
        <v/>
      </c>
      <c r="BA499" s="18" t="str">
        <f t="shared" si="76"/>
        <v/>
      </c>
      <c r="BB499" s="18" t="str">
        <f t="shared" si="77"/>
        <v/>
      </c>
      <c r="BC499" s="18">
        <f t="shared" si="78"/>
        <v>0</v>
      </c>
      <c r="BF499" s="24" t="str">
        <f t="shared" si="79"/>
        <v/>
      </c>
    </row>
    <row r="500" spans="45:58" ht="14.5">
      <c r="AS500" s="22" t="str">
        <f t="shared" si="70"/>
        <v/>
      </c>
      <c r="AT500" s="16" t="str">
        <f t="shared" si="71"/>
        <v/>
      </c>
      <c r="AU500" s="23" t="str">
        <f t="shared" si="72"/>
        <v/>
      </c>
      <c r="AV500" s="16" t="str">
        <f t="shared" si="73"/>
        <v/>
      </c>
      <c r="AW500" s="16" t="str">
        <f t="shared" si="74"/>
        <v/>
      </c>
      <c r="AX500" s="18" t="str">
        <f t="shared" si="75"/>
        <v/>
      </c>
      <c r="AY500" s="18" t="str">
        <f>IF($B500="","",COUNTIFS($B$5:$B500,$B500,$AT$5:$AT500,$AT500))</f>
        <v/>
      </c>
      <c r="AZ500" s="18" t="str">
        <f>IF($B500="","",COUNTIFS($B$5:$B500,$B500,$AV$5:$AV500,$AV500))</f>
        <v/>
      </c>
      <c r="BA500" s="18" t="str">
        <f t="shared" si="76"/>
        <v/>
      </c>
      <c r="BB500" s="18" t="str">
        <f t="shared" si="77"/>
        <v/>
      </c>
      <c r="BC500" s="18">
        <f t="shared" si="78"/>
        <v>0</v>
      </c>
      <c r="BF500" s="24" t="str">
        <f t="shared" si="79"/>
        <v/>
      </c>
    </row>
    <row r="501" spans="45:58" ht="14.5">
      <c r="AS501" s="22" t="str">
        <f t="shared" si="70"/>
        <v/>
      </c>
      <c r="AT501" s="16" t="str">
        <f t="shared" si="71"/>
        <v/>
      </c>
      <c r="AU501" s="23" t="str">
        <f t="shared" si="72"/>
        <v/>
      </c>
      <c r="AV501" s="16" t="str">
        <f t="shared" si="73"/>
        <v/>
      </c>
      <c r="AW501" s="16" t="str">
        <f t="shared" si="74"/>
        <v/>
      </c>
      <c r="AX501" s="18" t="str">
        <f t="shared" si="75"/>
        <v/>
      </c>
      <c r="AY501" s="18" t="str">
        <f>IF($B501="","",COUNTIFS($B$5:$B501,$B501,$AT$5:$AT501,$AT501))</f>
        <v/>
      </c>
      <c r="AZ501" s="18" t="str">
        <f>IF($B501="","",COUNTIFS($B$5:$B501,$B501,$AV$5:$AV501,$AV501))</f>
        <v/>
      </c>
      <c r="BA501" s="18" t="str">
        <f t="shared" si="76"/>
        <v/>
      </c>
      <c r="BB501" s="18" t="str">
        <f t="shared" si="77"/>
        <v/>
      </c>
      <c r="BC501" s="18">
        <f t="shared" si="78"/>
        <v>0</v>
      </c>
      <c r="BF501" s="24" t="str">
        <f t="shared" si="79"/>
        <v/>
      </c>
    </row>
    <row r="502" spans="45:58" ht="14.5">
      <c r="AS502" s="22" t="str">
        <f t="shared" si="70"/>
        <v/>
      </c>
      <c r="AT502" s="16" t="str">
        <f t="shared" si="71"/>
        <v/>
      </c>
      <c r="AU502" s="23" t="str">
        <f t="shared" si="72"/>
        <v/>
      </c>
      <c r="AV502" s="16" t="str">
        <f t="shared" si="73"/>
        <v/>
      </c>
      <c r="AW502" s="16" t="str">
        <f t="shared" si="74"/>
        <v/>
      </c>
      <c r="AX502" s="18" t="str">
        <f t="shared" si="75"/>
        <v/>
      </c>
      <c r="AY502" s="18" t="str">
        <f>IF($B502="","",COUNTIFS($B$5:$B502,$B502,$AT$5:$AT502,$AT502))</f>
        <v/>
      </c>
      <c r="AZ502" s="18" t="str">
        <f>IF($B502="","",COUNTIFS($B$5:$B502,$B502,$AV$5:$AV502,$AV502))</f>
        <v/>
      </c>
      <c r="BA502" s="18" t="str">
        <f t="shared" si="76"/>
        <v/>
      </c>
      <c r="BB502" s="18" t="str">
        <f t="shared" si="77"/>
        <v/>
      </c>
      <c r="BC502" s="18">
        <f t="shared" si="78"/>
        <v>0</v>
      </c>
      <c r="BF502" s="24" t="str">
        <f t="shared" si="79"/>
        <v/>
      </c>
    </row>
    <row r="503" spans="45:58" ht="14.5">
      <c r="AS503" s="22" t="str">
        <f t="shared" si="70"/>
        <v/>
      </c>
      <c r="AT503" s="16" t="str">
        <f t="shared" si="71"/>
        <v/>
      </c>
      <c r="AU503" s="23" t="str">
        <f t="shared" si="72"/>
        <v/>
      </c>
      <c r="AV503" s="16" t="str">
        <f t="shared" si="73"/>
        <v/>
      </c>
      <c r="AW503" s="16" t="str">
        <f t="shared" si="74"/>
        <v/>
      </c>
      <c r="AX503" s="18" t="str">
        <f t="shared" si="75"/>
        <v/>
      </c>
      <c r="AY503" s="18" t="str">
        <f>IF($B503="","",COUNTIFS($B$5:$B503,$B503,$AT$5:$AT503,$AT503))</f>
        <v/>
      </c>
      <c r="AZ503" s="18" t="str">
        <f>IF($B503="","",COUNTIFS($B$5:$B503,$B503,$AV$5:$AV503,$AV503))</f>
        <v/>
      </c>
      <c r="BA503" s="18" t="str">
        <f t="shared" si="76"/>
        <v/>
      </c>
      <c r="BB503" s="18" t="str">
        <f t="shared" si="77"/>
        <v/>
      </c>
      <c r="BC503" s="18">
        <f t="shared" si="78"/>
        <v>0</v>
      </c>
      <c r="BF503" s="24" t="str">
        <f t="shared" si="79"/>
        <v/>
      </c>
    </row>
    <row r="504" spans="45:58" ht="14.5">
      <c r="AS504" s="22" t="str">
        <f t="shared" si="70"/>
        <v/>
      </c>
      <c r="AT504" s="16" t="str">
        <f t="shared" si="71"/>
        <v/>
      </c>
      <c r="AU504" s="23" t="str">
        <f t="shared" si="72"/>
        <v/>
      </c>
      <c r="AV504" s="16" t="str">
        <f t="shared" si="73"/>
        <v/>
      </c>
      <c r="AW504" s="16" t="str">
        <f t="shared" si="74"/>
        <v/>
      </c>
      <c r="AX504" s="18" t="str">
        <f t="shared" si="75"/>
        <v/>
      </c>
      <c r="AY504" s="18" t="str">
        <f>IF($B504="","",COUNTIFS($B$5:$B504,$B504,$AT$5:$AT504,$AT504))</f>
        <v/>
      </c>
      <c r="AZ504" s="18" t="str">
        <f>IF($B504="","",COUNTIFS($B$5:$B504,$B504,$AV$5:$AV504,$AV504))</f>
        <v/>
      </c>
      <c r="BA504" s="18" t="str">
        <f t="shared" si="76"/>
        <v/>
      </c>
      <c r="BB504" s="18" t="str">
        <f t="shared" si="77"/>
        <v/>
      </c>
      <c r="BC504" s="18">
        <f t="shared" si="78"/>
        <v>0</v>
      </c>
      <c r="BF504" s="24" t="str">
        <f t="shared" si="79"/>
        <v/>
      </c>
    </row>
    <row r="505" spans="45:58" ht="14.5">
      <c r="AS505" s="22" t="str">
        <f t="shared" si="70"/>
        <v/>
      </c>
      <c r="AT505" s="16" t="str">
        <f t="shared" si="71"/>
        <v/>
      </c>
      <c r="AU505" s="23" t="str">
        <f t="shared" si="72"/>
        <v/>
      </c>
      <c r="AV505" s="16" t="str">
        <f t="shared" si="73"/>
        <v/>
      </c>
      <c r="AW505" s="16" t="str">
        <f t="shared" si="74"/>
        <v/>
      </c>
      <c r="AX505" s="18" t="str">
        <f t="shared" si="75"/>
        <v/>
      </c>
      <c r="AY505" s="18" t="str">
        <f>IF($B505="","",COUNTIFS($B$5:$B505,$B505,$AT$5:$AT505,$AT505))</f>
        <v/>
      </c>
      <c r="AZ505" s="18" t="str">
        <f>IF($B505="","",COUNTIFS($B$5:$B505,$B505,$AV$5:$AV505,$AV505))</f>
        <v/>
      </c>
      <c r="BA505" s="18" t="str">
        <f t="shared" si="76"/>
        <v/>
      </c>
      <c r="BB505" s="18" t="str">
        <f t="shared" si="77"/>
        <v/>
      </c>
      <c r="BC505" s="18">
        <f t="shared" si="78"/>
        <v>0</v>
      </c>
      <c r="BF505" s="24" t="str">
        <f t="shared" si="79"/>
        <v/>
      </c>
    </row>
    <row r="506" spans="45:58" ht="14.5">
      <c r="AS506" s="22" t="str">
        <f t="shared" si="70"/>
        <v/>
      </c>
      <c r="AT506" s="16" t="str">
        <f t="shared" si="71"/>
        <v/>
      </c>
      <c r="AU506" s="23" t="str">
        <f t="shared" si="72"/>
        <v/>
      </c>
      <c r="AV506" s="16" t="str">
        <f t="shared" si="73"/>
        <v/>
      </c>
      <c r="AW506" s="16" t="str">
        <f t="shared" si="74"/>
        <v/>
      </c>
      <c r="AX506" s="18" t="str">
        <f t="shared" si="75"/>
        <v/>
      </c>
      <c r="AY506" s="18" t="str">
        <f>IF($B506="","",COUNTIFS($B$5:$B506,$B506,$AT$5:$AT506,$AT506))</f>
        <v/>
      </c>
      <c r="AZ506" s="18" t="str">
        <f>IF($B506="","",COUNTIFS($B$5:$B506,$B506,$AV$5:$AV506,$AV506))</f>
        <v/>
      </c>
      <c r="BA506" s="18" t="str">
        <f t="shared" si="76"/>
        <v/>
      </c>
      <c r="BB506" s="18" t="str">
        <f t="shared" si="77"/>
        <v/>
      </c>
      <c r="BC506" s="18">
        <f t="shared" si="78"/>
        <v>0</v>
      </c>
      <c r="BF506" s="24" t="str">
        <f t="shared" si="79"/>
        <v/>
      </c>
    </row>
    <row r="507" spans="45:58" ht="14.5">
      <c r="AS507" s="22" t="str">
        <f t="shared" si="70"/>
        <v/>
      </c>
      <c r="AT507" s="16" t="str">
        <f t="shared" si="71"/>
        <v/>
      </c>
      <c r="AU507" s="23" t="str">
        <f t="shared" si="72"/>
        <v/>
      </c>
      <c r="AV507" s="16" t="str">
        <f t="shared" si="73"/>
        <v/>
      </c>
      <c r="AW507" s="16" t="str">
        <f t="shared" si="74"/>
        <v/>
      </c>
      <c r="AX507" s="18" t="str">
        <f t="shared" si="75"/>
        <v/>
      </c>
      <c r="AY507" s="18" t="str">
        <f>IF($B507="","",COUNTIFS($B$5:$B507,$B507,$AT$5:$AT507,$AT507))</f>
        <v/>
      </c>
      <c r="AZ507" s="18" t="str">
        <f>IF($B507="","",COUNTIFS($B$5:$B507,$B507,$AV$5:$AV507,$AV507))</f>
        <v/>
      </c>
      <c r="BA507" s="18" t="str">
        <f t="shared" si="76"/>
        <v/>
      </c>
      <c r="BB507" s="18" t="str">
        <f t="shared" si="77"/>
        <v/>
      </c>
      <c r="BC507" s="18">
        <f t="shared" si="78"/>
        <v>0</v>
      </c>
      <c r="BF507" s="24" t="str">
        <f t="shared" si="79"/>
        <v/>
      </c>
    </row>
    <row r="508" spans="45:58" ht="14.5">
      <c r="AS508" s="22" t="str">
        <f t="shared" si="70"/>
        <v/>
      </c>
      <c r="AT508" s="16" t="str">
        <f t="shared" si="71"/>
        <v/>
      </c>
      <c r="AU508" s="23" t="str">
        <f t="shared" si="72"/>
        <v/>
      </c>
      <c r="AV508" s="16" t="str">
        <f t="shared" si="73"/>
        <v/>
      </c>
      <c r="AW508" s="16" t="str">
        <f t="shared" si="74"/>
        <v/>
      </c>
      <c r="AX508" s="18" t="str">
        <f t="shared" si="75"/>
        <v/>
      </c>
      <c r="AY508" s="18" t="str">
        <f>IF($B508="","",COUNTIFS($B$5:$B508,$B508,$AT$5:$AT508,$AT508))</f>
        <v/>
      </c>
      <c r="AZ508" s="18" t="str">
        <f>IF($B508="","",COUNTIFS($B$5:$B508,$B508,$AV$5:$AV508,$AV508))</f>
        <v/>
      </c>
      <c r="BA508" s="18" t="str">
        <f t="shared" si="76"/>
        <v/>
      </c>
      <c r="BB508" s="18" t="str">
        <f t="shared" si="77"/>
        <v/>
      </c>
      <c r="BC508" s="18">
        <f t="shared" si="78"/>
        <v>0</v>
      </c>
      <c r="BF508" s="24" t="str">
        <f t="shared" si="79"/>
        <v/>
      </c>
    </row>
    <row r="509" spans="45:58" ht="14.5">
      <c r="AS509" s="22" t="str">
        <f t="shared" si="70"/>
        <v/>
      </c>
      <c r="AT509" s="16" t="str">
        <f t="shared" si="71"/>
        <v/>
      </c>
      <c r="AU509" s="23" t="str">
        <f t="shared" si="72"/>
        <v/>
      </c>
      <c r="AV509" s="16" t="str">
        <f t="shared" si="73"/>
        <v/>
      </c>
      <c r="AW509" s="16" t="str">
        <f t="shared" si="74"/>
        <v/>
      </c>
      <c r="AX509" s="18" t="str">
        <f t="shared" si="75"/>
        <v/>
      </c>
      <c r="AY509" s="18" t="str">
        <f>IF($B509="","",COUNTIFS($B$5:$B509,$B509,$AT$5:$AT509,$AT509))</f>
        <v/>
      </c>
      <c r="AZ509" s="18" t="str">
        <f>IF($B509="","",COUNTIFS($B$5:$B509,$B509,$AV$5:$AV509,$AV509))</f>
        <v/>
      </c>
      <c r="BA509" s="18" t="str">
        <f t="shared" si="76"/>
        <v/>
      </c>
      <c r="BB509" s="18" t="str">
        <f t="shared" si="77"/>
        <v/>
      </c>
      <c r="BC509" s="18">
        <f t="shared" si="78"/>
        <v>0</v>
      </c>
      <c r="BF509" s="24" t="str">
        <f t="shared" si="79"/>
        <v/>
      </c>
    </row>
    <row r="510" spans="45:58" ht="14.5">
      <c r="AS510" s="22" t="str">
        <f t="shared" si="70"/>
        <v/>
      </c>
      <c r="AT510" s="16" t="str">
        <f t="shared" si="71"/>
        <v/>
      </c>
      <c r="AU510" s="23" t="str">
        <f t="shared" si="72"/>
        <v/>
      </c>
      <c r="AV510" s="16" t="str">
        <f t="shared" si="73"/>
        <v/>
      </c>
      <c r="AW510" s="16" t="str">
        <f t="shared" si="74"/>
        <v/>
      </c>
      <c r="AX510" s="18" t="str">
        <f t="shared" si="75"/>
        <v/>
      </c>
      <c r="AY510" s="18" t="str">
        <f>IF($B510="","",COUNTIFS($B$5:$B510,$B510,$AT$5:$AT510,$AT510))</f>
        <v/>
      </c>
      <c r="AZ510" s="18" t="str">
        <f>IF($B510="","",COUNTIFS($B$5:$B510,$B510,$AV$5:$AV510,$AV510))</f>
        <v/>
      </c>
      <c r="BA510" s="18" t="str">
        <f t="shared" si="76"/>
        <v/>
      </c>
      <c r="BB510" s="18" t="str">
        <f t="shared" si="77"/>
        <v/>
      </c>
      <c r="BC510" s="18">
        <f t="shared" si="78"/>
        <v>0</v>
      </c>
      <c r="BF510" s="24" t="str">
        <f t="shared" si="79"/>
        <v/>
      </c>
    </row>
    <row r="511" spans="45:58" ht="14.5">
      <c r="AS511" s="22" t="str">
        <f t="shared" si="70"/>
        <v/>
      </c>
      <c r="AT511" s="16" t="str">
        <f t="shared" si="71"/>
        <v/>
      </c>
      <c r="AU511" s="23" t="str">
        <f t="shared" si="72"/>
        <v/>
      </c>
      <c r="AV511" s="16" t="str">
        <f t="shared" si="73"/>
        <v/>
      </c>
      <c r="AW511" s="16" t="str">
        <f t="shared" si="74"/>
        <v/>
      </c>
      <c r="AX511" s="18" t="str">
        <f t="shared" si="75"/>
        <v/>
      </c>
      <c r="AY511" s="18" t="str">
        <f>IF($B511="","",COUNTIFS($B$5:$B511,$B511,$AT$5:$AT511,$AT511))</f>
        <v/>
      </c>
      <c r="AZ511" s="18" t="str">
        <f>IF($B511="","",COUNTIFS($B$5:$B511,$B511,$AV$5:$AV511,$AV511))</f>
        <v/>
      </c>
      <c r="BA511" s="18" t="str">
        <f t="shared" si="76"/>
        <v/>
      </c>
      <c r="BB511" s="18" t="str">
        <f t="shared" si="77"/>
        <v/>
      </c>
      <c r="BC511" s="18">
        <f t="shared" si="78"/>
        <v>0</v>
      </c>
      <c r="BF511" s="24" t="str">
        <f t="shared" si="79"/>
        <v/>
      </c>
    </row>
    <row r="512" spans="45:58" ht="14.5">
      <c r="AS512" s="22" t="str">
        <f t="shared" si="70"/>
        <v/>
      </c>
      <c r="AT512" s="16" t="str">
        <f t="shared" si="71"/>
        <v/>
      </c>
      <c r="AU512" s="23" t="str">
        <f t="shared" si="72"/>
        <v/>
      </c>
      <c r="AV512" s="16" t="str">
        <f t="shared" si="73"/>
        <v/>
      </c>
      <c r="AW512" s="16" t="str">
        <f t="shared" si="74"/>
        <v/>
      </c>
      <c r="AX512" s="18" t="str">
        <f t="shared" si="75"/>
        <v/>
      </c>
      <c r="AY512" s="18" t="str">
        <f>IF($B512="","",COUNTIFS($B$5:$B512,$B512,$AT$5:$AT512,$AT512))</f>
        <v/>
      </c>
      <c r="AZ512" s="18" t="str">
        <f>IF($B512="","",COUNTIFS($B$5:$B512,$B512,$AV$5:$AV512,$AV512))</f>
        <v/>
      </c>
      <c r="BA512" s="18" t="str">
        <f t="shared" si="76"/>
        <v/>
      </c>
      <c r="BB512" s="18" t="str">
        <f t="shared" si="77"/>
        <v/>
      </c>
      <c r="BC512" s="18">
        <f t="shared" si="78"/>
        <v>0</v>
      </c>
      <c r="BF512" s="24" t="str">
        <f t="shared" si="79"/>
        <v/>
      </c>
    </row>
    <row r="513" spans="45:58" ht="14.5">
      <c r="AS513" s="22" t="str">
        <f t="shared" si="70"/>
        <v/>
      </c>
      <c r="AT513" s="16" t="str">
        <f t="shared" si="71"/>
        <v/>
      </c>
      <c r="AU513" s="23" t="str">
        <f t="shared" si="72"/>
        <v/>
      </c>
      <c r="AV513" s="16" t="str">
        <f t="shared" si="73"/>
        <v/>
      </c>
      <c r="AW513" s="16" t="str">
        <f t="shared" si="74"/>
        <v/>
      </c>
      <c r="AX513" s="18" t="str">
        <f t="shared" si="75"/>
        <v/>
      </c>
      <c r="AY513" s="18" t="str">
        <f>IF($B513="","",COUNTIFS($B$5:$B513,$B513,$AT$5:$AT513,$AT513))</f>
        <v/>
      </c>
      <c r="AZ513" s="18" t="str">
        <f>IF($B513="","",COUNTIFS($B$5:$B513,$B513,$AV$5:$AV513,$AV513))</f>
        <v/>
      </c>
      <c r="BA513" s="18" t="str">
        <f t="shared" si="76"/>
        <v/>
      </c>
      <c r="BB513" s="18" t="str">
        <f t="shared" si="77"/>
        <v/>
      </c>
      <c r="BC513" s="18">
        <f t="shared" si="78"/>
        <v>0</v>
      </c>
      <c r="BF513" s="24" t="str">
        <f t="shared" si="79"/>
        <v/>
      </c>
    </row>
    <row r="514" spans="45:58" ht="14.5">
      <c r="AS514" s="22" t="str">
        <f t="shared" si="70"/>
        <v/>
      </c>
      <c r="AT514" s="16" t="str">
        <f t="shared" si="71"/>
        <v/>
      </c>
      <c r="AU514" s="23" t="str">
        <f t="shared" si="72"/>
        <v/>
      </c>
      <c r="AV514" s="16" t="str">
        <f t="shared" si="73"/>
        <v/>
      </c>
      <c r="AW514" s="16" t="str">
        <f t="shared" si="74"/>
        <v/>
      </c>
      <c r="AX514" s="18" t="str">
        <f t="shared" si="75"/>
        <v/>
      </c>
      <c r="AY514" s="18" t="str">
        <f>IF($B514="","",COUNTIFS($B$5:$B514,$B514,$AT$5:$AT514,$AT514))</f>
        <v/>
      </c>
      <c r="AZ514" s="18" t="str">
        <f>IF($B514="","",COUNTIFS($B$5:$B514,$B514,$AV$5:$AV514,$AV514))</f>
        <v/>
      </c>
      <c r="BA514" s="18" t="str">
        <f t="shared" si="76"/>
        <v/>
      </c>
      <c r="BB514" s="18" t="str">
        <f t="shared" si="77"/>
        <v/>
      </c>
      <c r="BC514" s="18">
        <f t="shared" si="78"/>
        <v>0</v>
      </c>
      <c r="BF514" s="24" t="str">
        <f t="shared" si="79"/>
        <v/>
      </c>
    </row>
    <row r="515" spans="45:58" ht="14.5">
      <c r="AS515" s="22" t="str">
        <f t="shared" si="70"/>
        <v/>
      </c>
      <c r="AT515" s="16" t="str">
        <f t="shared" si="71"/>
        <v/>
      </c>
      <c r="AU515" s="23" t="str">
        <f t="shared" si="72"/>
        <v/>
      </c>
      <c r="AV515" s="16" t="str">
        <f t="shared" si="73"/>
        <v/>
      </c>
      <c r="AW515" s="16" t="str">
        <f t="shared" si="74"/>
        <v/>
      </c>
      <c r="AX515" s="18" t="str">
        <f t="shared" si="75"/>
        <v/>
      </c>
      <c r="AY515" s="18" t="str">
        <f>IF($B515="","",COUNTIFS($B$5:$B515,$B515,$AT$5:$AT515,$AT515))</f>
        <v/>
      </c>
      <c r="AZ515" s="18" t="str">
        <f>IF($B515="","",COUNTIFS($B$5:$B515,$B515,$AV$5:$AV515,$AV515))</f>
        <v/>
      </c>
      <c r="BA515" s="18" t="str">
        <f t="shared" si="76"/>
        <v/>
      </c>
      <c r="BB515" s="18" t="str">
        <f t="shared" si="77"/>
        <v/>
      </c>
      <c r="BC515" s="18">
        <f t="shared" si="78"/>
        <v>0</v>
      </c>
      <c r="BF515" s="24" t="str">
        <f t="shared" si="79"/>
        <v/>
      </c>
    </row>
    <row r="516" spans="45:58" ht="14.5">
      <c r="AS516" s="22" t="str">
        <f t="shared" si="70"/>
        <v/>
      </c>
      <c r="AT516" s="16" t="str">
        <f t="shared" si="71"/>
        <v/>
      </c>
      <c r="AU516" s="23" t="str">
        <f t="shared" si="72"/>
        <v/>
      </c>
      <c r="AV516" s="16" t="str">
        <f t="shared" si="73"/>
        <v/>
      </c>
      <c r="AW516" s="16" t="str">
        <f t="shared" si="74"/>
        <v/>
      </c>
      <c r="AX516" s="18" t="str">
        <f t="shared" si="75"/>
        <v/>
      </c>
      <c r="AY516" s="18" t="str">
        <f>IF($B516="","",COUNTIFS($B$5:$B516,$B516,$AT$5:$AT516,$AT516))</f>
        <v/>
      </c>
      <c r="AZ516" s="18" t="str">
        <f>IF($B516="","",COUNTIFS($B$5:$B516,$B516,$AV$5:$AV516,$AV516))</f>
        <v/>
      </c>
      <c r="BA516" s="18" t="str">
        <f t="shared" si="76"/>
        <v/>
      </c>
      <c r="BB516" s="18" t="str">
        <f t="shared" si="77"/>
        <v/>
      </c>
      <c r="BC516" s="18">
        <f t="shared" si="78"/>
        <v>0</v>
      </c>
      <c r="BF516" s="24" t="str">
        <f t="shared" si="79"/>
        <v/>
      </c>
    </row>
    <row r="517" spans="45:58" ht="14.5">
      <c r="AS517" s="22" t="str">
        <f t="shared" ref="AS517:AS580" si="80">IF($B517="","",SUM($H517,$J517,$L517,$N517,$P517,$R517,$T517,$V517,$X517,$Z517,$AB517,$AD517,$AF517,$AH517,$AJ517,$AL517,$AN517))</f>
        <v/>
      </c>
      <c r="AT517" s="16" t="str">
        <f t="shared" ref="AT517:AT580" si="81">IF($C517="","",DATE(YEAR($C517),MONTH($C517),1))</f>
        <v/>
      </c>
      <c r="AU517" s="23" t="str">
        <f t="shared" ref="AU517:AU580" si="82">IF($AT517="","",TEXT($AT517,"mmmm yyyy"))</f>
        <v/>
      </c>
      <c r="AV517" s="16" t="str">
        <f t="shared" ref="AV517:AV580" si="83">IF($C517="","",$C517-WEEKDAY($C517,2)+1)</f>
        <v/>
      </c>
      <c r="AW517" s="16" t="str">
        <f t="shared" ref="AW517:AW580" si="84">IF($AV517="","",$AV517+6)</f>
        <v/>
      </c>
      <c r="AX517" s="18" t="str">
        <f t="shared" ref="AX517:AX580" si="85">IF($AV517="","",TEXT($AV517,"dd/mm/yyyy")&amp;" - "&amp;TEXT($AW517,"dd/mm/yyyy"))</f>
        <v/>
      </c>
      <c r="AY517" s="18" t="str">
        <f>IF($B517="","",COUNTIFS($B$5:$B517,$B517,$AT$5:$AT517,$AT517))</f>
        <v/>
      </c>
      <c r="AZ517" s="18" t="str">
        <f>IF($B517="","",COUNTIFS($B$5:$B517,$B517,$AV$5:$AV517,$AV517))</f>
        <v/>
      </c>
      <c r="BA517" s="18" t="str">
        <f t="shared" ref="BA517:BA580" si="86">IF($B517="","",TEXT($AY517,"00")&amp;"|"&amp;$B517&amp;"|"&amp;TEXT($AT517,"yyyymmdd"))</f>
        <v/>
      </c>
      <c r="BB517" s="18" t="str">
        <f t="shared" ref="BB517:BB580" si="87">IF($B517="","",TEXT($AZ517,"00")&amp;"|"&amp;$B517&amp;"|"&amp;TEXT($AV517,"yyyymmdd"))</f>
        <v/>
      </c>
      <c r="BC517" s="18">
        <f t="shared" ref="BC517:BC580" si="88">IF(OR($AP517="YES",$AP517="Yes",$AP517="Y",$AP517=1),1,0)</f>
        <v>0</v>
      </c>
      <c r="BF517" s="24" t="str">
        <f t="shared" ref="BF517:BF580" si="89">IF($C517="","",IF($C517&gt;=DATE(2026,6,1),"QA-2026-06",IF($C517&gt;=DATE(2026,5,1),"May 2026+",IF($C517&gt;=DATE(2026,4,1),"April 2026",IF($C517&gt;=DATE(2026,3,1),"March 2026","Jan-Feb 2026")))))</f>
        <v/>
      </c>
    </row>
    <row r="518" spans="45:58" ht="14.5">
      <c r="AS518" s="22" t="str">
        <f t="shared" si="80"/>
        <v/>
      </c>
      <c r="AT518" s="16" t="str">
        <f t="shared" si="81"/>
        <v/>
      </c>
      <c r="AU518" s="23" t="str">
        <f t="shared" si="82"/>
        <v/>
      </c>
      <c r="AV518" s="16" t="str">
        <f t="shared" si="83"/>
        <v/>
      </c>
      <c r="AW518" s="16" t="str">
        <f t="shared" si="84"/>
        <v/>
      </c>
      <c r="AX518" s="18" t="str">
        <f t="shared" si="85"/>
        <v/>
      </c>
      <c r="AY518" s="18" t="str">
        <f>IF($B518="","",COUNTIFS($B$5:$B518,$B518,$AT$5:$AT518,$AT518))</f>
        <v/>
      </c>
      <c r="AZ518" s="18" t="str">
        <f>IF($B518="","",COUNTIFS($B$5:$B518,$B518,$AV$5:$AV518,$AV518))</f>
        <v/>
      </c>
      <c r="BA518" s="18" t="str">
        <f t="shared" si="86"/>
        <v/>
      </c>
      <c r="BB518" s="18" t="str">
        <f t="shared" si="87"/>
        <v/>
      </c>
      <c r="BC518" s="18">
        <f t="shared" si="88"/>
        <v>0</v>
      </c>
      <c r="BF518" s="24" t="str">
        <f t="shared" si="89"/>
        <v/>
      </c>
    </row>
    <row r="519" spans="45:58" ht="14.5">
      <c r="AS519" s="22" t="str">
        <f t="shared" si="80"/>
        <v/>
      </c>
      <c r="AT519" s="16" t="str">
        <f t="shared" si="81"/>
        <v/>
      </c>
      <c r="AU519" s="23" t="str">
        <f t="shared" si="82"/>
        <v/>
      </c>
      <c r="AV519" s="16" t="str">
        <f t="shared" si="83"/>
        <v/>
      </c>
      <c r="AW519" s="16" t="str">
        <f t="shared" si="84"/>
        <v/>
      </c>
      <c r="AX519" s="18" t="str">
        <f t="shared" si="85"/>
        <v/>
      </c>
      <c r="AY519" s="18" t="str">
        <f>IF($B519="","",COUNTIFS($B$5:$B519,$B519,$AT$5:$AT519,$AT519))</f>
        <v/>
      </c>
      <c r="AZ519" s="18" t="str">
        <f>IF($B519="","",COUNTIFS($B$5:$B519,$B519,$AV$5:$AV519,$AV519))</f>
        <v/>
      </c>
      <c r="BA519" s="18" t="str">
        <f t="shared" si="86"/>
        <v/>
      </c>
      <c r="BB519" s="18" t="str">
        <f t="shared" si="87"/>
        <v/>
      </c>
      <c r="BC519" s="18">
        <f t="shared" si="88"/>
        <v>0</v>
      </c>
      <c r="BF519" s="24" t="str">
        <f t="shared" si="89"/>
        <v/>
      </c>
    </row>
    <row r="520" spans="45:58" ht="14.5">
      <c r="AS520" s="22" t="str">
        <f t="shared" si="80"/>
        <v/>
      </c>
      <c r="AT520" s="16" t="str">
        <f t="shared" si="81"/>
        <v/>
      </c>
      <c r="AU520" s="23" t="str">
        <f t="shared" si="82"/>
        <v/>
      </c>
      <c r="AV520" s="16" t="str">
        <f t="shared" si="83"/>
        <v/>
      </c>
      <c r="AW520" s="16" t="str">
        <f t="shared" si="84"/>
        <v/>
      </c>
      <c r="AX520" s="18" t="str">
        <f t="shared" si="85"/>
        <v/>
      </c>
      <c r="AY520" s="18" t="str">
        <f>IF($B520="","",COUNTIFS($B$5:$B520,$B520,$AT$5:$AT520,$AT520))</f>
        <v/>
      </c>
      <c r="AZ520" s="18" t="str">
        <f>IF($B520="","",COUNTIFS($B$5:$B520,$B520,$AV$5:$AV520,$AV520))</f>
        <v/>
      </c>
      <c r="BA520" s="18" t="str">
        <f t="shared" si="86"/>
        <v/>
      </c>
      <c r="BB520" s="18" t="str">
        <f t="shared" si="87"/>
        <v/>
      </c>
      <c r="BC520" s="18">
        <f t="shared" si="88"/>
        <v>0</v>
      </c>
      <c r="BF520" s="24" t="str">
        <f t="shared" si="89"/>
        <v/>
      </c>
    </row>
    <row r="521" spans="45:58" ht="14.5">
      <c r="AS521" s="22" t="str">
        <f t="shared" si="80"/>
        <v/>
      </c>
      <c r="AT521" s="16" t="str">
        <f t="shared" si="81"/>
        <v/>
      </c>
      <c r="AU521" s="23" t="str">
        <f t="shared" si="82"/>
        <v/>
      </c>
      <c r="AV521" s="16" t="str">
        <f t="shared" si="83"/>
        <v/>
      </c>
      <c r="AW521" s="16" t="str">
        <f t="shared" si="84"/>
        <v/>
      </c>
      <c r="AX521" s="18" t="str">
        <f t="shared" si="85"/>
        <v/>
      </c>
      <c r="AY521" s="18" t="str">
        <f>IF($B521="","",COUNTIFS($B$5:$B521,$B521,$AT$5:$AT521,$AT521))</f>
        <v/>
      </c>
      <c r="AZ521" s="18" t="str">
        <f>IF($B521="","",COUNTIFS($B$5:$B521,$B521,$AV$5:$AV521,$AV521))</f>
        <v/>
      </c>
      <c r="BA521" s="18" t="str">
        <f t="shared" si="86"/>
        <v/>
      </c>
      <c r="BB521" s="18" t="str">
        <f t="shared" si="87"/>
        <v/>
      </c>
      <c r="BC521" s="18">
        <f t="shared" si="88"/>
        <v>0</v>
      </c>
      <c r="BF521" s="24" t="str">
        <f t="shared" si="89"/>
        <v/>
      </c>
    </row>
    <row r="522" spans="45:58" ht="14.5">
      <c r="AS522" s="22" t="str">
        <f t="shared" si="80"/>
        <v/>
      </c>
      <c r="AT522" s="16" t="str">
        <f t="shared" si="81"/>
        <v/>
      </c>
      <c r="AU522" s="23" t="str">
        <f t="shared" si="82"/>
        <v/>
      </c>
      <c r="AV522" s="16" t="str">
        <f t="shared" si="83"/>
        <v/>
      </c>
      <c r="AW522" s="16" t="str">
        <f t="shared" si="84"/>
        <v/>
      </c>
      <c r="AX522" s="18" t="str">
        <f t="shared" si="85"/>
        <v/>
      </c>
      <c r="AY522" s="18" t="str">
        <f>IF($B522="","",COUNTIFS($B$5:$B522,$B522,$AT$5:$AT522,$AT522))</f>
        <v/>
      </c>
      <c r="AZ522" s="18" t="str">
        <f>IF($B522="","",COUNTIFS($B$5:$B522,$B522,$AV$5:$AV522,$AV522))</f>
        <v/>
      </c>
      <c r="BA522" s="18" t="str">
        <f t="shared" si="86"/>
        <v/>
      </c>
      <c r="BB522" s="18" t="str">
        <f t="shared" si="87"/>
        <v/>
      </c>
      <c r="BC522" s="18">
        <f t="shared" si="88"/>
        <v>0</v>
      </c>
      <c r="BF522" s="24" t="str">
        <f t="shared" si="89"/>
        <v/>
      </c>
    </row>
    <row r="523" spans="45:58" ht="14.5">
      <c r="AS523" s="22" t="str">
        <f t="shared" si="80"/>
        <v/>
      </c>
      <c r="AT523" s="16" t="str">
        <f t="shared" si="81"/>
        <v/>
      </c>
      <c r="AU523" s="23" t="str">
        <f t="shared" si="82"/>
        <v/>
      </c>
      <c r="AV523" s="16" t="str">
        <f t="shared" si="83"/>
        <v/>
      </c>
      <c r="AW523" s="16" t="str">
        <f t="shared" si="84"/>
        <v/>
      </c>
      <c r="AX523" s="18" t="str">
        <f t="shared" si="85"/>
        <v/>
      </c>
      <c r="AY523" s="18" t="str">
        <f>IF($B523="","",COUNTIFS($B$5:$B523,$B523,$AT$5:$AT523,$AT523))</f>
        <v/>
      </c>
      <c r="AZ523" s="18" t="str">
        <f>IF($B523="","",COUNTIFS($B$5:$B523,$B523,$AV$5:$AV523,$AV523))</f>
        <v/>
      </c>
      <c r="BA523" s="18" t="str">
        <f t="shared" si="86"/>
        <v/>
      </c>
      <c r="BB523" s="18" t="str">
        <f t="shared" si="87"/>
        <v/>
      </c>
      <c r="BC523" s="18">
        <f t="shared" si="88"/>
        <v>0</v>
      </c>
      <c r="BF523" s="24" t="str">
        <f t="shared" si="89"/>
        <v/>
      </c>
    </row>
    <row r="524" spans="45:58" ht="14.5">
      <c r="AS524" s="22" t="str">
        <f t="shared" si="80"/>
        <v/>
      </c>
      <c r="AT524" s="16" t="str">
        <f t="shared" si="81"/>
        <v/>
      </c>
      <c r="AU524" s="23" t="str">
        <f t="shared" si="82"/>
        <v/>
      </c>
      <c r="AV524" s="16" t="str">
        <f t="shared" si="83"/>
        <v/>
      </c>
      <c r="AW524" s="16" t="str">
        <f t="shared" si="84"/>
        <v/>
      </c>
      <c r="AX524" s="18" t="str">
        <f t="shared" si="85"/>
        <v/>
      </c>
      <c r="AY524" s="18" t="str">
        <f>IF($B524="","",COUNTIFS($B$5:$B524,$B524,$AT$5:$AT524,$AT524))</f>
        <v/>
      </c>
      <c r="AZ524" s="18" t="str">
        <f>IF($B524="","",COUNTIFS($B$5:$B524,$B524,$AV$5:$AV524,$AV524))</f>
        <v/>
      </c>
      <c r="BA524" s="18" t="str">
        <f t="shared" si="86"/>
        <v/>
      </c>
      <c r="BB524" s="18" t="str">
        <f t="shared" si="87"/>
        <v/>
      </c>
      <c r="BC524" s="18">
        <f t="shared" si="88"/>
        <v>0</v>
      </c>
      <c r="BF524" s="24" t="str">
        <f t="shared" si="89"/>
        <v/>
      </c>
    </row>
    <row r="525" spans="45:58" ht="14.5">
      <c r="AS525" s="22" t="str">
        <f t="shared" si="80"/>
        <v/>
      </c>
      <c r="AT525" s="16" t="str">
        <f t="shared" si="81"/>
        <v/>
      </c>
      <c r="AU525" s="23" t="str">
        <f t="shared" si="82"/>
        <v/>
      </c>
      <c r="AV525" s="16" t="str">
        <f t="shared" si="83"/>
        <v/>
      </c>
      <c r="AW525" s="16" t="str">
        <f t="shared" si="84"/>
        <v/>
      </c>
      <c r="AX525" s="18" t="str">
        <f t="shared" si="85"/>
        <v/>
      </c>
      <c r="AY525" s="18" t="str">
        <f>IF($B525="","",COUNTIFS($B$5:$B525,$B525,$AT$5:$AT525,$AT525))</f>
        <v/>
      </c>
      <c r="AZ525" s="18" t="str">
        <f>IF($B525="","",COUNTIFS($B$5:$B525,$B525,$AV$5:$AV525,$AV525))</f>
        <v/>
      </c>
      <c r="BA525" s="18" t="str">
        <f t="shared" si="86"/>
        <v/>
      </c>
      <c r="BB525" s="18" t="str">
        <f t="shared" si="87"/>
        <v/>
      </c>
      <c r="BC525" s="18">
        <f t="shared" si="88"/>
        <v>0</v>
      </c>
      <c r="BF525" s="24" t="str">
        <f t="shared" si="89"/>
        <v/>
      </c>
    </row>
    <row r="526" spans="45:58" ht="14.5">
      <c r="AS526" s="22" t="str">
        <f t="shared" si="80"/>
        <v/>
      </c>
      <c r="AT526" s="16" t="str">
        <f t="shared" si="81"/>
        <v/>
      </c>
      <c r="AU526" s="23" t="str">
        <f t="shared" si="82"/>
        <v/>
      </c>
      <c r="AV526" s="16" t="str">
        <f t="shared" si="83"/>
        <v/>
      </c>
      <c r="AW526" s="16" t="str">
        <f t="shared" si="84"/>
        <v/>
      </c>
      <c r="AX526" s="18" t="str">
        <f t="shared" si="85"/>
        <v/>
      </c>
      <c r="AY526" s="18" t="str">
        <f>IF($B526="","",COUNTIFS($B$5:$B526,$B526,$AT$5:$AT526,$AT526))</f>
        <v/>
      </c>
      <c r="AZ526" s="18" t="str">
        <f>IF($B526="","",COUNTIFS($B$5:$B526,$B526,$AV$5:$AV526,$AV526))</f>
        <v/>
      </c>
      <c r="BA526" s="18" t="str">
        <f t="shared" si="86"/>
        <v/>
      </c>
      <c r="BB526" s="18" t="str">
        <f t="shared" si="87"/>
        <v/>
      </c>
      <c r="BC526" s="18">
        <f t="shared" si="88"/>
        <v>0</v>
      </c>
      <c r="BF526" s="24" t="str">
        <f t="shared" si="89"/>
        <v/>
      </c>
    </row>
    <row r="527" spans="45:58" ht="14.5">
      <c r="AS527" s="22" t="str">
        <f t="shared" si="80"/>
        <v/>
      </c>
      <c r="AT527" s="16" t="str">
        <f t="shared" si="81"/>
        <v/>
      </c>
      <c r="AU527" s="23" t="str">
        <f t="shared" si="82"/>
        <v/>
      </c>
      <c r="AV527" s="16" t="str">
        <f t="shared" si="83"/>
        <v/>
      </c>
      <c r="AW527" s="16" t="str">
        <f t="shared" si="84"/>
        <v/>
      </c>
      <c r="AX527" s="18" t="str">
        <f t="shared" si="85"/>
        <v/>
      </c>
      <c r="AY527" s="18" t="str">
        <f>IF($B527="","",COUNTIFS($B$5:$B527,$B527,$AT$5:$AT527,$AT527))</f>
        <v/>
      </c>
      <c r="AZ527" s="18" t="str">
        <f>IF($B527="","",COUNTIFS($B$5:$B527,$B527,$AV$5:$AV527,$AV527))</f>
        <v/>
      </c>
      <c r="BA527" s="18" t="str">
        <f t="shared" si="86"/>
        <v/>
      </c>
      <c r="BB527" s="18" t="str">
        <f t="shared" si="87"/>
        <v/>
      </c>
      <c r="BC527" s="18">
        <f t="shared" si="88"/>
        <v>0</v>
      </c>
      <c r="BF527" s="24" t="str">
        <f t="shared" si="89"/>
        <v/>
      </c>
    </row>
    <row r="528" spans="45:58" ht="14.5">
      <c r="AS528" s="22" t="str">
        <f t="shared" si="80"/>
        <v/>
      </c>
      <c r="AT528" s="16" t="str">
        <f t="shared" si="81"/>
        <v/>
      </c>
      <c r="AU528" s="23" t="str">
        <f t="shared" si="82"/>
        <v/>
      </c>
      <c r="AV528" s="16" t="str">
        <f t="shared" si="83"/>
        <v/>
      </c>
      <c r="AW528" s="16" t="str">
        <f t="shared" si="84"/>
        <v/>
      </c>
      <c r="AX528" s="18" t="str">
        <f t="shared" si="85"/>
        <v/>
      </c>
      <c r="AY528" s="18" t="str">
        <f>IF($B528="","",COUNTIFS($B$5:$B528,$B528,$AT$5:$AT528,$AT528))</f>
        <v/>
      </c>
      <c r="AZ528" s="18" t="str">
        <f>IF($B528="","",COUNTIFS($B$5:$B528,$B528,$AV$5:$AV528,$AV528))</f>
        <v/>
      </c>
      <c r="BA528" s="18" t="str">
        <f t="shared" si="86"/>
        <v/>
      </c>
      <c r="BB528" s="18" t="str">
        <f t="shared" si="87"/>
        <v/>
      </c>
      <c r="BC528" s="18">
        <f t="shared" si="88"/>
        <v>0</v>
      </c>
      <c r="BF528" s="24" t="str">
        <f t="shared" si="89"/>
        <v/>
      </c>
    </row>
    <row r="529" spans="45:58" ht="14.5">
      <c r="AS529" s="22" t="str">
        <f t="shared" si="80"/>
        <v/>
      </c>
      <c r="AT529" s="16" t="str">
        <f t="shared" si="81"/>
        <v/>
      </c>
      <c r="AU529" s="23" t="str">
        <f t="shared" si="82"/>
        <v/>
      </c>
      <c r="AV529" s="16" t="str">
        <f t="shared" si="83"/>
        <v/>
      </c>
      <c r="AW529" s="16" t="str">
        <f t="shared" si="84"/>
        <v/>
      </c>
      <c r="AX529" s="18" t="str">
        <f t="shared" si="85"/>
        <v/>
      </c>
      <c r="AY529" s="18" t="str">
        <f>IF($B529="","",COUNTIFS($B$5:$B529,$B529,$AT$5:$AT529,$AT529))</f>
        <v/>
      </c>
      <c r="AZ529" s="18" t="str">
        <f>IF($B529="","",COUNTIFS($B$5:$B529,$B529,$AV$5:$AV529,$AV529))</f>
        <v/>
      </c>
      <c r="BA529" s="18" t="str">
        <f t="shared" si="86"/>
        <v/>
      </c>
      <c r="BB529" s="18" t="str">
        <f t="shared" si="87"/>
        <v/>
      </c>
      <c r="BC529" s="18">
        <f t="shared" si="88"/>
        <v>0</v>
      </c>
      <c r="BF529" s="24" t="str">
        <f t="shared" si="89"/>
        <v/>
      </c>
    </row>
    <row r="530" spans="45:58" ht="14.5">
      <c r="AS530" s="22" t="str">
        <f t="shared" si="80"/>
        <v/>
      </c>
      <c r="AT530" s="16" t="str">
        <f t="shared" si="81"/>
        <v/>
      </c>
      <c r="AU530" s="23" t="str">
        <f t="shared" si="82"/>
        <v/>
      </c>
      <c r="AV530" s="16" t="str">
        <f t="shared" si="83"/>
        <v/>
      </c>
      <c r="AW530" s="16" t="str">
        <f t="shared" si="84"/>
        <v/>
      </c>
      <c r="AX530" s="18" t="str">
        <f t="shared" si="85"/>
        <v/>
      </c>
      <c r="AY530" s="18" t="str">
        <f>IF($B530="","",COUNTIFS($B$5:$B530,$B530,$AT$5:$AT530,$AT530))</f>
        <v/>
      </c>
      <c r="AZ530" s="18" t="str">
        <f>IF($B530="","",COUNTIFS($B$5:$B530,$B530,$AV$5:$AV530,$AV530))</f>
        <v/>
      </c>
      <c r="BA530" s="18" t="str">
        <f t="shared" si="86"/>
        <v/>
      </c>
      <c r="BB530" s="18" t="str">
        <f t="shared" si="87"/>
        <v/>
      </c>
      <c r="BC530" s="18">
        <f t="shared" si="88"/>
        <v>0</v>
      </c>
      <c r="BF530" s="24" t="str">
        <f t="shared" si="89"/>
        <v/>
      </c>
    </row>
    <row r="531" spans="45:58" ht="14.5">
      <c r="AS531" s="22" t="str">
        <f t="shared" si="80"/>
        <v/>
      </c>
      <c r="AT531" s="16" t="str">
        <f t="shared" si="81"/>
        <v/>
      </c>
      <c r="AU531" s="23" t="str">
        <f t="shared" si="82"/>
        <v/>
      </c>
      <c r="AV531" s="16" t="str">
        <f t="shared" si="83"/>
        <v/>
      </c>
      <c r="AW531" s="16" t="str">
        <f t="shared" si="84"/>
        <v/>
      </c>
      <c r="AX531" s="18" t="str">
        <f t="shared" si="85"/>
        <v/>
      </c>
      <c r="AY531" s="18" t="str">
        <f>IF($B531="","",COUNTIFS($B$5:$B531,$B531,$AT$5:$AT531,$AT531))</f>
        <v/>
      </c>
      <c r="AZ531" s="18" t="str">
        <f>IF($B531="","",COUNTIFS($B$5:$B531,$B531,$AV$5:$AV531,$AV531))</f>
        <v/>
      </c>
      <c r="BA531" s="18" t="str">
        <f t="shared" si="86"/>
        <v/>
      </c>
      <c r="BB531" s="18" t="str">
        <f t="shared" si="87"/>
        <v/>
      </c>
      <c r="BC531" s="18">
        <f t="shared" si="88"/>
        <v>0</v>
      </c>
      <c r="BF531" s="24" t="str">
        <f t="shared" si="89"/>
        <v/>
      </c>
    </row>
    <row r="532" spans="45:58" ht="14.5">
      <c r="AS532" s="22" t="str">
        <f t="shared" si="80"/>
        <v/>
      </c>
      <c r="AT532" s="16" t="str">
        <f t="shared" si="81"/>
        <v/>
      </c>
      <c r="AU532" s="23" t="str">
        <f t="shared" si="82"/>
        <v/>
      </c>
      <c r="AV532" s="16" t="str">
        <f t="shared" si="83"/>
        <v/>
      </c>
      <c r="AW532" s="16" t="str">
        <f t="shared" si="84"/>
        <v/>
      </c>
      <c r="AX532" s="18" t="str">
        <f t="shared" si="85"/>
        <v/>
      </c>
      <c r="AY532" s="18" t="str">
        <f>IF($B532="","",COUNTIFS($B$5:$B532,$B532,$AT$5:$AT532,$AT532))</f>
        <v/>
      </c>
      <c r="AZ532" s="18" t="str">
        <f>IF($B532="","",COUNTIFS($B$5:$B532,$B532,$AV$5:$AV532,$AV532))</f>
        <v/>
      </c>
      <c r="BA532" s="18" t="str">
        <f t="shared" si="86"/>
        <v/>
      </c>
      <c r="BB532" s="18" t="str">
        <f t="shared" si="87"/>
        <v/>
      </c>
      <c r="BC532" s="18">
        <f t="shared" si="88"/>
        <v>0</v>
      </c>
      <c r="BF532" s="24" t="str">
        <f t="shared" si="89"/>
        <v/>
      </c>
    </row>
    <row r="533" spans="45:58" ht="14.5">
      <c r="AS533" s="22" t="str">
        <f t="shared" si="80"/>
        <v/>
      </c>
      <c r="AT533" s="16" t="str">
        <f t="shared" si="81"/>
        <v/>
      </c>
      <c r="AU533" s="23" t="str">
        <f t="shared" si="82"/>
        <v/>
      </c>
      <c r="AV533" s="16" t="str">
        <f t="shared" si="83"/>
        <v/>
      </c>
      <c r="AW533" s="16" t="str">
        <f t="shared" si="84"/>
        <v/>
      </c>
      <c r="AX533" s="18" t="str">
        <f t="shared" si="85"/>
        <v/>
      </c>
      <c r="AY533" s="18" t="str">
        <f>IF($B533="","",COUNTIFS($B$5:$B533,$B533,$AT$5:$AT533,$AT533))</f>
        <v/>
      </c>
      <c r="AZ533" s="18" t="str">
        <f>IF($B533="","",COUNTIFS($B$5:$B533,$B533,$AV$5:$AV533,$AV533))</f>
        <v/>
      </c>
      <c r="BA533" s="18" t="str">
        <f t="shared" si="86"/>
        <v/>
      </c>
      <c r="BB533" s="18" t="str">
        <f t="shared" si="87"/>
        <v/>
      </c>
      <c r="BC533" s="18">
        <f t="shared" si="88"/>
        <v>0</v>
      </c>
      <c r="BF533" s="24" t="str">
        <f t="shared" si="89"/>
        <v/>
      </c>
    </row>
    <row r="534" spans="45:58" ht="14.5">
      <c r="AS534" s="22" t="str">
        <f t="shared" si="80"/>
        <v/>
      </c>
      <c r="AT534" s="16" t="str">
        <f t="shared" si="81"/>
        <v/>
      </c>
      <c r="AU534" s="23" t="str">
        <f t="shared" si="82"/>
        <v/>
      </c>
      <c r="AV534" s="16" t="str">
        <f t="shared" si="83"/>
        <v/>
      </c>
      <c r="AW534" s="16" t="str">
        <f t="shared" si="84"/>
        <v/>
      </c>
      <c r="AX534" s="18" t="str">
        <f t="shared" si="85"/>
        <v/>
      </c>
      <c r="AY534" s="18" t="str">
        <f>IF($B534="","",COUNTIFS($B$5:$B534,$B534,$AT$5:$AT534,$AT534))</f>
        <v/>
      </c>
      <c r="AZ534" s="18" t="str">
        <f>IF($B534="","",COUNTIFS($B$5:$B534,$B534,$AV$5:$AV534,$AV534))</f>
        <v/>
      </c>
      <c r="BA534" s="18" t="str">
        <f t="shared" si="86"/>
        <v/>
      </c>
      <c r="BB534" s="18" t="str">
        <f t="shared" si="87"/>
        <v/>
      </c>
      <c r="BC534" s="18">
        <f t="shared" si="88"/>
        <v>0</v>
      </c>
      <c r="BF534" s="24" t="str">
        <f t="shared" si="89"/>
        <v/>
      </c>
    </row>
    <row r="535" spans="45:58" ht="14.5">
      <c r="AS535" s="22" t="str">
        <f t="shared" si="80"/>
        <v/>
      </c>
      <c r="AT535" s="16" t="str">
        <f t="shared" si="81"/>
        <v/>
      </c>
      <c r="AU535" s="23" t="str">
        <f t="shared" si="82"/>
        <v/>
      </c>
      <c r="AV535" s="16" t="str">
        <f t="shared" si="83"/>
        <v/>
      </c>
      <c r="AW535" s="16" t="str">
        <f t="shared" si="84"/>
        <v/>
      </c>
      <c r="AX535" s="18" t="str">
        <f t="shared" si="85"/>
        <v/>
      </c>
      <c r="AY535" s="18" t="str">
        <f>IF($B535="","",COUNTIFS($B$5:$B535,$B535,$AT$5:$AT535,$AT535))</f>
        <v/>
      </c>
      <c r="AZ535" s="18" t="str">
        <f>IF($B535="","",COUNTIFS($B$5:$B535,$B535,$AV$5:$AV535,$AV535))</f>
        <v/>
      </c>
      <c r="BA535" s="18" t="str">
        <f t="shared" si="86"/>
        <v/>
      </c>
      <c r="BB535" s="18" t="str">
        <f t="shared" si="87"/>
        <v/>
      </c>
      <c r="BC535" s="18">
        <f t="shared" si="88"/>
        <v>0</v>
      </c>
      <c r="BF535" s="24" t="str">
        <f t="shared" si="89"/>
        <v/>
      </c>
    </row>
    <row r="536" spans="45:58" ht="14.5">
      <c r="AS536" s="22" t="str">
        <f t="shared" si="80"/>
        <v/>
      </c>
      <c r="AT536" s="16" t="str">
        <f t="shared" si="81"/>
        <v/>
      </c>
      <c r="AU536" s="23" t="str">
        <f t="shared" si="82"/>
        <v/>
      </c>
      <c r="AV536" s="16" t="str">
        <f t="shared" si="83"/>
        <v/>
      </c>
      <c r="AW536" s="16" t="str">
        <f t="shared" si="84"/>
        <v/>
      </c>
      <c r="AX536" s="18" t="str">
        <f t="shared" si="85"/>
        <v/>
      </c>
      <c r="AY536" s="18" t="str">
        <f>IF($B536="","",COUNTIFS($B$5:$B536,$B536,$AT$5:$AT536,$AT536))</f>
        <v/>
      </c>
      <c r="AZ536" s="18" t="str">
        <f>IF($B536="","",COUNTIFS($B$5:$B536,$B536,$AV$5:$AV536,$AV536))</f>
        <v/>
      </c>
      <c r="BA536" s="18" t="str">
        <f t="shared" si="86"/>
        <v/>
      </c>
      <c r="BB536" s="18" t="str">
        <f t="shared" si="87"/>
        <v/>
      </c>
      <c r="BC536" s="18">
        <f t="shared" si="88"/>
        <v>0</v>
      </c>
      <c r="BF536" s="24" t="str">
        <f t="shared" si="89"/>
        <v/>
      </c>
    </row>
    <row r="537" spans="45:58" ht="14.5">
      <c r="AS537" s="22" t="str">
        <f t="shared" si="80"/>
        <v/>
      </c>
      <c r="AT537" s="16" t="str">
        <f t="shared" si="81"/>
        <v/>
      </c>
      <c r="AU537" s="23" t="str">
        <f t="shared" si="82"/>
        <v/>
      </c>
      <c r="AV537" s="16" t="str">
        <f t="shared" si="83"/>
        <v/>
      </c>
      <c r="AW537" s="16" t="str">
        <f t="shared" si="84"/>
        <v/>
      </c>
      <c r="AX537" s="18" t="str">
        <f t="shared" si="85"/>
        <v/>
      </c>
      <c r="AY537" s="18" t="str">
        <f>IF($B537="","",COUNTIFS($B$5:$B537,$B537,$AT$5:$AT537,$AT537))</f>
        <v/>
      </c>
      <c r="AZ537" s="18" t="str">
        <f>IF($B537="","",COUNTIFS($B$5:$B537,$B537,$AV$5:$AV537,$AV537))</f>
        <v/>
      </c>
      <c r="BA537" s="18" t="str">
        <f t="shared" si="86"/>
        <v/>
      </c>
      <c r="BB537" s="18" t="str">
        <f t="shared" si="87"/>
        <v/>
      </c>
      <c r="BC537" s="18">
        <f t="shared" si="88"/>
        <v>0</v>
      </c>
      <c r="BF537" s="24" t="str">
        <f t="shared" si="89"/>
        <v/>
      </c>
    </row>
    <row r="538" spans="45:58" ht="14.5">
      <c r="AS538" s="22" t="str">
        <f t="shared" si="80"/>
        <v/>
      </c>
      <c r="AT538" s="16" t="str">
        <f t="shared" si="81"/>
        <v/>
      </c>
      <c r="AU538" s="23" t="str">
        <f t="shared" si="82"/>
        <v/>
      </c>
      <c r="AV538" s="16" t="str">
        <f t="shared" si="83"/>
        <v/>
      </c>
      <c r="AW538" s="16" t="str">
        <f t="shared" si="84"/>
        <v/>
      </c>
      <c r="AX538" s="18" t="str">
        <f t="shared" si="85"/>
        <v/>
      </c>
      <c r="AY538" s="18" t="str">
        <f>IF($B538="","",COUNTIFS($B$5:$B538,$B538,$AT$5:$AT538,$AT538))</f>
        <v/>
      </c>
      <c r="AZ538" s="18" t="str">
        <f>IF($B538="","",COUNTIFS($B$5:$B538,$B538,$AV$5:$AV538,$AV538))</f>
        <v/>
      </c>
      <c r="BA538" s="18" t="str">
        <f t="shared" si="86"/>
        <v/>
      </c>
      <c r="BB538" s="18" t="str">
        <f t="shared" si="87"/>
        <v/>
      </c>
      <c r="BC538" s="18">
        <f t="shared" si="88"/>
        <v>0</v>
      </c>
      <c r="BF538" s="24" t="str">
        <f t="shared" si="89"/>
        <v/>
      </c>
    </row>
    <row r="539" spans="45:58" ht="14.5">
      <c r="AS539" s="22" t="str">
        <f t="shared" si="80"/>
        <v/>
      </c>
      <c r="AT539" s="16" t="str">
        <f t="shared" si="81"/>
        <v/>
      </c>
      <c r="AU539" s="23" t="str">
        <f t="shared" si="82"/>
        <v/>
      </c>
      <c r="AV539" s="16" t="str">
        <f t="shared" si="83"/>
        <v/>
      </c>
      <c r="AW539" s="16" t="str">
        <f t="shared" si="84"/>
        <v/>
      </c>
      <c r="AX539" s="18" t="str">
        <f t="shared" si="85"/>
        <v/>
      </c>
      <c r="AY539" s="18" t="str">
        <f>IF($B539="","",COUNTIFS($B$5:$B539,$B539,$AT$5:$AT539,$AT539))</f>
        <v/>
      </c>
      <c r="AZ539" s="18" t="str">
        <f>IF($B539="","",COUNTIFS($B$5:$B539,$B539,$AV$5:$AV539,$AV539))</f>
        <v/>
      </c>
      <c r="BA539" s="18" t="str">
        <f t="shared" si="86"/>
        <v/>
      </c>
      <c r="BB539" s="18" t="str">
        <f t="shared" si="87"/>
        <v/>
      </c>
      <c r="BC539" s="18">
        <f t="shared" si="88"/>
        <v>0</v>
      </c>
      <c r="BF539" s="24" t="str">
        <f t="shared" si="89"/>
        <v/>
      </c>
    </row>
    <row r="540" spans="45:58" ht="14.5">
      <c r="AS540" s="22" t="str">
        <f t="shared" si="80"/>
        <v/>
      </c>
      <c r="AT540" s="16" t="str">
        <f t="shared" si="81"/>
        <v/>
      </c>
      <c r="AU540" s="23" t="str">
        <f t="shared" si="82"/>
        <v/>
      </c>
      <c r="AV540" s="16" t="str">
        <f t="shared" si="83"/>
        <v/>
      </c>
      <c r="AW540" s="16" t="str">
        <f t="shared" si="84"/>
        <v/>
      </c>
      <c r="AX540" s="18" t="str">
        <f t="shared" si="85"/>
        <v/>
      </c>
      <c r="AY540" s="18" t="str">
        <f>IF($B540="","",COUNTIFS($B$5:$B540,$B540,$AT$5:$AT540,$AT540))</f>
        <v/>
      </c>
      <c r="AZ540" s="18" t="str">
        <f>IF($B540="","",COUNTIFS($B$5:$B540,$B540,$AV$5:$AV540,$AV540))</f>
        <v/>
      </c>
      <c r="BA540" s="18" t="str">
        <f t="shared" si="86"/>
        <v/>
      </c>
      <c r="BB540" s="18" t="str">
        <f t="shared" si="87"/>
        <v/>
      </c>
      <c r="BC540" s="18">
        <f t="shared" si="88"/>
        <v>0</v>
      </c>
      <c r="BF540" s="24" t="str">
        <f t="shared" si="89"/>
        <v/>
      </c>
    </row>
    <row r="541" spans="45:58" ht="14.5">
      <c r="AS541" s="22" t="str">
        <f t="shared" si="80"/>
        <v/>
      </c>
      <c r="AT541" s="16" t="str">
        <f t="shared" si="81"/>
        <v/>
      </c>
      <c r="AU541" s="23" t="str">
        <f t="shared" si="82"/>
        <v/>
      </c>
      <c r="AV541" s="16" t="str">
        <f t="shared" si="83"/>
        <v/>
      </c>
      <c r="AW541" s="16" t="str">
        <f t="shared" si="84"/>
        <v/>
      </c>
      <c r="AX541" s="18" t="str">
        <f t="shared" si="85"/>
        <v/>
      </c>
      <c r="AY541" s="18" t="str">
        <f>IF($B541="","",COUNTIFS($B$5:$B541,$B541,$AT$5:$AT541,$AT541))</f>
        <v/>
      </c>
      <c r="AZ541" s="18" t="str">
        <f>IF($B541="","",COUNTIFS($B$5:$B541,$B541,$AV$5:$AV541,$AV541))</f>
        <v/>
      </c>
      <c r="BA541" s="18" t="str">
        <f t="shared" si="86"/>
        <v/>
      </c>
      <c r="BB541" s="18" t="str">
        <f t="shared" si="87"/>
        <v/>
      </c>
      <c r="BC541" s="18">
        <f t="shared" si="88"/>
        <v>0</v>
      </c>
      <c r="BF541" s="24" t="str">
        <f t="shared" si="89"/>
        <v/>
      </c>
    </row>
    <row r="542" spans="45:58" ht="14.5">
      <c r="AS542" s="22" t="str">
        <f t="shared" si="80"/>
        <v/>
      </c>
      <c r="AT542" s="16" t="str">
        <f t="shared" si="81"/>
        <v/>
      </c>
      <c r="AU542" s="23" t="str">
        <f t="shared" si="82"/>
        <v/>
      </c>
      <c r="AV542" s="16" t="str">
        <f t="shared" si="83"/>
        <v/>
      </c>
      <c r="AW542" s="16" t="str">
        <f t="shared" si="84"/>
        <v/>
      </c>
      <c r="AX542" s="18" t="str">
        <f t="shared" si="85"/>
        <v/>
      </c>
      <c r="AY542" s="18" t="str">
        <f>IF($B542="","",COUNTIFS($B$5:$B542,$B542,$AT$5:$AT542,$AT542))</f>
        <v/>
      </c>
      <c r="AZ542" s="18" t="str">
        <f>IF($B542="","",COUNTIFS($B$5:$B542,$B542,$AV$5:$AV542,$AV542))</f>
        <v/>
      </c>
      <c r="BA542" s="18" t="str">
        <f t="shared" si="86"/>
        <v/>
      </c>
      <c r="BB542" s="18" t="str">
        <f t="shared" si="87"/>
        <v/>
      </c>
      <c r="BC542" s="18">
        <f t="shared" si="88"/>
        <v>0</v>
      </c>
      <c r="BF542" s="24" t="str">
        <f t="shared" si="89"/>
        <v/>
      </c>
    </row>
    <row r="543" spans="45:58" ht="14.5">
      <c r="AS543" s="22" t="str">
        <f t="shared" si="80"/>
        <v/>
      </c>
      <c r="AT543" s="16" t="str">
        <f t="shared" si="81"/>
        <v/>
      </c>
      <c r="AU543" s="23" t="str">
        <f t="shared" si="82"/>
        <v/>
      </c>
      <c r="AV543" s="16" t="str">
        <f t="shared" si="83"/>
        <v/>
      </c>
      <c r="AW543" s="16" t="str">
        <f t="shared" si="84"/>
        <v/>
      </c>
      <c r="AX543" s="18" t="str">
        <f t="shared" si="85"/>
        <v/>
      </c>
      <c r="AY543" s="18" t="str">
        <f>IF($B543="","",COUNTIFS($B$5:$B543,$B543,$AT$5:$AT543,$AT543))</f>
        <v/>
      </c>
      <c r="AZ543" s="18" t="str">
        <f>IF($B543="","",COUNTIFS($B$5:$B543,$B543,$AV$5:$AV543,$AV543))</f>
        <v/>
      </c>
      <c r="BA543" s="18" t="str">
        <f t="shared" si="86"/>
        <v/>
      </c>
      <c r="BB543" s="18" t="str">
        <f t="shared" si="87"/>
        <v/>
      </c>
      <c r="BC543" s="18">
        <f t="shared" si="88"/>
        <v>0</v>
      </c>
      <c r="BF543" s="24" t="str">
        <f t="shared" si="89"/>
        <v/>
      </c>
    </row>
    <row r="544" spans="45:58" ht="14.5">
      <c r="AS544" s="22" t="str">
        <f t="shared" si="80"/>
        <v/>
      </c>
      <c r="AT544" s="16" t="str">
        <f t="shared" si="81"/>
        <v/>
      </c>
      <c r="AU544" s="23" t="str">
        <f t="shared" si="82"/>
        <v/>
      </c>
      <c r="AV544" s="16" t="str">
        <f t="shared" si="83"/>
        <v/>
      </c>
      <c r="AW544" s="16" t="str">
        <f t="shared" si="84"/>
        <v/>
      </c>
      <c r="AX544" s="18" t="str">
        <f t="shared" si="85"/>
        <v/>
      </c>
      <c r="AY544" s="18" t="str">
        <f>IF($B544="","",COUNTIFS($B$5:$B544,$B544,$AT$5:$AT544,$AT544))</f>
        <v/>
      </c>
      <c r="AZ544" s="18" t="str">
        <f>IF($B544="","",COUNTIFS($B$5:$B544,$B544,$AV$5:$AV544,$AV544))</f>
        <v/>
      </c>
      <c r="BA544" s="18" t="str">
        <f t="shared" si="86"/>
        <v/>
      </c>
      <c r="BB544" s="18" t="str">
        <f t="shared" si="87"/>
        <v/>
      </c>
      <c r="BC544" s="18">
        <f t="shared" si="88"/>
        <v>0</v>
      </c>
      <c r="BF544" s="24" t="str">
        <f t="shared" si="89"/>
        <v/>
      </c>
    </row>
    <row r="545" spans="45:58" ht="14.5">
      <c r="AS545" s="22" t="str">
        <f t="shared" si="80"/>
        <v/>
      </c>
      <c r="AT545" s="16" t="str">
        <f t="shared" si="81"/>
        <v/>
      </c>
      <c r="AU545" s="23" t="str">
        <f t="shared" si="82"/>
        <v/>
      </c>
      <c r="AV545" s="16" t="str">
        <f t="shared" si="83"/>
        <v/>
      </c>
      <c r="AW545" s="16" t="str">
        <f t="shared" si="84"/>
        <v/>
      </c>
      <c r="AX545" s="18" t="str">
        <f t="shared" si="85"/>
        <v/>
      </c>
      <c r="AY545" s="18" t="str">
        <f>IF($B545="","",COUNTIFS($B$5:$B545,$B545,$AT$5:$AT545,$AT545))</f>
        <v/>
      </c>
      <c r="AZ545" s="18" t="str">
        <f>IF($B545="","",COUNTIFS($B$5:$B545,$B545,$AV$5:$AV545,$AV545))</f>
        <v/>
      </c>
      <c r="BA545" s="18" t="str">
        <f t="shared" si="86"/>
        <v/>
      </c>
      <c r="BB545" s="18" t="str">
        <f t="shared" si="87"/>
        <v/>
      </c>
      <c r="BC545" s="18">
        <f t="shared" si="88"/>
        <v>0</v>
      </c>
      <c r="BF545" s="24" t="str">
        <f t="shared" si="89"/>
        <v/>
      </c>
    </row>
    <row r="546" spans="45:58" ht="14.5">
      <c r="AS546" s="22" t="str">
        <f t="shared" si="80"/>
        <v/>
      </c>
      <c r="AT546" s="16" t="str">
        <f t="shared" si="81"/>
        <v/>
      </c>
      <c r="AU546" s="23" t="str">
        <f t="shared" si="82"/>
        <v/>
      </c>
      <c r="AV546" s="16" t="str">
        <f t="shared" si="83"/>
        <v/>
      </c>
      <c r="AW546" s="16" t="str">
        <f t="shared" si="84"/>
        <v/>
      </c>
      <c r="AX546" s="18" t="str">
        <f t="shared" si="85"/>
        <v/>
      </c>
      <c r="AY546" s="18" t="str">
        <f>IF($B546="","",COUNTIFS($B$5:$B546,$B546,$AT$5:$AT546,$AT546))</f>
        <v/>
      </c>
      <c r="AZ546" s="18" t="str">
        <f>IF($B546="","",COUNTIFS($B$5:$B546,$B546,$AV$5:$AV546,$AV546))</f>
        <v/>
      </c>
      <c r="BA546" s="18" t="str">
        <f t="shared" si="86"/>
        <v/>
      </c>
      <c r="BB546" s="18" t="str">
        <f t="shared" si="87"/>
        <v/>
      </c>
      <c r="BC546" s="18">
        <f t="shared" si="88"/>
        <v>0</v>
      </c>
      <c r="BF546" s="24" t="str">
        <f t="shared" si="89"/>
        <v/>
      </c>
    </row>
    <row r="547" spans="45:58" ht="14.5">
      <c r="AS547" s="22" t="str">
        <f t="shared" si="80"/>
        <v/>
      </c>
      <c r="AT547" s="16" t="str">
        <f t="shared" si="81"/>
        <v/>
      </c>
      <c r="AU547" s="23" t="str">
        <f t="shared" si="82"/>
        <v/>
      </c>
      <c r="AV547" s="16" t="str">
        <f t="shared" si="83"/>
        <v/>
      </c>
      <c r="AW547" s="16" t="str">
        <f t="shared" si="84"/>
        <v/>
      </c>
      <c r="AX547" s="18" t="str">
        <f t="shared" si="85"/>
        <v/>
      </c>
      <c r="AY547" s="18" t="str">
        <f>IF($B547="","",COUNTIFS($B$5:$B547,$B547,$AT$5:$AT547,$AT547))</f>
        <v/>
      </c>
      <c r="AZ547" s="18" t="str">
        <f>IF($B547="","",COUNTIFS($B$5:$B547,$B547,$AV$5:$AV547,$AV547))</f>
        <v/>
      </c>
      <c r="BA547" s="18" t="str">
        <f t="shared" si="86"/>
        <v/>
      </c>
      <c r="BB547" s="18" t="str">
        <f t="shared" si="87"/>
        <v/>
      </c>
      <c r="BC547" s="18">
        <f t="shared" si="88"/>
        <v>0</v>
      </c>
      <c r="BF547" s="24" t="str">
        <f t="shared" si="89"/>
        <v/>
      </c>
    </row>
    <row r="548" spans="45:58" ht="14.5">
      <c r="AS548" s="22" t="str">
        <f t="shared" si="80"/>
        <v/>
      </c>
      <c r="AT548" s="16" t="str">
        <f t="shared" si="81"/>
        <v/>
      </c>
      <c r="AU548" s="23" t="str">
        <f t="shared" si="82"/>
        <v/>
      </c>
      <c r="AV548" s="16" t="str">
        <f t="shared" si="83"/>
        <v/>
      </c>
      <c r="AW548" s="16" t="str">
        <f t="shared" si="84"/>
        <v/>
      </c>
      <c r="AX548" s="18" t="str">
        <f t="shared" si="85"/>
        <v/>
      </c>
      <c r="AY548" s="18" t="str">
        <f>IF($B548="","",COUNTIFS($B$5:$B548,$B548,$AT$5:$AT548,$AT548))</f>
        <v/>
      </c>
      <c r="AZ548" s="18" t="str">
        <f>IF($B548="","",COUNTIFS($B$5:$B548,$B548,$AV$5:$AV548,$AV548))</f>
        <v/>
      </c>
      <c r="BA548" s="18" t="str">
        <f t="shared" si="86"/>
        <v/>
      </c>
      <c r="BB548" s="18" t="str">
        <f t="shared" si="87"/>
        <v/>
      </c>
      <c r="BC548" s="18">
        <f t="shared" si="88"/>
        <v>0</v>
      </c>
      <c r="BF548" s="24" t="str">
        <f t="shared" si="89"/>
        <v/>
      </c>
    </row>
    <row r="549" spans="45:58" ht="14.5">
      <c r="AS549" s="22" t="str">
        <f t="shared" si="80"/>
        <v/>
      </c>
      <c r="AT549" s="16" t="str">
        <f t="shared" si="81"/>
        <v/>
      </c>
      <c r="AU549" s="23" t="str">
        <f t="shared" si="82"/>
        <v/>
      </c>
      <c r="AV549" s="16" t="str">
        <f t="shared" si="83"/>
        <v/>
      </c>
      <c r="AW549" s="16" t="str">
        <f t="shared" si="84"/>
        <v/>
      </c>
      <c r="AX549" s="18" t="str">
        <f t="shared" si="85"/>
        <v/>
      </c>
      <c r="AY549" s="18" t="str">
        <f>IF($B549="","",COUNTIFS($B$5:$B549,$B549,$AT$5:$AT549,$AT549))</f>
        <v/>
      </c>
      <c r="AZ549" s="18" t="str">
        <f>IF($B549="","",COUNTIFS($B$5:$B549,$B549,$AV$5:$AV549,$AV549))</f>
        <v/>
      </c>
      <c r="BA549" s="18" t="str">
        <f t="shared" si="86"/>
        <v/>
      </c>
      <c r="BB549" s="18" t="str">
        <f t="shared" si="87"/>
        <v/>
      </c>
      <c r="BC549" s="18">
        <f t="shared" si="88"/>
        <v>0</v>
      </c>
      <c r="BF549" s="24" t="str">
        <f t="shared" si="89"/>
        <v/>
      </c>
    </row>
    <row r="550" spans="45:58" ht="14.5">
      <c r="AS550" s="22" t="str">
        <f t="shared" si="80"/>
        <v/>
      </c>
      <c r="AT550" s="16" t="str">
        <f t="shared" si="81"/>
        <v/>
      </c>
      <c r="AU550" s="23" t="str">
        <f t="shared" si="82"/>
        <v/>
      </c>
      <c r="AV550" s="16" t="str">
        <f t="shared" si="83"/>
        <v/>
      </c>
      <c r="AW550" s="16" t="str">
        <f t="shared" si="84"/>
        <v/>
      </c>
      <c r="AX550" s="18" t="str">
        <f t="shared" si="85"/>
        <v/>
      </c>
      <c r="AY550" s="18" t="str">
        <f>IF($B550="","",COUNTIFS($B$5:$B550,$B550,$AT$5:$AT550,$AT550))</f>
        <v/>
      </c>
      <c r="AZ550" s="18" t="str">
        <f>IF($B550="","",COUNTIFS($B$5:$B550,$B550,$AV$5:$AV550,$AV550))</f>
        <v/>
      </c>
      <c r="BA550" s="18" t="str">
        <f t="shared" si="86"/>
        <v/>
      </c>
      <c r="BB550" s="18" t="str">
        <f t="shared" si="87"/>
        <v/>
      </c>
      <c r="BC550" s="18">
        <f t="shared" si="88"/>
        <v>0</v>
      </c>
      <c r="BF550" s="24" t="str">
        <f t="shared" si="89"/>
        <v/>
      </c>
    </row>
    <row r="551" spans="45:58" ht="14.5">
      <c r="AS551" s="22" t="str">
        <f t="shared" si="80"/>
        <v/>
      </c>
      <c r="AT551" s="16" t="str">
        <f t="shared" si="81"/>
        <v/>
      </c>
      <c r="AU551" s="23" t="str">
        <f t="shared" si="82"/>
        <v/>
      </c>
      <c r="AV551" s="16" t="str">
        <f t="shared" si="83"/>
        <v/>
      </c>
      <c r="AW551" s="16" t="str">
        <f t="shared" si="84"/>
        <v/>
      </c>
      <c r="AX551" s="18" t="str">
        <f t="shared" si="85"/>
        <v/>
      </c>
      <c r="AY551" s="18" t="str">
        <f>IF($B551="","",COUNTIFS($B$5:$B551,$B551,$AT$5:$AT551,$AT551))</f>
        <v/>
      </c>
      <c r="AZ551" s="18" t="str">
        <f>IF($B551="","",COUNTIFS($B$5:$B551,$B551,$AV$5:$AV551,$AV551))</f>
        <v/>
      </c>
      <c r="BA551" s="18" t="str">
        <f t="shared" si="86"/>
        <v/>
      </c>
      <c r="BB551" s="18" t="str">
        <f t="shared" si="87"/>
        <v/>
      </c>
      <c r="BC551" s="18">
        <f t="shared" si="88"/>
        <v>0</v>
      </c>
      <c r="BF551" s="24" t="str">
        <f t="shared" si="89"/>
        <v/>
      </c>
    </row>
    <row r="552" spans="45:58" ht="14.5">
      <c r="AS552" s="22" t="str">
        <f t="shared" si="80"/>
        <v/>
      </c>
      <c r="AT552" s="16" t="str">
        <f t="shared" si="81"/>
        <v/>
      </c>
      <c r="AU552" s="23" t="str">
        <f t="shared" si="82"/>
        <v/>
      </c>
      <c r="AV552" s="16" t="str">
        <f t="shared" si="83"/>
        <v/>
      </c>
      <c r="AW552" s="16" t="str">
        <f t="shared" si="84"/>
        <v/>
      </c>
      <c r="AX552" s="18" t="str">
        <f t="shared" si="85"/>
        <v/>
      </c>
      <c r="AY552" s="18" t="str">
        <f>IF($B552="","",COUNTIFS($B$5:$B552,$B552,$AT$5:$AT552,$AT552))</f>
        <v/>
      </c>
      <c r="AZ552" s="18" t="str">
        <f>IF($B552="","",COUNTIFS($B$5:$B552,$B552,$AV$5:$AV552,$AV552))</f>
        <v/>
      </c>
      <c r="BA552" s="18" t="str">
        <f t="shared" si="86"/>
        <v/>
      </c>
      <c r="BB552" s="18" t="str">
        <f t="shared" si="87"/>
        <v/>
      </c>
      <c r="BC552" s="18">
        <f t="shared" si="88"/>
        <v>0</v>
      </c>
      <c r="BF552" s="24" t="str">
        <f t="shared" si="89"/>
        <v/>
      </c>
    </row>
    <row r="553" spans="45:58" ht="14.5">
      <c r="AS553" s="22" t="str">
        <f t="shared" si="80"/>
        <v/>
      </c>
      <c r="AT553" s="16" t="str">
        <f t="shared" si="81"/>
        <v/>
      </c>
      <c r="AU553" s="23" t="str">
        <f t="shared" si="82"/>
        <v/>
      </c>
      <c r="AV553" s="16" t="str">
        <f t="shared" si="83"/>
        <v/>
      </c>
      <c r="AW553" s="16" t="str">
        <f t="shared" si="84"/>
        <v/>
      </c>
      <c r="AX553" s="18" t="str">
        <f t="shared" si="85"/>
        <v/>
      </c>
      <c r="AY553" s="18" t="str">
        <f>IF($B553="","",COUNTIFS($B$5:$B553,$B553,$AT$5:$AT553,$AT553))</f>
        <v/>
      </c>
      <c r="AZ553" s="18" t="str">
        <f>IF($B553="","",COUNTIFS($B$5:$B553,$B553,$AV$5:$AV553,$AV553))</f>
        <v/>
      </c>
      <c r="BA553" s="18" t="str">
        <f t="shared" si="86"/>
        <v/>
      </c>
      <c r="BB553" s="18" t="str">
        <f t="shared" si="87"/>
        <v/>
      </c>
      <c r="BC553" s="18">
        <f t="shared" si="88"/>
        <v>0</v>
      </c>
      <c r="BF553" s="24" t="str">
        <f t="shared" si="89"/>
        <v/>
      </c>
    </row>
    <row r="554" spans="45:58" ht="14.5">
      <c r="AS554" s="22" t="str">
        <f t="shared" si="80"/>
        <v/>
      </c>
      <c r="AT554" s="16" t="str">
        <f t="shared" si="81"/>
        <v/>
      </c>
      <c r="AU554" s="23" t="str">
        <f t="shared" si="82"/>
        <v/>
      </c>
      <c r="AV554" s="16" t="str">
        <f t="shared" si="83"/>
        <v/>
      </c>
      <c r="AW554" s="16" t="str">
        <f t="shared" si="84"/>
        <v/>
      </c>
      <c r="AX554" s="18" t="str">
        <f t="shared" si="85"/>
        <v/>
      </c>
      <c r="AY554" s="18" t="str">
        <f>IF($B554="","",COUNTIFS($B$5:$B554,$B554,$AT$5:$AT554,$AT554))</f>
        <v/>
      </c>
      <c r="AZ554" s="18" t="str">
        <f>IF($B554="","",COUNTIFS($B$5:$B554,$B554,$AV$5:$AV554,$AV554))</f>
        <v/>
      </c>
      <c r="BA554" s="18" t="str">
        <f t="shared" si="86"/>
        <v/>
      </c>
      <c r="BB554" s="18" t="str">
        <f t="shared" si="87"/>
        <v/>
      </c>
      <c r="BC554" s="18">
        <f t="shared" si="88"/>
        <v>0</v>
      </c>
      <c r="BF554" s="24" t="str">
        <f t="shared" si="89"/>
        <v/>
      </c>
    </row>
    <row r="555" spans="45:58" ht="14.5">
      <c r="AS555" s="22" t="str">
        <f t="shared" si="80"/>
        <v/>
      </c>
      <c r="AT555" s="16" t="str">
        <f t="shared" si="81"/>
        <v/>
      </c>
      <c r="AU555" s="23" t="str">
        <f t="shared" si="82"/>
        <v/>
      </c>
      <c r="AV555" s="16" t="str">
        <f t="shared" si="83"/>
        <v/>
      </c>
      <c r="AW555" s="16" t="str">
        <f t="shared" si="84"/>
        <v/>
      </c>
      <c r="AX555" s="18" t="str">
        <f t="shared" si="85"/>
        <v/>
      </c>
      <c r="AY555" s="18" t="str">
        <f>IF($B555="","",COUNTIFS($B$5:$B555,$B555,$AT$5:$AT555,$AT555))</f>
        <v/>
      </c>
      <c r="AZ555" s="18" t="str">
        <f>IF($B555="","",COUNTIFS($B$5:$B555,$B555,$AV$5:$AV555,$AV555))</f>
        <v/>
      </c>
      <c r="BA555" s="18" t="str">
        <f t="shared" si="86"/>
        <v/>
      </c>
      <c r="BB555" s="18" t="str">
        <f t="shared" si="87"/>
        <v/>
      </c>
      <c r="BC555" s="18">
        <f t="shared" si="88"/>
        <v>0</v>
      </c>
      <c r="BF555" s="24" t="str">
        <f t="shared" si="89"/>
        <v/>
      </c>
    </row>
    <row r="556" spans="45:58" ht="14.5">
      <c r="AS556" s="22" t="str">
        <f t="shared" si="80"/>
        <v/>
      </c>
      <c r="AT556" s="16" t="str">
        <f t="shared" si="81"/>
        <v/>
      </c>
      <c r="AU556" s="23" t="str">
        <f t="shared" si="82"/>
        <v/>
      </c>
      <c r="AV556" s="16" t="str">
        <f t="shared" si="83"/>
        <v/>
      </c>
      <c r="AW556" s="16" t="str">
        <f t="shared" si="84"/>
        <v/>
      </c>
      <c r="AX556" s="18" t="str">
        <f t="shared" si="85"/>
        <v/>
      </c>
      <c r="AY556" s="18" t="str">
        <f>IF($B556="","",COUNTIFS($B$5:$B556,$B556,$AT$5:$AT556,$AT556))</f>
        <v/>
      </c>
      <c r="AZ556" s="18" t="str">
        <f>IF($B556="","",COUNTIFS($B$5:$B556,$B556,$AV$5:$AV556,$AV556))</f>
        <v/>
      </c>
      <c r="BA556" s="18" t="str">
        <f t="shared" si="86"/>
        <v/>
      </c>
      <c r="BB556" s="18" t="str">
        <f t="shared" si="87"/>
        <v/>
      </c>
      <c r="BC556" s="18">
        <f t="shared" si="88"/>
        <v>0</v>
      </c>
      <c r="BF556" s="24" t="str">
        <f t="shared" si="89"/>
        <v/>
      </c>
    </row>
    <row r="557" spans="45:58" ht="14.5">
      <c r="AS557" s="22" t="str">
        <f t="shared" si="80"/>
        <v/>
      </c>
      <c r="AT557" s="16" t="str">
        <f t="shared" si="81"/>
        <v/>
      </c>
      <c r="AU557" s="23" t="str">
        <f t="shared" si="82"/>
        <v/>
      </c>
      <c r="AV557" s="16" t="str">
        <f t="shared" si="83"/>
        <v/>
      </c>
      <c r="AW557" s="16" t="str">
        <f t="shared" si="84"/>
        <v/>
      </c>
      <c r="AX557" s="18" t="str">
        <f t="shared" si="85"/>
        <v/>
      </c>
      <c r="AY557" s="18" t="str">
        <f>IF($B557="","",COUNTIFS($B$5:$B557,$B557,$AT$5:$AT557,$AT557))</f>
        <v/>
      </c>
      <c r="AZ557" s="18" t="str">
        <f>IF($B557="","",COUNTIFS($B$5:$B557,$B557,$AV$5:$AV557,$AV557))</f>
        <v/>
      </c>
      <c r="BA557" s="18" t="str">
        <f t="shared" si="86"/>
        <v/>
      </c>
      <c r="BB557" s="18" t="str">
        <f t="shared" si="87"/>
        <v/>
      </c>
      <c r="BC557" s="18">
        <f t="shared" si="88"/>
        <v>0</v>
      </c>
      <c r="BF557" s="24" t="str">
        <f t="shared" si="89"/>
        <v/>
      </c>
    </row>
    <row r="558" spans="45:58" ht="14.5">
      <c r="AS558" s="22" t="str">
        <f t="shared" si="80"/>
        <v/>
      </c>
      <c r="AT558" s="16" t="str">
        <f t="shared" si="81"/>
        <v/>
      </c>
      <c r="AU558" s="23" t="str">
        <f t="shared" si="82"/>
        <v/>
      </c>
      <c r="AV558" s="16" t="str">
        <f t="shared" si="83"/>
        <v/>
      </c>
      <c r="AW558" s="16" t="str">
        <f t="shared" si="84"/>
        <v/>
      </c>
      <c r="AX558" s="18" t="str">
        <f t="shared" si="85"/>
        <v/>
      </c>
      <c r="AY558" s="18" t="str">
        <f>IF($B558="","",COUNTIFS($B$5:$B558,$B558,$AT$5:$AT558,$AT558))</f>
        <v/>
      </c>
      <c r="AZ558" s="18" t="str">
        <f>IF($B558="","",COUNTIFS($B$5:$B558,$B558,$AV$5:$AV558,$AV558))</f>
        <v/>
      </c>
      <c r="BA558" s="18" t="str">
        <f t="shared" si="86"/>
        <v/>
      </c>
      <c r="BB558" s="18" t="str">
        <f t="shared" si="87"/>
        <v/>
      </c>
      <c r="BC558" s="18">
        <f t="shared" si="88"/>
        <v>0</v>
      </c>
      <c r="BF558" s="24" t="str">
        <f t="shared" si="89"/>
        <v/>
      </c>
    </row>
    <row r="559" spans="45:58" ht="14.5">
      <c r="AS559" s="22" t="str">
        <f t="shared" si="80"/>
        <v/>
      </c>
      <c r="AT559" s="16" t="str">
        <f t="shared" si="81"/>
        <v/>
      </c>
      <c r="AU559" s="23" t="str">
        <f t="shared" si="82"/>
        <v/>
      </c>
      <c r="AV559" s="16" t="str">
        <f t="shared" si="83"/>
        <v/>
      </c>
      <c r="AW559" s="16" t="str">
        <f t="shared" si="84"/>
        <v/>
      </c>
      <c r="AX559" s="18" t="str">
        <f t="shared" si="85"/>
        <v/>
      </c>
      <c r="AY559" s="18" t="str">
        <f>IF($B559="","",COUNTIFS($B$5:$B559,$B559,$AT$5:$AT559,$AT559))</f>
        <v/>
      </c>
      <c r="AZ559" s="18" t="str">
        <f>IF($B559="","",COUNTIFS($B$5:$B559,$B559,$AV$5:$AV559,$AV559))</f>
        <v/>
      </c>
      <c r="BA559" s="18" t="str">
        <f t="shared" si="86"/>
        <v/>
      </c>
      <c r="BB559" s="18" t="str">
        <f t="shared" si="87"/>
        <v/>
      </c>
      <c r="BC559" s="18">
        <f t="shared" si="88"/>
        <v>0</v>
      </c>
      <c r="BF559" s="24" t="str">
        <f t="shared" si="89"/>
        <v/>
      </c>
    </row>
    <row r="560" spans="45:58" ht="14.5">
      <c r="AS560" s="22" t="str">
        <f t="shared" si="80"/>
        <v/>
      </c>
      <c r="AT560" s="16" t="str">
        <f t="shared" si="81"/>
        <v/>
      </c>
      <c r="AU560" s="23" t="str">
        <f t="shared" si="82"/>
        <v/>
      </c>
      <c r="AV560" s="16" t="str">
        <f t="shared" si="83"/>
        <v/>
      </c>
      <c r="AW560" s="16" t="str">
        <f t="shared" si="84"/>
        <v/>
      </c>
      <c r="AX560" s="18" t="str">
        <f t="shared" si="85"/>
        <v/>
      </c>
      <c r="AY560" s="18" t="str">
        <f>IF($B560="","",COUNTIFS($B$5:$B560,$B560,$AT$5:$AT560,$AT560))</f>
        <v/>
      </c>
      <c r="AZ560" s="18" t="str">
        <f>IF($B560="","",COUNTIFS($B$5:$B560,$B560,$AV$5:$AV560,$AV560))</f>
        <v/>
      </c>
      <c r="BA560" s="18" t="str">
        <f t="shared" si="86"/>
        <v/>
      </c>
      <c r="BB560" s="18" t="str">
        <f t="shared" si="87"/>
        <v/>
      </c>
      <c r="BC560" s="18">
        <f t="shared" si="88"/>
        <v>0</v>
      </c>
      <c r="BF560" s="24" t="str">
        <f t="shared" si="89"/>
        <v/>
      </c>
    </row>
    <row r="561" spans="45:58" ht="14.5">
      <c r="AS561" s="22" t="str">
        <f t="shared" si="80"/>
        <v/>
      </c>
      <c r="AT561" s="16" t="str">
        <f t="shared" si="81"/>
        <v/>
      </c>
      <c r="AU561" s="23" t="str">
        <f t="shared" si="82"/>
        <v/>
      </c>
      <c r="AV561" s="16" t="str">
        <f t="shared" si="83"/>
        <v/>
      </c>
      <c r="AW561" s="16" t="str">
        <f t="shared" si="84"/>
        <v/>
      </c>
      <c r="AX561" s="18" t="str">
        <f t="shared" si="85"/>
        <v/>
      </c>
      <c r="AY561" s="18" t="str">
        <f>IF($B561="","",COUNTIFS($B$5:$B561,$B561,$AT$5:$AT561,$AT561))</f>
        <v/>
      </c>
      <c r="AZ561" s="18" t="str">
        <f>IF($B561="","",COUNTIFS($B$5:$B561,$B561,$AV$5:$AV561,$AV561))</f>
        <v/>
      </c>
      <c r="BA561" s="18" t="str">
        <f t="shared" si="86"/>
        <v/>
      </c>
      <c r="BB561" s="18" t="str">
        <f t="shared" si="87"/>
        <v/>
      </c>
      <c r="BC561" s="18">
        <f t="shared" si="88"/>
        <v>0</v>
      </c>
      <c r="BF561" s="24" t="str">
        <f t="shared" si="89"/>
        <v/>
      </c>
    </row>
    <row r="562" spans="45:58" ht="14.5">
      <c r="AS562" s="22" t="str">
        <f t="shared" si="80"/>
        <v/>
      </c>
      <c r="AT562" s="16" t="str">
        <f t="shared" si="81"/>
        <v/>
      </c>
      <c r="AU562" s="23" t="str">
        <f t="shared" si="82"/>
        <v/>
      </c>
      <c r="AV562" s="16" t="str">
        <f t="shared" si="83"/>
        <v/>
      </c>
      <c r="AW562" s="16" t="str">
        <f t="shared" si="84"/>
        <v/>
      </c>
      <c r="AX562" s="18" t="str">
        <f t="shared" si="85"/>
        <v/>
      </c>
      <c r="AY562" s="18" t="str">
        <f>IF($B562="","",COUNTIFS($B$5:$B562,$B562,$AT$5:$AT562,$AT562))</f>
        <v/>
      </c>
      <c r="AZ562" s="18" t="str">
        <f>IF($B562="","",COUNTIFS($B$5:$B562,$B562,$AV$5:$AV562,$AV562))</f>
        <v/>
      </c>
      <c r="BA562" s="18" t="str">
        <f t="shared" si="86"/>
        <v/>
      </c>
      <c r="BB562" s="18" t="str">
        <f t="shared" si="87"/>
        <v/>
      </c>
      <c r="BC562" s="18">
        <f t="shared" si="88"/>
        <v>0</v>
      </c>
      <c r="BF562" s="24" t="str">
        <f t="shared" si="89"/>
        <v/>
      </c>
    </row>
    <row r="563" spans="45:58" ht="14.5">
      <c r="AS563" s="22" t="str">
        <f t="shared" si="80"/>
        <v/>
      </c>
      <c r="AT563" s="16" t="str">
        <f t="shared" si="81"/>
        <v/>
      </c>
      <c r="AU563" s="23" t="str">
        <f t="shared" si="82"/>
        <v/>
      </c>
      <c r="AV563" s="16" t="str">
        <f t="shared" si="83"/>
        <v/>
      </c>
      <c r="AW563" s="16" t="str">
        <f t="shared" si="84"/>
        <v/>
      </c>
      <c r="AX563" s="18" t="str">
        <f t="shared" si="85"/>
        <v/>
      </c>
      <c r="AY563" s="18" t="str">
        <f>IF($B563="","",COUNTIFS($B$5:$B563,$B563,$AT$5:$AT563,$AT563))</f>
        <v/>
      </c>
      <c r="AZ563" s="18" t="str">
        <f>IF($B563="","",COUNTIFS($B$5:$B563,$B563,$AV$5:$AV563,$AV563))</f>
        <v/>
      </c>
      <c r="BA563" s="18" t="str">
        <f t="shared" si="86"/>
        <v/>
      </c>
      <c r="BB563" s="18" t="str">
        <f t="shared" si="87"/>
        <v/>
      </c>
      <c r="BC563" s="18">
        <f t="shared" si="88"/>
        <v>0</v>
      </c>
      <c r="BF563" s="24" t="str">
        <f t="shared" si="89"/>
        <v/>
      </c>
    </row>
    <row r="564" spans="45:58" ht="14.5">
      <c r="AS564" s="22" t="str">
        <f t="shared" si="80"/>
        <v/>
      </c>
      <c r="AT564" s="16" t="str">
        <f t="shared" si="81"/>
        <v/>
      </c>
      <c r="AU564" s="23" t="str">
        <f t="shared" si="82"/>
        <v/>
      </c>
      <c r="AV564" s="16" t="str">
        <f t="shared" si="83"/>
        <v/>
      </c>
      <c r="AW564" s="16" t="str">
        <f t="shared" si="84"/>
        <v/>
      </c>
      <c r="AX564" s="18" t="str">
        <f t="shared" si="85"/>
        <v/>
      </c>
      <c r="AY564" s="18" t="str">
        <f>IF($B564="","",COUNTIFS($B$5:$B564,$B564,$AT$5:$AT564,$AT564))</f>
        <v/>
      </c>
      <c r="AZ564" s="18" t="str">
        <f>IF($B564="","",COUNTIFS($B$5:$B564,$B564,$AV$5:$AV564,$AV564))</f>
        <v/>
      </c>
      <c r="BA564" s="18" t="str">
        <f t="shared" si="86"/>
        <v/>
      </c>
      <c r="BB564" s="18" t="str">
        <f t="shared" si="87"/>
        <v/>
      </c>
      <c r="BC564" s="18">
        <f t="shared" si="88"/>
        <v>0</v>
      </c>
      <c r="BF564" s="24" t="str">
        <f t="shared" si="89"/>
        <v/>
      </c>
    </row>
    <row r="565" spans="45:58" ht="14.5">
      <c r="AS565" s="22" t="str">
        <f t="shared" si="80"/>
        <v/>
      </c>
      <c r="AT565" s="16" t="str">
        <f t="shared" si="81"/>
        <v/>
      </c>
      <c r="AU565" s="23" t="str">
        <f t="shared" si="82"/>
        <v/>
      </c>
      <c r="AV565" s="16" t="str">
        <f t="shared" si="83"/>
        <v/>
      </c>
      <c r="AW565" s="16" t="str">
        <f t="shared" si="84"/>
        <v/>
      </c>
      <c r="AX565" s="18" t="str">
        <f t="shared" si="85"/>
        <v/>
      </c>
      <c r="AY565" s="18" t="str">
        <f>IF($B565="","",COUNTIFS($B$5:$B565,$B565,$AT$5:$AT565,$AT565))</f>
        <v/>
      </c>
      <c r="AZ565" s="18" t="str">
        <f>IF($B565="","",COUNTIFS($B$5:$B565,$B565,$AV$5:$AV565,$AV565))</f>
        <v/>
      </c>
      <c r="BA565" s="18" t="str">
        <f t="shared" si="86"/>
        <v/>
      </c>
      <c r="BB565" s="18" t="str">
        <f t="shared" si="87"/>
        <v/>
      </c>
      <c r="BC565" s="18">
        <f t="shared" si="88"/>
        <v>0</v>
      </c>
      <c r="BF565" s="24" t="str">
        <f t="shared" si="89"/>
        <v/>
      </c>
    </row>
    <row r="566" spans="45:58" ht="14.5">
      <c r="AS566" s="22" t="str">
        <f t="shared" si="80"/>
        <v/>
      </c>
      <c r="AT566" s="16" t="str">
        <f t="shared" si="81"/>
        <v/>
      </c>
      <c r="AU566" s="23" t="str">
        <f t="shared" si="82"/>
        <v/>
      </c>
      <c r="AV566" s="16" t="str">
        <f t="shared" si="83"/>
        <v/>
      </c>
      <c r="AW566" s="16" t="str">
        <f t="shared" si="84"/>
        <v/>
      </c>
      <c r="AX566" s="18" t="str">
        <f t="shared" si="85"/>
        <v/>
      </c>
      <c r="AY566" s="18" t="str">
        <f>IF($B566="","",COUNTIFS($B$5:$B566,$B566,$AT$5:$AT566,$AT566))</f>
        <v/>
      </c>
      <c r="AZ566" s="18" t="str">
        <f>IF($B566="","",COUNTIFS($B$5:$B566,$B566,$AV$5:$AV566,$AV566))</f>
        <v/>
      </c>
      <c r="BA566" s="18" t="str">
        <f t="shared" si="86"/>
        <v/>
      </c>
      <c r="BB566" s="18" t="str">
        <f t="shared" si="87"/>
        <v/>
      </c>
      <c r="BC566" s="18">
        <f t="shared" si="88"/>
        <v>0</v>
      </c>
      <c r="BF566" s="24" t="str">
        <f t="shared" si="89"/>
        <v/>
      </c>
    </row>
    <row r="567" spans="45:58" ht="14.5">
      <c r="AS567" s="22" t="str">
        <f t="shared" si="80"/>
        <v/>
      </c>
      <c r="AT567" s="16" t="str">
        <f t="shared" si="81"/>
        <v/>
      </c>
      <c r="AU567" s="23" t="str">
        <f t="shared" si="82"/>
        <v/>
      </c>
      <c r="AV567" s="16" t="str">
        <f t="shared" si="83"/>
        <v/>
      </c>
      <c r="AW567" s="16" t="str">
        <f t="shared" si="84"/>
        <v/>
      </c>
      <c r="AX567" s="18" t="str">
        <f t="shared" si="85"/>
        <v/>
      </c>
      <c r="AY567" s="18" t="str">
        <f>IF($B567="","",COUNTIFS($B$5:$B567,$B567,$AT$5:$AT567,$AT567))</f>
        <v/>
      </c>
      <c r="AZ567" s="18" t="str">
        <f>IF($B567="","",COUNTIFS($B$5:$B567,$B567,$AV$5:$AV567,$AV567))</f>
        <v/>
      </c>
      <c r="BA567" s="18" t="str">
        <f t="shared" si="86"/>
        <v/>
      </c>
      <c r="BB567" s="18" t="str">
        <f t="shared" si="87"/>
        <v/>
      </c>
      <c r="BC567" s="18">
        <f t="shared" si="88"/>
        <v>0</v>
      </c>
      <c r="BF567" s="24" t="str">
        <f t="shared" si="89"/>
        <v/>
      </c>
    </row>
    <row r="568" spans="45:58" ht="14.5">
      <c r="AS568" s="22" t="str">
        <f t="shared" si="80"/>
        <v/>
      </c>
      <c r="AT568" s="16" t="str">
        <f t="shared" si="81"/>
        <v/>
      </c>
      <c r="AU568" s="23" t="str">
        <f t="shared" si="82"/>
        <v/>
      </c>
      <c r="AV568" s="16" t="str">
        <f t="shared" si="83"/>
        <v/>
      </c>
      <c r="AW568" s="16" t="str">
        <f t="shared" si="84"/>
        <v/>
      </c>
      <c r="AX568" s="18" t="str">
        <f t="shared" si="85"/>
        <v/>
      </c>
      <c r="AY568" s="18" t="str">
        <f>IF($B568="","",COUNTIFS($B$5:$B568,$B568,$AT$5:$AT568,$AT568))</f>
        <v/>
      </c>
      <c r="AZ568" s="18" t="str">
        <f>IF($B568="","",COUNTIFS($B$5:$B568,$B568,$AV$5:$AV568,$AV568))</f>
        <v/>
      </c>
      <c r="BA568" s="18" t="str">
        <f t="shared" si="86"/>
        <v/>
      </c>
      <c r="BB568" s="18" t="str">
        <f t="shared" si="87"/>
        <v/>
      </c>
      <c r="BC568" s="18">
        <f t="shared" si="88"/>
        <v>0</v>
      </c>
      <c r="BF568" s="24" t="str">
        <f t="shared" si="89"/>
        <v/>
      </c>
    </row>
    <row r="569" spans="45:58" ht="14.5">
      <c r="AS569" s="22" t="str">
        <f t="shared" si="80"/>
        <v/>
      </c>
      <c r="AT569" s="16" t="str">
        <f t="shared" si="81"/>
        <v/>
      </c>
      <c r="AU569" s="23" t="str">
        <f t="shared" si="82"/>
        <v/>
      </c>
      <c r="AV569" s="16" t="str">
        <f t="shared" si="83"/>
        <v/>
      </c>
      <c r="AW569" s="16" t="str">
        <f t="shared" si="84"/>
        <v/>
      </c>
      <c r="AX569" s="18" t="str">
        <f t="shared" si="85"/>
        <v/>
      </c>
      <c r="AY569" s="18" t="str">
        <f>IF($B569="","",COUNTIFS($B$5:$B569,$B569,$AT$5:$AT569,$AT569))</f>
        <v/>
      </c>
      <c r="AZ569" s="18" t="str">
        <f>IF($B569="","",COUNTIFS($B$5:$B569,$B569,$AV$5:$AV569,$AV569))</f>
        <v/>
      </c>
      <c r="BA569" s="18" t="str">
        <f t="shared" si="86"/>
        <v/>
      </c>
      <c r="BB569" s="18" t="str">
        <f t="shared" si="87"/>
        <v/>
      </c>
      <c r="BC569" s="18">
        <f t="shared" si="88"/>
        <v>0</v>
      </c>
      <c r="BF569" s="24" t="str">
        <f t="shared" si="89"/>
        <v/>
      </c>
    </row>
    <row r="570" spans="45:58" ht="14.5">
      <c r="AS570" s="22" t="str">
        <f t="shared" si="80"/>
        <v/>
      </c>
      <c r="AT570" s="16" t="str">
        <f t="shared" si="81"/>
        <v/>
      </c>
      <c r="AU570" s="23" t="str">
        <f t="shared" si="82"/>
        <v/>
      </c>
      <c r="AV570" s="16" t="str">
        <f t="shared" si="83"/>
        <v/>
      </c>
      <c r="AW570" s="16" t="str">
        <f t="shared" si="84"/>
        <v/>
      </c>
      <c r="AX570" s="18" t="str">
        <f t="shared" si="85"/>
        <v/>
      </c>
      <c r="AY570" s="18" t="str">
        <f>IF($B570="","",COUNTIFS($B$5:$B570,$B570,$AT$5:$AT570,$AT570))</f>
        <v/>
      </c>
      <c r="AZ570" s="18" t="str">
        <f>IF($B570="","",COUNTIFS($B$5:$B570,$B570,$AV$5:$AV570,$AV570))</f>
        <v/>
      </c>
      <c r="BA570" s="18" t="str">
        <f t="shared" si="86"/>
        <v/>
      </c>
      <c r="BB570" s="18" t="str">
        <f t="shared" si="87"/>
        <v/>
      </c>
      <c r="BC570" s="18">
        <f t="shared" si="88"/>
        <v>0</v>
      </c>
      <c r="BF570" s="24" t="str">
        <f t="shared" si="89"/>
        <v/>
      </c>
    </row>
    <row r="571" spans="45:58" ht="14.5">
      <c r="AS571" s="22" t="str">
        <f t="shared" si="80"/>
        <v/>
      </c>
      <c r="AT571" s="16" t="str">
        <f t="shared" si="81"/>
        <v/>
      </c>
      <c r="AU571" s="23" t="str">
        <f t="shared" si="82"/>
        <v/>
      </c>
      <c r="AV571" s="16" t="str">
        <f t="shared" si="83"/>
        <v/>
      </c>
      <c r="AW571" s="16" t="str">
        <f t="shared" si="84"/>
        <v/>
      </c>
      <c r="AX571" s="18" t="str">
        <f t="shared" si="85"/>
        <v/>
      </c>
      <c r="AY571" s="18" t="str">
        <f>IF($B571="","",COUNTIFS($B$5:$B571,$B571,$AT$5:$AT571,$AT571))</f>
        <v/>
      </c>
      <c r="AZ571" s="18" t="str">
        <f>IF($B571="","",COUNTIFS($B$5:$B571,$B571,$AV$5:$AV571,$AV571))</f>
        <v/>
      </c>
      <c r="BA571" s="18" t="str">
        <f t="shared" si="86"/>
        <v/>
      </c>
      <c r="BB571" s="18" t="str">
        <f t="shared" si="87"/>
        <v/>
      </c>
      <c r="BC571" s="18">
        <f t="shared" si="88"/>
        <v>0</v>
      </c>
      <c r="BF571" s="24" t="str">
        <f t="shared" si="89"/>
        <v/>
      </c>
    </row>
    <row r="572" spans="45:58" ht="14.5">
      <c r="AS572" s="22" t="str">
        <f t="shared" si="80"/>
        <v/>
      </c>
      <c r="AT572" s="16" t="str">
        <f t="shared" si="81"/>
        <v/>
      </c>
      <c r="AU572" s="23" t="str">
        <f t="shared" si="82"/>
        <v/>
      </c>
      <c r="AV572" s="16" t="str">
        <f t="shared" si="83"/>
        <v/>
      </c>
      <c r="AW572" s="16" t="str">
        <f t="shared" si="84"/>
        <v/>
      </c>
      <c r="AX572" s="18" t="str">
        <f t="shared" si="85"/>
        <v/>
      </c>
      <c r="AY572" s="18" t="str">
        <f>IF($B572="","",COUNTIFS($B$5:$B572,$B572,$AT$5:$AT572,$AT572))</f>
        <v/>
      </c>
      <c r="AZ572" s="18" t="str">
        <f>IF($B572="","",COUNTIFS($B$5:$B572,$B572,$AV$5:$AV572,$AV572))</f>
        <v/>
      </c>
      <c r="BA572" s="18" t="str">
        <f t="shared" si="86"/>
        <v/>
      </c>
      <c r="BB572" s="18" t="str">
        <f t="shared" si="87"/>
        <v/>
      </c>
      <c r="BC572" s="18">
        <f t="shared" si="88"/>
        <v>0</v>
      </c>
      <c r="BF572" s="24" t="str">
        <f t="shared" si="89"/>
        <v/>
      </c>
    </row>
    <row r="573" spans="45:58" ht="14.5">
      <c r="AS573" s="22" t="str">
        <f t="shared" si="80"/>
        <v/>
      </c>
      <c r="AT573" s="16" t="str">
        <f t="shared" si="81"/>
        <v/>
      </c>
      <c r="AU573" s="23" t="str">
        <f t="shared" si="82"/>
        <v/>
      </c>
      <c r="AV573" s="16" t="str">
        <f t="shared" si="83"/>
        <v/>
      </c>
      <c r="AW573" s="16" t="str">
        <f t="shared" si="84"/>
        <v/>
      </c>
      <c r="AX573" s="18" t="str">
        <f t="shared" si="85"/>
        <v/>
      </c>
      <c r="AY573" s="18" t="str">
        <f>IF($B573="","",COUNTIFS($B$5:$B573,$B573,$AT$5:$AT573,$AT573))</f>
        <v/>
      </c>
      <c r="AZ573" s="18" t="str">
        <f>IF($B573="","",COUNTIFS($B$5:$B573,$B573,$AV$5:$AV573,$AV573))</f>
        <v/>
      </c>
      <c r="BA573" s="18" t="str">
        <f t="shared" si="86"/>
        <v/>
      </c>
      <c r="BB573" s="18" t="str">
        <f t="shared" si="87"/>
        <v/>
      </c>
      <c r="BC573" s="18">
        <f t="shared" si="88"/>
        <v>0</v>
      </c>
      <c r="BF573" s="24" t="str">
        <f t="shared" si="89"/>
        <v/>
      </c>
    </row>
    <row r="574" spans="45:58" ht="14.5">
      <c r="AS574" s="22" t="str">
        <f t="shared" si="80"/>
        <v/>
      </c>
      <c r="AT574" s="16" t="str">
        <f t="shared" si="81"/>
        <v/>
      </c>
      <c r="AU574" s="23" t="str">
        <f t="shared" si="82"/>
        <v/>
      </c>
      <c r="AV574" s="16" t="str">
        <f t="shared" si="83"/>
        <v/>
      </c>
      <c r="AW574" s="16" t="str">
        <f t="shared" si="84"/>
        <v/>
      </c>
      <c r="AX574" s="18" t="str">
        <f t="shared" si="85"/>
        <v/>
      </c>
      <c r="AY574" s="18" t="str">
        <f>IF($B574="","",COUNTIFS($B$5:$B574,$B574,$AT$5:$AT574,$AT574))</f>
        <v/>
      </c>
      <c r="AZ574" s="18" t="str">
        <f>IF($B574="","",COUNTIFS($B$5:$B574,$B574,$AV$5:$AV574,$AV574))</f>
        <v/>
      </c>
      <c r="BA574" s="18" t="str">
        <f t="shared" si="86"/>
        <v/>
      </c>
      <c r="BB574" s="18" t="str">
        <f t="shared" si="87"/>
        <v/>
      </c>
      <c r="BC574" s="18">
        <f t="shared" si="88"/>
        <v>0</v>
      </c>
      <c r="BF574" s="24" t="str">
        <f t="shared" si="89"/>
        <v/>
      </c>
    </row>
    <row r="575" spans="45:58" ht="14.5">
      <c r="AS575" s="22" t="str">
        <f t="shared" si="80"/>
        <v/>
      </c>
      <c r="AT575" s="16" t="str">
        <f t="shared" si="81"/>
        <v/>
      </c>
      <c r="AU575" s="23" t="str">
        <f t="shared" si="82"/>
        <v/>
      </c>
      <c r="AV575" s="16" t="str">
        <f t="shared" si="83"/>
        <v/>
      </c>
      <c r="AW575" s="16" t="str">
        <f t="shared" si="84"/>
        <v/>
      </c>
      <c r="AX575" s="18" t="str">
        <f t="shared" si="85"/>
        <v/>
      </c>
      <c r="AY575" s="18" t="str">
        <f>IF($B575="","",COUNTIFS($B$5:$B575,$B575,$AT$5:$AT575,$AT575))</f>
        <v/>
      </c>
      <c r="AZ575" s="18" t="str">
        <f>IF($B575="","",COUNTIFS($B$5:$B575,$B575,$AV$5:$AV575,$AV575))</f>
        <v/>
      </c>
      <c r="BA575" s="18" t="str">
        <f t="shared" si="86"/>
        <v/>
      </c>
      <c r="BB575" s="18" t="str">
        <f t="shared" si="87"/>
        <v/>
      </c>
      <c r="BC575" s="18">
        <f t="shared" si="88"/>
        <v>0</v>
      </c>
      <c r="BF575" s="24" t="str">
        <f t="shared" si="89"/>
        <v/>
      </c>
    </row>
    <row r="576" spans="45:58" ht="14.5">
      <c r="AS576" s="22" t="str">
        <f t="shared" si="80"/>
        <v/>
      </c>
      <c r="AT576" s="16" t="str">
        <f t="shared" si="81"/>
        <v/>
      </c>
      <c r="AU576" s="23" t="str">
        <f t="shared" si="82"/>
        <v/>
      </c>
      <c r="AV576" s="16" t="str">
        <f t="shared" si="83"/>
        <v/>
      </c>
      <c r="AW576" s="16" t="str">
        <f t="shared" si="84"/>
        <v/>
      </c>
      <c r="AX576" s="18" t="str">
        <f t="shared" si="85"/>
        <v/>
      </c>
      <c r="AY576" s="18" t="str">
        <f>IF($B576="","",COUNTIFS($B$5:$B576,$B576,$AT$5:$AT576,$AT576))</f>
        <v/>
      </c>
      <c r="AZ576" s="18" t="str">
        <f>IF($B576="","",COUNTIFS($B$5:$B576,$B576,$AV$5:$AV576,$AV576))</f>
        <v/>
      </c>
      <c r="BA576" s="18" t="str">
        <f t="shared" si="86"/>
        <v/>
      </c>
      <c r="BB576" s="18" t="str">
        <f t="shared" si="87"/>
        <v/>
      </c>
      <c r="BC576" s="18">
        <f t="shared" si="88"/>
        <v>0</v>
      </c>
      <c r="BF576" s="24" t="str">
        <f t="shared" si="89"/>
        <v/>
      </c>
    </row>
    <row r="577" spans="45:58" ht="14.5">
      <c r="AS577" s="22" t="str">
        <f t="shared" si="80"/>
        <v/>
      </c>
      <c r="AT577" s="16" t="str">
        <f t="shared" si="81"/>
        <v/>
      </c>
      <c r="AU577" s="23" t="str">
        <f t="shared" si="82"/>
        <v/>
      </c>
      <c r="AV577" s="16" t="str">
        <f t="shared" si="83"/>
        <v/>
      </c>
      <c r="AW577" s="16" t="str">
        <f t="shared" si="84"/>
        <v/>
      </c>
      <c r="AX577" s="18" t="str">
        <f t="shared" si="85"/>
        <v/>
      </c>
      <c r="AY577" s="18" t="str">
        <f>IF($B577="","",COUNTIFS($B$5:$B577,$B577,$AT$5:$AT577,$AT577))</f>
        <v/>
      </c>
      <c r="AZ577" s="18" t="str">
        <f>IF($B577="","",COUNTIFS($B$5:$B577,$B577,$AV$5:$AV577,$AV577))</f>
        <v/>
      </c>
      <c r="BA577" s="18" t="str">
        <f t="shared" si="86"/>
        <v/>
      </c>
      <c r="BB577" s="18" t="str">
        <f t="shared" si="87"/>
        <v/>
      </c>
      <c r="BC577" s="18">
        <f t="shared" si="88"/>
        <v>0</v>
      </c>
      <c r="BF577" s="24" t="str">
        <f t="shared" si="89"/>
        <v/>
      </c>
    </row>
    <row r="578" spans="45:58" ht="14.5">
      <c r="AS578" s="22" t="str">
        <f t="shared" si="80"/>
        <v/>
      </c>
      <c r="AT578" s="16" t="str">
        <f t="shared" si="81"/>
        <v/>
      </c>
      <c r="AU578" s="23" t="str">
        <f t="shared" si="82"/>
        <v/>
      </c>
      <c r="AV578" s="16" t="str">
        <f t="shared" si="83"/>
        <v/>
      </c>
      <c r="AW578" s="16" t="str">
        <f t="shared" si="84"/>
        <v/>
      </c>
      <c r="AX578" s="18" t="str">
        <f t="shared" si="85"/>
        <v/>
      </c>
      <c r="AY578" s="18" t="str">
        <f>IF($B578="","",COUNTIFS($B$5:$B578,$B578,$AT$5:$AT578,$AT578))</f>
        <v/>
      </c>
      <c r="AZ578" s="18" t="str">
        <f>IF($B578="","",COUNTIFS($B$5:$B578,$B578,$AV$5:$AV578,$AV578))</f>
        <v/>
      </c>
      <c r="BA578" s="18" t="str">
        <f t="shared" si="86"/>
        <v/>
      </c>
      <c r="BB578" s="18" t="str">
        <f t="shared" si="87"/>
        <v/>
      </c>
      <c r="BC578" s="18">
        <f t="shared" si="88"/>
        <v>0</v>
      </c>
      <c r="BF578" s="24" t="str">
        <f t="shared" si="89"/>
        <v/>
      </c>
    </row>
    <row r="579" spans="45:58" ht="14.5">
      <c r="AS579" s="22" t="str">
        <f t="shared" si="80"/>
        <v/>
      </c>
      <c r="AT579" s="16" t="str">
        <f t="shared" si="81"/>
        <v/>
      </c>
      <c r="AU579" s="23" t="str">
        <f t="shared" si="82"/>
        <v/>
      </c>
      <c r="AV579" s="16" t="str">
        <f t="shared" si="83"/>
        <v/>
      </c>
      <c r="AW579" s="16" t="str">
        <f t="shared" si="84"/>
        <v/>
      </c>
      <c r="AX579" s="18" t="str">
        <f t="shared" si="85"/>
        <v/>
      </c>
      <c r="AY579" s="18" t="str">
        <f>IF($B579="","",COUNTIFS($B$5:$B579,$B579,$AT$5:$AT579,$AT579))</f>
        <v/>
      </c>
      <c r="AZ579" s="18" t="str">
        <f>IF($B579="","",COUNTIFS($B$5:$B579,$B579,$AV$5:$AV579,$AV579))</f>
        <v/>
      </c>
      <c r="BA579" s="18" t="str">
        <f t="shared" si="86"/>
        <v/>
      </c>
      <c r="BB579" s="18" t="str">
        <f t="shared" si="87"/>
        <v/>
      </c>
      <c r="BC579" s="18">
        <f t="shared" si="88"/>
        <v>0</v>
      </c>
      <c r="BF579" s="24" t="str">
        <f t="shared" si="89"/>
        <v/>
      </c>
    </row>
    <row r="580" spans="45:58" ht="14.5">
      <c r="AS580" s="22" t="str">
        <f t="shared" si="80"/>
        <v/>
      </c>
      <c r="AT580" s="16" t="str">
        <f t="shared" si="81"/>
        <v/>
      </c>
      <c r="AU580" s="23" t="str">
        <f t="shared" si="82"/>
        <v/>
      </c>
      <c r="AV580" s="16" t="str">
        <f t="shared" si="83"/>
        <v/>
      </c>
      <c r="AW580" s="16" t="str">
        <f t="shared" si="84"/>
        <v/>
      </c>
      <c r="AX580" s="18" t="str">
        <f t="shared" si="85"/>
        <v/>
      </c>
      <c r="AY580" s="18" t="str">
        <f>IF($B580="","",COUNTIFS($B$5:$B580,$B580,$AT$5:$AT580,$AT580))</f>
        <v/>
      </c>
      <c r="AZ580" s="18" t="str">
        <f>IF($B580="","",COUNTIFS($B$5:$B580,$B580,$AV$5:$AV580,$AV580))</f>
        <v/>
      </c>
      <c r="BA580" s="18" t="str">
        <f t="shared" si="86"/>
        <v/>
      </c>
      <c r="BB580" s="18" t="str">
        <f t="shared" si="87"/>
        <v/>
      </c>
      <c r="BC580" s="18">
        <f t="shared" si="88"/>
        <v>0</v>
      </c>
      <c r="BF580" s="24" t="str">
        <f t="shared" si="89"/>
        <v/>
      </c>
    </row>
    <row r="581" spans="45:58" ht="14.5">
      <c r="AS581" s="22" t="str">
        <f t="shared" ref="AS581:AS644" si="90">IF($B581="","",SUM($H581,$J581,$L581,$N581,$P581,$R581,$T581,$V581,$X581,$Z581,$AB581,$AD581,$AF581,$AH581,$AJ581,$AL581,$AN581))</f>
        <v/>
      </c>
      <c r="AT581" s="16" t="str">
        <f t="shared" ref="AT581:AT644" si="91">IF($C581="","",DATE(YEAR($C581),MONTH($C581),1))</f>
        <v/>
      </c>
      <c r="AU581" s="23" t="str">
        <f t="shared" ref="AU581:AU644" si="92">IF($AT581="","",TEXT($AT581,"mmmm yyyy"))</f>
        <v/>
      </c>
      <c r="AV581" s="16" t="str">
        <f t="shared" ref="AV581:AV644" si="93">IF($C581="","",$C581-WEEKDAY($C581,2)+1)</f>
        <v/>
      </c>
      <c r="AW581" s="16" t="str">
        <f t="shared" ref="AW581:AW644" si="94">IF($AV581="","",$AV581+6)</f>
        <v/>
      </c>
      <c r="AX581" s="18" t="str">
        <f t="shared" ref="AX581:AX644" si="95">IF($AV581="","",TEXT($AV581,"dd/mm/yyyy")&amp;" - "&amp;TEXT($AW581,"dd/mm/yyyy"))</f>
        <v/>
      </c>
      <c r="AY581" s="18" t="str">
        <f>IF($B581="","",COUNTIFS($B$5:$B581,$B581,$AT$5:$AT581,$AT581))</f>
        <v/>
      </c>
      <c r="AZ581" s="18" t="str">
        <f>IF($B581="","",COUNTIFS($B$5:$B581,$B581,$AV$5:$AV581,$AV581))</f>
        <v/>
      </c>
      <c r="BA581" s="18" t="str">
        <f t="shared" ref="BA581:BA644" si="96">IF($B581="","",TEXT($AY581,"00")&amp;"|"&amp;$B581&amp;"|"&amp;TEXT($AT581,"yyyymmdd"))</f>
        <v/>
      </c>
      <c r="BB581" s="18" t="str">
        <f t="shared" ref="BB581:BB644" si="97">IF($B581="","",TEXT($AZ581,"00")&amp;"|"&amp;$B581&amp;"|"&amp;TEXT($AV581,"yyyymmdd"))</f>
        <v/>
      </c>
      <c r="BC581" s="18">
        <f t="shared" ref="BC581:BC644" si="98">IF(OR($AP581="YES",$AP581="Yes",$AP581="Y",$AP581=1),1,0)</f>
        <v>0</v>
      </c>
      <c r="BF581" s="24" t="str">
        <f t="shared" ref="BF581:BF644" si="99">IF($C581="","",IF($C581&gt;=DATE(2026,6,1),"QA-2026-06",IF($C581&gt;=DATE(2026,5,1),"May 2026+",IF($C581&gt;=DATE(2026,4,1),"April 2026",IF($C581&gt;=DATE(2026,3,1),"March 2026","Jan-Feb 2026")))))</f>
        <v/>
      </c>
    </row>
    <row r="582" spans="45:58" ht="14.5">
      <c r="AS582" s="22" t="str">
        <f t="shared" si="90"/>
        <v/>
      </c>
      <c r="AT582" s="16" t="str">
        <f t="shared" si="91"/>
        <v/>
      </c>
      <c r="AU582" s="23" t="str">
        <f t="shared" si="92"/>
        <v/>
      </c>
      <c r="AV582" s="16" t="str">
        <f t="shared" si="93"/>
        <v/>
      </c>
      <c r="AW582" s="16" t="str">
        <f t="shared" si="94"/>
        <v/>
      </c>
      <c r="AX582" s="18" t="str">
        <f t="shared" si="95"/>
        <v/>
      </c>
      <c r="AY582" s="18" t="str">
        <f>IF($B582="","",COUNTIFS($B$5:$B582,$B582,$AT$5:$AT582,$AT582))</f>
        <v/>
      </c>
      <c r="AZ582" s="18" t="str">
        <f>IF($B582="","",COUNTIFS($B$5:$B582,$B582,$AV$5:$AV582,$AV582))</f>
        <v/>
      </c>
      <c r="BA582" s="18" t="str">
        <f t="shared" si="96"/>
        <v/>
      </c>
      <c r="BB582" s="18" t="str">
        <f t="shared" si="97"/>
        <v/>
      </c>
      <c r="BC582" s="18">
        <f t="shared" si="98"/>
        <v>0</v>
      </c>
      <c r="BF582" s="24" t="str">
        <f t="shared" si="99"/>
        <v/>
      </c>
    </row>
    <row r="583" spans="45:58" ht="14.5">
      <c r="AS583" s="22" t="str">
        <f t="shared" si="90"/>
        <v/>
      </c>
      <c r="AT583" s="16" t="str">
        <f t="shared" si="91"/>
        <v/>
      </c>
      <c r="AU583" s="23" t="str">
        <f t="shared" si="92"/>
        <v/>
      </c>
      <c r="AV583" s="16" t="str">
        <f t="shared" si="93"/>
        <v/>
      </c>
      <c r="AW583" s="16" t="str">
        <f t="shared" si="94"/>
        <v/>
      </c>
      <c r="AX583" s="18" t="str">
        <f t="shared" si="95"/>
        <v/>
      </c>
      <c r="AY583" s="18" t="str">
        <f>IF($B583="","",COUNTIFS($B$5:$B583,$B583,$AT$5:$AT583,$AT583))</f>
        <v/>
      </c>
      <c r="AZ583" s="18" t="str">
        <f>IF($B583="","",COUNTIFS($B$5:$B583,$B583,$AV$5:$AV583,$AV583))</f>
        <v/>
      </c>
      <c r="BA583" s="18" t="str">
        <f t="shared" si="96"/>
        <v/>
      </c>
      <c r="BB583" s="18" t="str">
        <f t="shared" si="97"/>
        <v/>
      </c>
      <c r="BC583" s="18">
        <f t="shared" si="98"/>
        <v>0</v>
      </c>
      <c r="BF583" s="24" t="str">
        <f t="shared" si="99"/>
        <v/>
      </c>
    </row>
    <row r="584" spans="45:58" ht="14.5">
      <c r="AS584" s="22" t="str">
        <f t="shared" si="90"/>
        <v/>
      </c>
      <c r="AT584" s="16" t="str">
        <f t="shared" si="91"/>
        <v/>
      </c>
      <c r="AU584" s="23" t="str">
        <f t="shared" si="92"/>
        <v/>
      </c>
      <c r="AV584" s="16" t="str">
        <f t="shared" si="93"/>
        <v/>
      </c>
      <c r="AW584" s="16" t="str">
        <f t="shared" si="94"/>
        <v/>
      </c>
      <c r="AX584" s="18" t="str">
        <f t="shared" si="95"/>
        <v/>
      </c>
      <c r="AY584" s="18" t="str">
        <f>IF($B584="","",COUNTIFS($B$5:$B584,$B584,$AT$5:$AT584,$AT584))</f>
        <v/>
      </c>
      <c r="AZ584" s="18" t="str">
        <f>IF($B584="","",COUNTIFS($B$5:$B584,$B584,$AV$5:$AV584,$AV584))</f>
        <v/>
      </c>
      <c r="BA584" s="18" t="str">
        <f t="shared" si="96"/>
        <v/>
      </c>
      <c r="BB584" s="18" t="str">
        <f t="shared" si="97"/>
        <v/>
      </c>
      <c r="BC584" s="18">
        <f t="shared" si="98"/>
        <v>0</v>
      </c>
      <c r="BF584" s="24" t="str">
        <f t="shared" si="99"/>
        <v/>
      </c>
    </row>
    <row r="585" spans="45:58" ht="14.5">
      <c r="AS585" s="22" t="str">
        <f t="shared" si="90"/>
        <v/>
      </c>
      <c r="AT585" s="16" t="str">
        <f t="shared" si="91"/>
        <v/>
      </c>
      <c r="AU585" s="23" t="str">
        <f t="shared" si="92"/>
        <v/>
      </c>
      <c r="AV585" s="16" t="str">
        <f t="shared" si="93"/>
        <v/>
      </c>
      <c r="AW585" s="16" t="str">
        <f t="shared" si="94"/>
        <v/>
      </c>
      <c r="AX585" s="18" t="str">
        <f t="shared" si="95"/>
        <v/>
      </c>
      <c r="AY585" s="18" t="str">
        <f>IF($B585="","",COUNTIFS($B$5:$B585,$B585,$AT$5:$AT585,$AT585))</f>
        <v/>
      </c>
      <c r="AZ585" s="18" t="str">
        <f>IF($B585="","",COUNTIFS($B$5:$B585,$B585,$AV$5:$AV585,$AV585))</f>
        <v/>
      </c>
      <c r="BA585" s="18" t="str">
        <f t="shared" si="96"/>
        <v/>
      </c>
      <c r="BB585" s="18" t="str">
        <f t="shared" si="97"/>
        <v/>
      </c>
      <c r="BC585" s="18">
        <f t="shared" si="98"/>
        <v>0</v>
      </c>
      <c r="BF585" s="24" t="str">
        <f t="shared" si="99"/>
        <v/>
      </c>
    </row>
    <row r="586" spans="45:58" ht="14.5">
      <c r="AS586" s="22" t="str">
        <f t="shared" si="90"/>
        <v/>
      </c>
      <c r="AT586" s="16" t="str">
        <f t="shared" si="91"/>
        <v/>
      </c>
      <c r="AU586" s="23" t="str">
        <f t="shared" si="92"/>
        <v/>
      </c>
      <c r="AV586" s="16" t="str">
        <f t="shared" si="93"/>
        <v/>
      </c>
      <c r="AW586" s="16" t="str">
        <f t="shared" si="94"/>
        <v/>
      </c>
      <c r="AX586" s="18" t="str">
        <f t="shared" si="95"/>
        <v/>
      </c>
      <c r="AY586" s="18" t="str">
        <f>IF($B586="","",COUNTIFS($B$5:$B586,$B586,$AT$5:$AT586,$AT586))</f>
        <v/>
      </c>
      <c r="AZ586" s="18" t="str">
        <f>IF($B586="","",COUNTIFS($B$5:$B586,$B586,$AV$5:$AV586,$AV586))</f>
        <v/>
      </c>
      <c r="BA586" s="18" t="str">
        <f t="shared" si="96"/>
        <v/>
      </c>
      <c r="BB586" s="18" t="str">
        <f t="shared" si="97"/>
        <v/>
      </c>
      <c r="BC586" s="18">
        <f t="shared" si="98"/>
        <v>0</v>
      </c>
      <c r="BF586" s="24" t="str">
        <f t="shared" si="99"/>
        <v/>
      </c>
    </row>
    <row r="587" spans="45:58" ht="14.5">
      <c r="AS587" s="22" t="str">
        <f t="shared" si="90"/>
        <v/>
      </c>
      <c r="AT587" s="16" t="str">
        <f t="shared" si="91"/>
        <v/>
      </c>
      <c r="AU587" s="23" t="str">
        <f t="shared" si="92"/>
        <v/>
      </c>
      <c r="AV587" s="16" t="str">
        <f t="shared" si="93"/>
        <v/>
      </c>
      <c r="AW587" s="16" t="str">
        <f t="shared" si="94"/>
        <v/>
      </c>
      <c r="AX587" s="18" t="str">
        <f t="shared" si="95"/>
        <v/>
      </c>
      <c r="AY587" s="18" t="str">
        <f>IF($B587="","",COUNTIFS($B$5:$B587,$B587,$AT$5:$AT587,$AT587))</f>
        <v/>
      </c>
      <c r="AZ587" s="18" t="str">
        <f>IF($B587="","",COUNTIFS($B$5:$B587,$B587,$AV$5:$AV587,$AV587))</f>
        <v/>
      </c>
      <c r="BA587" s="18" t="str">
        <f t="shared" si="96"/>
        <v/>
      </c>
      <c r="BB587" s="18" t="str">
        <f t="shared" si="97"/>
        <v/>
      </c>
      <c r="BC587" s="18">
        <f t="shared" si="98"/>
        <v>0</v>
      </c>
      <c r="BF587" s="24" t="str">
        <f t="shared" si="99"/>
        <v/>
      </c>
    </row>
    <row r="588" spans="45:58" ht="14.5">
      <c r="AS588" s="22" t="str">
        <f t="shared" si="90"/>
        <v/>
      </c>
      <c r="AT588" s="16" t="str">
        <f t="shared" si="91"/>
        <v/>
      </c>
      <c r="AU588" s="23" t="str">
        <f t="shared" si="92"/>
        <v/>
      </c>
      <c r="AV588" s="16" t="str">
        <f t="shared" si="93"/>
        <v/>
      </c>
      <c r="AW588" s="16" t="str">
        <f t="shared" si="94"/>
        <v/>
      </c>
      <c r="AX588" s="18" t="str">
        <f t="shared" si="95"/>
        <v/>
      </c>
      <c r="AY588" s="18" t="str">
        <f>IF($B588="","",COUNTIFS($B$5:$B588,$B588,$AT$5:$AT588,$AT588))</f>
        <v/>
      </c>
      <c r="AZ588" s="18" t="str">
        <f>IF($B588="","",COUNTIFS($B$5:$B588,$B588,$AV$5:$AV588,$AV588))</f>
        <v/>
      </c>
      <c r="BA588" s="18" t="str">
        <f t="shared" si="96"/>
        <v/>
      </c>
      <c r="BB588" s="18" t="str">
        <f t="shared" si="97"/>
        <v/>
      </c>
      <c r="BC588" s="18">
        <f t="shared" si="98"/>
        <v>0</v>
      </c>
      <c r="BF588" s="24" t="str">
        <f t="shared" si="99"/>
        <v/>
      </c>
    </row>
    <row r="589" spans="45:58" ht="14.5">
      <c r="AS589" s="22" t="str">
        <f t="shared" si="90"/>
        <v/>
      </c>
      <c r="AT589" s="16" t="str">
        <f t="shared" si="91"/>
        <v/>
      </c>
      <c r="AU589" s="23" t="str">
        <f t="shared" si="92"/>
        <v/>
      </c>
      <c r="AV589" s="16" t="str">
        <f t="shared" si="93"/>
        <v/>
      </c>
      <c r="AW589" s="16" t="str">
        <f t="shared" si="94"/>
        <v/>
      </c>
      <c r="AX589" s="18" t="str">
        <f t="shared" si="95"/>
        <v/>
      </c>
      <c r="AY589" s="18" t="str">
        <f>IF($B589="","",COUNTIFS($B$5:$B589,$B589,$AT$5:$AT589,$AT589))</f>
        <v/>
      </c>
      <c r="AZ589" s="18" t="str">
        <f>IF($B589="","",COUNTIFS($B$5:$B589,$B589,$AV$5:$AV589,$AV589))</f>
        <v/>
      </c>
      <c r="BA589" s="18" t="str">
        <f t="shared" si="96"/>
        <v/>
      </c>
      <c r="BB589" s="18" t="str">
        <f t="shared" si="97"/>
        <v/>
      </c>
      <c r="BC589" s="18">
        <f t="shared" si="98"/>
        <v>0</v>
      </c>
      <c r="BF589" s="24" t="str">
        <f t="shared" si="99"/>
        <v/>
      </c>
    </row>
    <row r="590" spans="45:58" ht="14.5">
      <c r="AS590" s="22" t="str">
        <f t="shared" si="90"/>
        <v/>
      </c>
      <c r="AT590" s="16" t="str">
        <f t="shared" si="91"/>
        <v/>
      </c>
      <c r="AU590" s="23" t="str">
        <f t="shared" si="92"/>
        <v/>
      </c>
      <c r="AV590" s="16" t="str">
        <f t="shared" si="93"/>
        <v/>
      </c>
      <c r="AW590" s="16" t="str">
        <f t="shared" si="94"/>
        <v/>
      </c>
      <c r="AX590" s="18" t="str">
        <f t="shared" si="95"/>
        <v/>
      </c>
      <c r="AY590" s="18" t="str">
        <f>IF($B590="","",COUNTIFS($B$5:$B590,$B590,$AT$5:$AT590,$AT590))</f>
        <v/>
      </c>
      <c r="AZ590" s="18" t="str">
        <f>IF($B590="","",COUNTIFS($B$5:$B590,$B590,$AV$5:$AV590,$AV590))</f>
        <v/>
      </c>
      <c r="BA590" s="18" t="str">
        <f t="shared" si="96"/>
        <v/>
      </c>
      <c r="BB590" s="18" t="str">
        <f t="shared" si="97"/>
        <v/>
      </c>
      <c r="BC590" s="18">
        <f t="shared" si="98"/>
        <v>0</v>
      </c>
      <c r="BF590" s="24" t="str">
        <f t="shared" si="99"/>
        <v/>
      </c>
    </row>
    <row r="591" spans="45:58" ht="14.5">
      <c r="AS591" s="22" t="str">
        <f t="shared" si="90"/>
        <v/>
      </c>
      <c r="AT591" s="16" t="str">
        <f t="shared" si="91"/>
        <v/>
      </c>
      <c r="AU591" s="23" t="str">
        <f t="shared" si="92"/>
        <v/>
      </c>
      <c r="AV591" s="16" t="str">
        <f t="shared" si="93"/>
        <v/>
      </c>
      <c r="AW591" s="16" t="str">
        <f t="shared" si="94"/>
        <v/>
      </c>
      <c r="AX591" s="18" t="str">
        <f t="shared" si="95"/>
        <v/>
      </c>
      <c r="AY591" s="18" t="str">
        <f>IF($B591="","",COUNTIFS($B$5:$B591,$B591,$AT$5:$AT591,$AT591))</f>
        <v/>
      </c>
      <c r="AZ591" s="18" t="str">
        <f>IF($B591="","",COUNTIFS($B$5:$B591,$B591,$AV$5:$AV591,$AV591))</f>
        <v/>
      </c>
      <c r="BA591" s="18" t="str">
        <f t="shared" si="96"/>
        <v/>
      </c>
      <c r="BB591" s="18" t="str">
        <f t="shared" si="97"/>
        <v/>
      </c>
      <c r="BC591" s="18">
        <f t="shared" si="98"/>
        <v>0</v>
      </c>
      <c r="BF591" s="24" t="str">
        <f t="shared" si="99"/>
        <v/>
      </c>
    </row>
    <row r="592" spans="45:58" ht="14.5">
      <c r="AS592" s="22" t="str">
        <f t="shared" si="90"/>
        <v/>
      </c>
      <c r="AT592" s="16" t="str">
        <f t="shared" si="91"/>
        <v/>
      </c>
      <c r="AU592" s="23" t="str">
        <f t="shared" si="92"/>
        <v/>
      </c>
      <c r="AV592" s="16" t="str">
        <f t="shared" si="93"/>
        <v/>
      </c>
      <c r="AW592" s="16" t="str">
        <f t="shared" si="94"/>
        <v/>
      </c>
      <c r="AX592" s="18" t="str">
        <f t="shared" si="95"/>
        <v/>
      </c>
      <c r="AY592" s="18" t="str">
        <f>IF($B592="","",COUNTIFS($B$5:$B592,$B592,$AT$5:$AT592,$AT592))</f>
        <v/>
      </c>
      <c r="AZ592" s="18" t="str">
        <f>IF($B592="","",COUNTIFS($B$5:$B592,$B592,$AV$5:$AV592,$AV592))</f>
        <v/>
      </c>
      <c r="BA592" s="18" t="str">
        <f t="shared" si="96"/>
        <v/>
      </c>
      <c r="BB592" s="18" t="str">
        <f t="shared" si="97"/>
        <v/>
      </c>
      <c r="BC592" s="18">
        <f t="shared" si="98"/>
        <v>0</v>
      </c>
      <c r="BF592" s="24" t="str">
        <f t="shared" si="99"/>
        <v/>
      </c>
    </row>
    <row r="593" spans="45:58" ht="14.5">
      <c r="AS593" s="22" t="str">
        <f t="shared" si="90"/>
        <v/>
      </c>
      <c r="AT593" s="16" t="str">
        <f t="shared" si="91"/>
        <v/>
      </c>
      <c r="AU593" s="23" t="str">
        <f t="shared" si="92"/>
        <v/>
      </c>
      <c r="AV593" s="16" t="str">
        <f t="shared" si="93"/>
        <v/>
      </c>
      <c r="AW593" s="16" t="str">
        <f t="shared" si="94"/>
        <v/>
      </c>
      <c r="AX593" s="18" t="str">
        <f t="shared" si="95"/>
        <v/>
      </c>
      <c r="AY593" s="18" t="str">
        <f>IF($B593="","",COUNTIFS($B$5:$B593,$B593,$AT$5:$AT593,$AT593))</f>
        <v/>
      </c>
      <c r="AZ593" s="18" t="str">
        <f>IF($B593="","",COUNTIFS($B$5:$B593,$B593,$AV$5:$AV593,$AV593))</f>
        <v/>
      </c>
      <c r="BA593" s="18" t="str">
        <f t="shared" si="96"/>
        <v/>
      </c>
      <c r="BB593" s="18" t="str">
        <f t="shared" si="97"/>
        <v/>
      </c>
      <c r="BC593" s="18">
        <f t="shared" si="98"/>
        <v>0</v>
      </c>
      <c r="BF593" s="24" t="str">
        <f t="shared" si="99"/>
        <v/>
      </c>
    </row>
    <row r="594" spans="45:58" ht="14.5">
      <c r="AS594" s="22" t="str">
        <f t="shared" si="90"/>
        <v/>
      </c>
      <c r="AT594" s="16" t="str">
        <f t="shared" si="91"/>
        <v/>
      </c>
      <c r="AU594" s="23" t="str">
        <f t="shared" si="92"/>
        <v/>
      </c>
      <c r="AV594" s="16" t="str">
        <f t="shared" si="93"/>
        <v/>
      </c>
      <c r="AW594" s="16" t="str">
        <f t="shared" si="94"/>
        <v/>
      </c>
      <c r="AX594" s="18" t="str">
        <f t="shared" si="95"/>
        <v/>
      </c>
      <c r="AY594" s="18" t="str">
        <f>IF($B594="","",COUNTIFS($B$5:$B594,$B594,$AT$5:$AT594,$AT594))</f>
        <v/>
      </c>
      <c r="AZ594" s="18" t="str">
        <f>IF($B594="","",COUNTIFS($B$5:$B594,$B594,$AV$5:$AV594,$AV594))</f>
        <v/>
      </c>
      <c r="BA594" s="18" t="str">
        <f t="shared" si="96"/>
        <v/>
      </c>
      <c r="BB594" s="18" t="str">
        <f t="shared" si="97"/>
        <v/>
      </c>
      <c r="BC594" s="18">
        <f t="shared" si="98"/>
        <v>0</v>
      </c>
      <c r="BF594" s="24" t="str">
        <f t="shared" si="99"/>
        <v/>
      </c>
    </row>
    <row r="595" spans="45:58" ht="14.5">
      <c r="AS595" s="22" t="str">
        <f t="shared" si="90"/>
        <v/>
      </c>
      <c r="AT595" s="16" t="str">
        <f t="shared" si="91"/>
        <v/>
      </c>
      <c r="AU595" s="23" t="str">
        <f t="shared" si="92"/>
        <v/>
      </c>
      <c r="AV595" s="16" t="str">
        <f t="shared" si="93"/>
        <v/>
      </c>
      <c r="AW595" s="16" t="str">
        <f t="shared" si="94"/>
        <v/>
      </c>
      <c r="AX595" s="18" t="str">
        <f t="shared" si="95"/>
        <v/>
      </c>
      <c r="AY595" s="18" t="str">
        <f>IF($B595="","",COUNTIFS($B$5:$B595,$B595,$AT$5:$AT595,$AT595))</f>
        <v/>
      </c>
      <c r="AZ595" s="18" t="str">
        <f>IF($B595="","",COUNTIFS($B$5:$B595,$B595,$AV$5:$AV595,$AV595))</f>
        <v/>
      </c>
      <c r="BA595" s="18" t="str">
        <f t="shared" si="96"/>
        <v/>
      </c>
      <c r="BB595" s="18" t="str">
        <f t="shared" si="97"/>
        <v/>
      </c>
      <c r="BC595" s="18">
        <f t="shared" si="98"/>
        <v>0</v>
      </c>
      <c r="BF595" s="24" t="str">
        <f t="shared" si="99"/>
        <v/>
      </c>
    </row>
    <row r="596" spans="45:58" ht="14.5">
      <c r="AS596" s="22" t="str">
        <f t="shared" si="90"/>
        <v/>
      </c>
      <c r="AT596" s="16" t="str">
        <f t="shared" si="91"/>
        <v/>
      </c>
      <c r="AU596" s="23" t="str">
        <f t="shared" si="92"/>
        <v/>
      </c>
      <c r="AV596" s="16" t="str">
        <f t="shared" si="93"/>
        <v/>
      </c>
      <c r="AW596" s="16" t="str">
        <f t="shared" si="94"/>
        <v/>
      </c>
      <c r="AX596" s="18" t="str">
        <f t="shared" si="95"/>
        <v/>
      </c>
      <c r="AY596" s="18" t="str">
        <f>IF($B596="","",COUNTIFS($B$5:$B596,$B596,$AT$5:$AT596,$AT596))</f>
        <v/>
      </c>
      <c r="AZ596" s="18" t="str">
        <f>IF($B596="","",COUNTIFS($B$5:$B596,$B596,$AV$5:$AV596,$AV596))</f>
        <v/>
      </c>
      <c r="BA596" s="18" t="str">
        <f t="shared" si="96"/>
        <v/>
      </c>
      <c r="BB596" s="18" t="str">
        <f t="shared" si="97"/>
        <v/>
      </c>
      <c r="BC596" s="18">
        <f t="shared" si="98"/>
        <v>0</v>
      </c>
      <c r="BF596" s="24" t="str">
        <f t="shared" si="99"/>
        <v/>
      </c>
    </row>
    <row r="597" spans="45:58" ht="14.5">
      <c r="AS597" s="22" t="str">
        <f t="shared" si="90"/>
        <v/>
      </c>
      <c r="AT597" s="16" t="str">
        <f t="shared" si="91"/>
        <v/>
      </c>
      <c r="AU597" s="23" t="str">
        <f t="shared" si="92"/>
        <v/>
      </c>
      <c r="AV597" s="16" t="str">
        <f t="shared" si="93"/>
        <v/>
      </c>
      <c r="AW597" s="16" t="str">
        <f t="shared" si="94"/>
        <v/>
      </c>
      <c r="AX597" s="18" t="str">
        <f t="shared" si="95"/>
        <v/>
      </c>
      <c r="AY597" s="18" t="str">
        <f>IF($B597="","",COUNTIFS($B$5:$B597,$B597,$AT$5:$AT597,$AT597))</f>
        <v/>
      </c>
      <c r="AZ597" s="18" t="str">
        <f>IF($B597="","",COUNTIFS($B$5:$B597,$B597,$AV$5:$AV597,$AV597))</f>
        <v/>
      </c>
      <c r="BA597" s="18" t="str">
        <f t="shared" si="96"/>
        <v/>
      </c>
      <c r="BB597" s="18" t="str">
        <f t="shared" si="97"/>
        <v/>
      </c>
      <c r="BC597" s="18">
        <f t="shared" si="98"/>
        <v>0</v>
      </c>
      <c r="BF597" s="24" t="str">
        <f t="shared" si="99"/>
        <v/>
      </c>
    </row>
    <row r="598" spans="45:58" ht="14.5">
      <c r="AS598" s="22" t="str">
        <f t="shared" si="90"/>
        <v/>
      </c>
      <c r="AT598" s="16" t="str">
        <f t="shared" si="91"/>
        <v/>
      </c>
      <c r="AU598" s="23" t="str">
        <f t="shared" si="92"/>
        <v/>
      </c>
      <c r="AV598" s="16" t="str">
        <f t="shared" si="93"/>
        <v/>
      </c>
      <c r="AW598" s="16" t="str">
        <f t="shared" si="94"/>
        <v/>
      </c>
      <c r="AX598" s="18" t="str">
        <f t="shared" si="95"/>
        <v/>
      </c>
      <c r="AY598" s="18" t="str">
        <f>IF($B598="","",COUNTIFS($B$5:$B598,$B598,$AT$5:$AT598,$AT598))</f>
        <v/>
      </c>
      <c r="AZ598" s="18" t="str">
        <f>IF($B598="","",COUNTIFS($B$5:$B598,$B598,$AV$5:$AV598,$AV598))</f>
        <v/>
      </c>
      <c r="BA598" s="18" t="str">
        <f t="shared" si="96"/>
        <v/>
      </c>
      <c r="BB598" s="18" t="str">
        <f t="shared" si="97"/>
        <v/>
      </c>
      <c r="BC598" s="18">
        <f t="shared" si="98"/>
        <v>0</v>
      </c>
      <c r="BF598" s="24" t="str">
        <f t="shared" si="99"/>
        <v/>
      </c>
    </row>
    <row r="599" spans="45:58" ht="14.5">
      <c r="AS599" s="22" t="str">
        <f t="shared" si="90"/>
        <v/>
      </c>
      <c r="AT599" s="16" t="str">
        <f t="shared" si="91"/>
        <v/>
      </c>
      <c r="AU599" s="23" t="str">
        <f t="shared" si="92"/>
        <v/>
      </c>
      <c r="AV599" s="16" t="str">
        <f t="shared" si="93"/>
        <v/>
      </c>
      <c r="AW599" s="16" t="str">
        <f t="shared" si="94"/>
        <v/>
      </c>
      <c r="AX599" s="18" t="str">
        <f t="shared" si="95"/>
        <v/>
      </c>
      <c r="AY599" s="18" t="str">
        <f>IF($B599="","",COUNTIFS($B$5:$B599,$B599,$AT$5:$AT599,$AT599))</f>
        <v/>
      </c>
      <c r="AZ599" s="18" t="str">
        <f>IF($B599="","",COUNTIFS($B$5:$B599,$B599,$AV$5:$AV599,$AV599))</f>
        <v/>
      </c>
      <c r="BA599" s="18" t="str">
        <f t="shared" si="96"/>
        <v/>
      </c>
      <c r="BB599" s="18" t="str">
        <f t="shared" si="97"/>
        <v/>
      </c>
      <c r="BC599" s="18">
        <f t="shared" si="98"/>
        <v>0</v>
      </c>
      <c r="BF599" s="24" t="str">
        <f t="shared" si="99"/>
        <v/>
      </c>
    </row>
    <row r="600" spans="45:58" ht="14.5">
      <c r="AS600" s="22" t="str">
        <f t="shared" si="90"/>
        <v/>
      </c>
      <c r="AT600" s="16" t="str">
        <f t="shared" si="91"/>
        <v/>
      </c>
      <c r="AU600" s="23" t="str">
        <f t="shared" si="92"/>
        <v/>
      </c>
      <c r="AV600" s="16" t="str">
        <f t="shared" si="93"/>
        <v/>
      </c>
      <c r="AW600" s="16" t="str">
        <f t="shared" si="94"/>
        <v/>
      </c>
      <c r="AX600" s="18" t="str">
        <f t="shared" si="95"/>
        <v/>
      </c>
      <c r="AY600" s="18" t="str">
        <f>IF($B600="","",COUNTIFS($B$5:$B600,$B600,$AT$5:$AT600,$AT600))</f>
        <v/>
      </c>
      <c r="AZ600" s="18" t="str">
        <f>IF($B600="","",COUNTIFS($B$5:$B600,$B600,$AV$5:$AV600,$AV600))</f>
        <v/>
      </c>
      <c r="BA600" s="18" t="str">
        <f t="shared" si="96"/>
        <v/>
      </c>
      <c r="BB600" s="18" t="str">
        <f t="shared" si="97"/>
        <v/>
      </c>
      <c r="BC600" s="18">
        <f t="shared" si="98"/>
        <v>0</v>
      </c>
      <c r="BF600" s="24" t="str">
        <f t="shared" si="99"/>
        <v/>
      </c>
    </row>
    <row r="601" spans="45:58" ht="14.5">
      <c r="AS601" s="22" t="str">
        <f t="shared" si="90"/>
        <v/>
      </c>
      <c r="AT601" s="16" t="str">
        <f t="shared" si="91"/>
        <v/>
      </c>
      <c r="AU601" s="23" t="str">
        <f t="shared" si="92"/>
        <v/>
      </c>
      <c r="AV601" s="16" t="str">
        <f t="shared" si="93"/>
        <v/>
      </c>
      <c r="AW601" s="16" t="str">
        <f t="shared" si="94"/>
        <v/>
      </c>
      <c r="AX601" s="18" t="str">
        <f t="shared" si="95"/>
        <v/>
      </c>
      <c r="AY601" s="18" t="str">
        <f>IF($B601="","",COUNTIFS($B$5:$B601,$B601,$AT$5:$AT601,$AT601))</f>
        <v/>
      </c>
      <c r="AZ601" s="18" t="str">
        <f>IF($B601="","",COUNTIFS($B$5:$B601,$B601,$AV$5:$AV601,$AV601))</f>
        <v/>
      </c>
      <c r="BA601" s="18" t="str">
        <f t="shared" si="96"/>
        <v/>
      </c>
      <c r="BB601" s="18" t="str">
        <f t="shared" si="97"/>
        <v/>
      </c>
      <c r="BC601" s="18">
        <f t="shared" si="98"/>
        <v>0</v>
      </c>
      <c r="BF601" s="24" t="str">
        <f t="shared" si="99"/>
        <v/>
      </c>
    </row>
    <row r="602" spans="45:58" ht="14.5">
      <c r="AS602" s="22" t="str">
        <f t="shared" si="90"/>
        <v/>
      </c>
      <c r="AT602" s="16" t="str">
        <f t="shared" si="91"/>
        <v/>
      </c>
      <c r="AU602" s="23" t="str">
        <f t="shared" si="92"/>
        <v/>
      </c>
      <c r="AV602" s="16" t="str">
        <f t="shared" si="93"/>
        <v/>
      </c>
      <c r="AW602" s="16" t="str">
        <f t="shared" si="94"/>
        <v/>
      </c>
      <c r="AX602" s="18" t="str">
        <f t="shared" si="95"/>
        <v/>
      </c>
      <c r="AY602" s="18" t="str">
        <f>IF($B602="","",COUNTIFS($B$5:$B602,$B602,$AT$5:$AT602,$AT602))</f>
        <v/>
      </c>
      <c r="AZ602" s="18" t="str">
        <f>IF($B602="","",COUNTIFS($B$5:$B602,$B602,$AV$5:$AV602,$AV602))</f>
        <v/>
      </c>
      <c r="BA602" s="18" t="str">
        <f t="shared" si="96"/>
        <v/>
      </c>
      <c r="BB602" s="18" t="str">
        <f t="shared" si="97"/>
        <v/>
      </c>
      <c r="BC602" s="18">
        <f t="shared" si="98"/>
        <v>0</v>
      </c>
      <c r="BF602" s="24" t="str">
        <f t="shared" si="99"/>
        <v/>
      </c>
    </row>
    <row r="603" spans="45:58" ht="14.5">
      <c r="AS603" s="22" t="str">
        <f t="shared" si="90"/>
        <v/>
      </c>
      <c r="AT603" s="16" t="str">
        <f t="shared" si="91"/>
        <v/>
      </c>
      <c r="AU603" s="23" t="str">
        <f t="shared" si="92"/>
        <v/>
      </c>
      <c r="AV603" s="16" t="str">
        <f t="shared" si="93"/>
        <v/>
      </c>
      <c r="AW603" s="16" t="str">
        <f t="shared" si="94"/>
        <v/>
      </c>
      <c r="AX603" s="18" t="str">
        <f t="shared" si="95"/>
        <v/>
      </c>
      <c r="AY603" s="18" t="str">
        <f>IF($B603="","",COUNTIFS($B$5:$B603,$B603,$AT$5:$AT603,$AT603))</f>
        <v/>
      </c>
      <c r="AZ603" s="18" t="str">
        <f>IF($B603="","",COUNTIFS($B$5:$B603,$B603,$AV$5:$AV603,$AV603))</f>
        <v/>
      </c>
      <c r="BA603" s="18" t="str">
        <f t="shared" si="96"/>
        <v/>
      </c>
      <c r="BB603" s="18" t="str">
        <f t="shared" si="97"/>
        <v/>
      </c>
      <c r="BC603" s="18">
        <f t="shared" si="98"/>
        <v>0</v>
      </c>
      <c r="BF603" s="24" t="str">
        <f t="shared" si="99"/>
        <v/>
      </c>
    </row>
    <row r="604" spans="45:58" ht="14.5">
      <c r="AS604" s="22" t="str">
        <f t="shared" si="90"/>
        <v/>
      </c>
      <c r="AT604" s="16" t="str">
        <f t="shared" si="91"/>
        <v/>
      </c>
      <c r="AU604" s="23" t="str">
        <f t="shared" si="92"/>
        <v/>
      </c>
      <c r="AV604" s="16" t="str">
        <f t="shared" si="93"/>
        <v/>
      </c>
      <c r="AW604" s="16" t="str">
        <f t="shared" si="94"/>
        <v/>
      </c>
      <c r="AX604" s="18" t="str">
        <f t="shared" si="95"/>
        <v/>
      </c>
      <c r="AY604" s="18" t="str">
        <f>IF($B604="","",COUNTIFS($B$5:$B604,$B604,$AT$5:$AT604,$AT604))</f>
        <v/>
      </c>
      <c r="AZ604" s="18" t="str">
        <f>IF($B604="","",COUNTIFS($B$5:$B604,$B604,$AV$5:$AV604,$AV604))</f>
        <v/>
      </c>
      <c r="BA604" s="18" t="str">
        <f t="shared" si="96"/>
        <v/>
      </c>
      <c r="BB604" s="18" t="str">
        <f t="shared" si="97"/>
        <v/>
      </c>
      <c r="BC604" s="18">
        <f t="shared" si="98"/>
        <v>0</v>
      </c>
      <c r="BF604" s="24" t="str">
        <f t="shared" si="99"/>
        <v/>
      </c>
    </row>
    <row r="605" spans="45:58" ht="14.5">
      <c r="AS605" s="22" t="str">
        <f t="shared" si="90"/>
        <v/>
      </c>
      <c r="AT605" s="16" t="str">
        <f t="shared" si="91"/>
        <v/>
      </c>
      <c r="AU605" s="23" t="str">
        <f t="shared" si="92"/>
        <v/>
      </c>
      <c r="AV605" s="16" t="str">
        <f t="shared" si="93"/>
        <v/>
      </c>
      <c r="AW605" s="16" t="str">
        <f t="shared" si="94"/>
        <v/>
      </c>
      <c r="AX605" s="18" t="str">
        <f t="shared" si="95"/>
        <v/>
      </c>
      <c r="AY605" s="18" t="str">
        <f>IF($B605="","",COUNTIFS($B$5:$B605,$B605,$AT$5:$AT605,$AT605))</f>
        <v/>
      </c>
      <c r="AZ605" s="18" t="str">
        <f>IF($B605="","",COUNTIFS($B$5:$B605,$B605,$AV$5:$AV605,$AV605))</f>
        <v/>
      </c>
      <c r="BA605" s="18" t="str">
        <f t="shared" si="96"/>
        <v/>
      </c>
      <c r="BB605" s="18" t="str">
        <f t="shared" si="97"/>
        <v/>
      </c>
      <c r="BC605" s="18">
        <f t="shared" si="98"/>
        <v>0</v>
      </c>
      <c r="BF605" s="24" t="str">
        <f t="shared" si="99"/>
        <v/>
      </c>
    </row>
    <row r="606" spans="45:58" ht="14.5">
      <c r="AS606" s="22" t="str">
        <f t="shared" si="90"/>
        <v/>
      </c>
      <c r="AT606" s="16" t="str">
        <f t="shared" si="91"/>
        <v/>
      </c>
      <c r="AU606" s="23" t="str">
        <f t="shared" si="92"/>
        <v/>
      </c>
      <c r="AV606" s="16" t="str">
        <f t="shared" si="93"/>
        <v/>
      </c>
      <c r="AW606" s="16" t="str">
        <f t="shared" si="94"/>
        <v/>
      </c>
      <c r="AX606" s="18" t="str">
        <f t="shared" si="95"/>
        <v/>
      </c>
      <c r="AY606" s="18" t="str">
        <f>IF($B606="","",COUNTIFS($B$5:$B606,$B606,$AT$5:$AT606,$AT606))</f>
        <v/>
      </c>
      <c r="AZ606" s="18" t="str">
        <f>IF($B606="","",COUNTIFS($B$5:$B606,$B606,$AV$5:$AV606,$AV606))</f>
        <v/>
      </c>
      <c r="BA606" s="18" t="str">
        <f t="shared" si="96"/>
        <v/>
      </c>
      <c r="BB606" s="18" t="str">
        <f t="shared" si="97"/>
        <v/>
      </c>
      <c r="BC606" s="18">
        <f t="shared" si="98"/>
        <v>0</v>
      </c>
      <c r="BF606" s="24" t="str">
        <f t="shared" si="99"/>
        <v/>
      </c>
    </row>
    <row r="607" spans="45:58" ht="14.5">
      <c r="AS607" s="22" t="str">
        <f t="shared" si="90"/>
        <v/>
      </c>
      <c r="AT607" s="16" t="str">
        <f t="shared" si="91"/>
        <v/>
      </c>
      <c r="AU607" s="23" t="str">
        <f t="shared" si="92"/>
        <v/>
      </c>
      <c r="AV607" s="16" t="str">
        <f t="shared" si="93"/>
        <v/>
      </c>
      <c r="AW607" s="16" t="str">
        <f t="shared" si="94"/>
        <v/>
      </c>
      <c r="AX607" s="18" t="str">
        <f t="shared" si="95"/>
        <v/>
      </c>
      <c r="AY607" s="18" t="str">
        <f>IF($B607="","",COUNTIFS($B$5:$B607,$B607,$AT$5:$AT607,$AT607))</f>
        <v/>
      </c>
      <c r="AZ607" s="18" t="str">
        <f>IF($B607="","",COUNTIFS($B$5:$B607,$B607,$AV$5:$AV607,$AV607))</f>
        <v/>
      </c>
      <c r="BA607" s="18" t="str">
        <f t="shared" si="96"/>
        <v/>
      </c>
      <c r="BB607" s="18" t="str">
        <f t="shared" si="97"/>
        <v/>
      </c>
      <c r="BC607" s="18">
        <f t="shared" si="98"/>
        <v>0</v>
      </c>
      <c r="BF607" s="24" t="str">
        <f t="shared" si="99"/>
        <v/>
      </c>
    </row>
    <row r="608" spans="45:58" ht="14.5">
      <c r="AS608" s="22" t="str">
        <f t="shared" si="90"/>
        <v/>
      </c>
      <c r="AT608" s="16" t="str">
        <f t="shared" si="91"/>
        <v/>
      </c>
      <c r="AU608" s="23" t="str">
        <f t="shared" si="92"/>
        <v/>
      </c>
      <c r="AV608" s="16" t="str">
        <f t="shared" si="93"/>
        <v/>
      </c>
      <c r="AW608" s="16" t="str">
        <f t="shared" si="94"/>
        <v/>
      </c>
      <c r="AX608" s="18" t="str">
        <f t="shared" si="95"/>
        <v/>
      </c>
      <c r="AY608" s="18" t="str">
        <f>IF($B608="","",COUNTIFS($B$5:$B608,$B608,$AT$5:$AT608,$AT608))</f>
        <v/>
      </c>
      <c r="AZ608" s="18" t="str">
        <f>IF($B608="","",COUNTIFS($B$5:$B608,$B608,$AV$5:$AV608,$AV608))</f>
        <v/>
      </c>
      <c r="BA608" s="18" t="str">
        <f t="shared" si="96"/>
        <v/>
      </c>
      <c r="BB608" s="18" t="str">
        <f t="shared" si="97"/>
        <v/>
      </c>
      <c r="BC608" s="18">
        <f t="shared" si="98"/>
        <v>0</v>
      </c>
      <c r="BF608" s="24" t="str">
        <f t="shared" si="99"/>
        <v/>
      </c>
    </row>
    <row r="609" spans="45:58" ht="14.5">
      <c r="AS609" s="22" t="str">
        <f t="shared" si="90"/>
        <v/>
      </c>
      <c r="AT609" s="16" t="str">
        <f t="shared" si="91"/>
        <v/>
      </c>
      <c r="AU609" s="23" t="str">
        <f t="shared" si="92"/>
        <v/>
      </c>
      <c r="AV609" s="16" t="str">
        <f t="shared" si="93"/>
        <v/>
      </c>
      <c r="AW609" s="16" t="str">
        <f t="shared" si="94"/>
        <v/>
      </c>
      <c r="AX609" s="18" t="str">
        <f t="shared" si="95"/>
        <v/>
      </c>
      <c r="AY609" s="18" t="str">
        <f>IF($B609="","",COUNTIFS($B$5:$B609,$B609,$AT$5:$AT609,$AT609))</f>
        <v/>
      </c>
      <c r="AZ609" s="18" t="str">
        <f>IF($B609="","",COUNTIFS($B$5:$B609,$B609,$AV$5:$AV609,$AV609))</f>
        <v/>
      </c>
      <c r="BA609" s="18" t="str">
        <f t="shared" si="96"/>
        <v/>
      </c>
      <c r="BB609" s="18" t="str">
        <f t="shared" si="97"/>
        <v/>
      </c>
      <c r="BC609" s="18">
        <f t="shared" si="98"/>
        <v>0</v>
      </c>
      <c r="BF609" s="24" t="str">
        <f t="shared" si="99"/>
        <v/>
      </c>
    </row>
    <row r="610" spans="45:58" ht="14.5">
      <c r="AS610" s="22" t="str">
        <f t="shared" si="90"/>
        <v/>
      </c>
      <c r="AT610" s="16" t="str">
        <f t="shared" si="91"/>
        <v/>
      </c>
      <c r="AU610" s="23" t="str">
        <f t="shared" si="92"/>
        <v/>
      </c>
      <c r="AV610" s="16" t="str">
        <f t="shared" si="93"/>
        <v/>
      </c>
      <c r="AW610" s="16" t="str">
        <f t="shared" si="94"/>
        <v/>
      </c>
      <c r="AX610" s="18" t="str">
        <f t="shared" si="95"/>
        <v/>
      </c>
      <c r="AY610" s="18" t="str">
        <f>IF($B610="","",COUNTIFS($B$5:$B610,$B610,$AT$5:$AT610,$AT610))</f>
        <v/>
      </c>
      <c r="AZ610" s="18" t="str">
        <f>IF($B610="","",COUNTIFS($B$5:$B610,$B610,$AV$5:$AV610,$AV610))</f>
        <v/>
      </c>
      <c r="BA610" s="18" t="str">
        <f t="shared" si="96"/>
        <v/>
      </c>
      <c r="BB610" s="18" t="str">
        <f t="shared" si="97"/>
        <v/>
      </c>
      <c r="BC610" s="18">
        <f t="shared" si="98"/>
        <v>0</v>
      </c>
      <c r="BF610" s="24" t="str">
        <f t="shared" si="99"/>
        <v/>
      </c>
    </row>
    <row r="611" spans="45:58" ht="14.5">
      <c r="AS611" s="22" t="str">
        <f t="shared" si="90"/>
        <v/>
      </c>
      <c r="AT611" s="16" t="str">
        <f t="shared" si="91"/>
        <v/>
      </c>
      <c r="AU611" s="23" t="str">
        <f t="shared" si="92"/>
        <v/>
      </c>
      <c r="AV611" s="16" t="str">
        <f t="shared" si="93"/>
        <v/>
      </c>
      <c r="AW611" s="16" t="str">
        <f t="shared" si="94"/>
        <v/>
      </c>
      <c r="AX611" s="18" t="str">
        <f t="shared" si="95"/>
        <v/>
      </c>
      <c r="AY611" s="18" t="str">
        <f>IF($B611="","",COUNTIFS($B$5:$B611,$B611,$AT$5:$AT611,$AT611))</f>
        <v/>
      </c>
      <c r="AZ611" s="18" t="str">
        <f>IF($B611="","",COUNTIFS($B$5:$B611,$B611,$AV$5:$AV611,$AV611))</f>
        <v/>
      </c>
      <c r="BA611" s="18" t="str">
        <f t="shared" si="96"/>
        <v/>
      </c>
      <c r="BB611" s="18" t="str">
        <f t="shared" si="97"/>
        <v/>
      </c>
      <c r="BC611" s="18">
        <f t="shared" si="98"/>
        <v>0</v>
      </c>
      <c r="BF611" s="24" t="str">
        <f t="shared" si="99"/>
        <v/>
      </c>
    </row>
    <row r="612" spans="45:58" ht="14.5">
      <c r="AS612" s="22" t="str">
        <f t="shared" si="90"/>
        <v/>
      </c>
      <c r="AT612" s="16" t="str">
        <f t="shared" si="91"/>
        <v/>
      </c>
      <c r="AU612" s="23" t="str">
        <f t="shared" si="92"/>
        <v/>
      </c>
      <c r="AV612" s="16" t="str">
        <f t="shared" si="93"/>
        <v/>
      </c>
      <c r="AW612" s="16" t="str">
        <f t="shared" si="94"/>
        <v/>
      </c>
      <c r="AX612" s="18" t="str">
        <f t="shared" si="95"/>
        <v/>
      </c>
      <c r="AY612" s="18" t="str">
        <f>IF($B612="","",COUNTIFS($B$5:$B612,$B612,$AT$5:$AT612,$AT612))</f>
        <v/>
      </c>
      <c r="AZ612" s="18" t="str">
        <f>IF($B612="","",COUNTIFS($B$5:$B612,$B612,$AV$5:$AV612,$AV612))</f>
        <v/>
      </c>
      <c r="BA612" s="18" t="str">
        <f t="shared" si="96"/>
        <v/>
      </c>
      <c r="BB612" s="18" t="str">
        <f t="shared" si="97"/>
        <v/>
      </c>
      <c r="BC612" s="18">
        <f t="shared" si="98"/>
        <v>0</v>
      </c>
      <c r="BF612" s="24" t="str">
        <f t="shared" si="99"/>
        <v/>
      </c>
    </row>
    <row r="613" spans="45:58" ht="14.5">
      <c r="AS613" s="22" t="str">
        <f t="shared" si="90"/>
        <v/>
      </c>
      <c r="AT613" s="16" t="str">
        <f t="shared" si="91"/>
        <v/>
      </c>
      <c r="AU613" s="23" t="str">
        <f t="shared" si="92"/>
        <v/>
      </c>
      <c r="AV613" s="16" t="str">
        <f t="shared" si="93"/>
        <v/>
      </c>
      <c r="AW613" s="16" t="str">
        <f t="shared" si="94"/>
        <v/>
      </c>
      <c r="AX613" s="18" t="str">
        <f t="shared" si="95"/>
        <v/>
      </c>
      <c r="AY613" s="18" t="str">
        <f>IF($B613="","",COUNTIFS($B$5:$B613,$B613,$AT$5:$AT613,$AT613))</f>
        <v/>
      </c>
      <c r="AZ613" s="18" t="str">
        <f>IF($B613="","",COUNTIFS($B$5:$B613,$B613,$AV$5:$AV613,$AV613))</f>
        <v/>
      </c>
      <c r="BA613" s="18" t="str">
        <f t="shared" si="96"/>
        <v/>
      </c>
      <c r="BB613" s="18" t="str">
        <f t="shared" si="97"/>
        <v/>
      </c>
      <c r="BC613" s="18">
        <f t="shared" si="98"/>
        <v>0</v>
      </c>
      <c r="BF613" s="24" t="str">
        <f t="shared" si="99"/>
        <v/>
      </c>
    </row>
    <row r="614" spans="45:58" ht="14.5">
      <c r="AS614" s="22" t="str">
        <f t="shared" si="90"/>
        <v/>
      </c>
      <c r="AT614" s="16" t="str">
        <f t="shared" si="91"/>
        <v/>
      </c>
      <c r="AU614" s="23" t="str">
        <f t="shared" si="92"/>
        <v/>
      </c>
      <c r="AV614" s="16" t="str">
        <f t="shared" si="93"/>
        <v/>
      </c>
      <c r="AW614" s="16" t="str">
        <f t="shared" si="94"/>
        <v/>
      </c>
      <c r="AX614" s="18" t="str">
        <f t="shared" si="95"/>
        <v/>
      </c>
      <c r="AY614" s="18" t="str">
        <f>IF($B614="","",COUNTIFS($B$5:$B614,$B614,$AT$5:$AT614,$AT614))</f>
        <v/>
      </c>
      <c r="AZ614" s="18" t="str">
        <f>IF($B614="","",COUNTIFS($B$5:$B614,$B614,$AV$5:$AV614,$AV614))</f>
        <v/>
      </c>
      <c r="BA614" s="18" t="str">
        <f t="shared" si="96"/>
        <v/>
      </c>
      <c r="BB614" s="18" t="str">
        <f t="shared" si="97"/>
        <v/>
      </c>
      <c r="BC614" s="18">
        <f t="shared" si="98"/>
        <v>0</v>
      </c>
      <c r="BF614" s="24" t="str">
        <f t="shared" si="99"/>
        <v/>
      </c>
    </row>
    <row r="615" spans="45:58" ht="14.5">
      <c r="AS615" s="22" t="str">
        <f t="shared" si="90"/>
        <v/>
      </c>
      <c r="AT615" s="16" t="str">
        <f t="shared" si="91"/>
        <v/>
      </c>
      <c r="AU615" s="23" t="str">
        <f t="shared" si="92"/>
        <v/>
      </c>
      <c r="AV615" s="16" t="str">
        <f t="shared" si="93"/>
        <v/>
      </c>
      <c r="AW615" s="16" t="str">
        <f t="shared" si="94"/>
        <v/>
      </c>
      <c r="AX615" s="18" t="str">
        <f t="shared" si="95"/>
        <v/>
      </c>
      <c r="AY615" s="18" t="str">
        <f>IF($B615="","",COUNTIFS($B$5:$B615,$B615,$AT$5:$AT615,$AT615))</f>
        <v/>
      </c>
      <c r="AZ615" s="18" t="str">
        <f>IF($B615="","",COUNTIFS($B$5:$B615,$B615,$AV$5:$AV615,$AV615))</f>
        <v/>
      </c>
      <c r="BA615" s="18" t="str">
        <f t="shared" si="96"/>
        <v/>
      </c>
      <c r="BB615" s="18" t="str">
        <f t="shared" si="97"/>
        <v/>
      </c>
      <c r="BC615" s="18">
        <f t="shared" si="98"/>
        <v>0</v>
      </c>
      <c r="BF615" s="24" t="str">
        <f t="shared" si="99"/>
        <v/>
      </c>
    </row>
    <row r="616" spans="45:58" ht="14.5">
      <c r="AS616" s="22" t="str">
        <f t="shared" si="90"/>
        <v/>
      </c>
      <c r="AT616" s="16" t="str">
        <f t="shared" si="91"/>
        <v/>
      </c>
      <c r="AU616" s="23" t="str">
        <f t="shared" si="92"/>
        <v/>
      </c>
      <c r="AV616" s="16" t="str">
        <f t="shared" si="93"/>
        <v/>
      </c>
      <c r="AW616" s="16" t="str">
        <f t="shared" si="94"/>
        <v/>
      </c>
      <c r="AX616" s="18" t="str">
        <f t="shared" si="95"/>
        <v/>
      </c>
      <c r="AY616" s="18" t="str">
        <f>IF($B616="","",COUNTIFS($B$5:$B616,$B616,$AT$5:$AT616,$AT616))</f>
        <v/>
      </c>
      <c r="AZ616" s="18" t="str">
        <f>IF($B616="","",COUNTIFS($B$5:$B616,$B616,$AV$5:$AV616,$AV616))</f>
        <v/>
      </c>
      <c r="BA616" s="18" t="str">
        <f t="shared" si="96"/>
        <v/>
      </c>
      <c r="BB616" s="18" t="str">
        <f t="shared" si="97"/>
        <v/>
      </c>
      <c r="BC616" s="18">
        <f t="shared" si="98"/>
        <v>0</v>
      </c>
      <c r="BF616" s="24" t="str">
        <f t="shared" si="99"/>
        <v/>
      </c>
    </row>
    <row r="617" spans="45:58" ht="14.5">
      <c r="AS617" s="22" t="str">
        <f t="shared" si="90"/>
        <v/>
      </c>
      <c r="AT617" s="16" t="str">
        <f t="shared" si="91"/>
        <v/>
      </c>
      <c r="AU617" s="23" t="str">
        <f t="shared" si="92"/>
        <v/>
      </c>
      <c r="AV617" s="16" t="str">
        <f t="shared" si="93"/>
        <v/>
      </c>
      <c r="AW617" s="16" t="str">
        <f t="shared" si="94"/>
        <v/>
      </c>
      <c r="AX617" s="18" t="str">
        <f t="shared" si="95"/>
        <v/>
      </c>
      <c r="AY617" s="18" t="str">
        <f>IF($B617="","",COUNTIFS($B$5:$B617,$B617,$AT$5:$AT617,$AT617))</f>
        <v/>
      </c>
      <c r="AZ617" s="18" t="str">
        <f>IF($B617="","",COUNTIFS($B$5:$B617,$B617,$AV$5:$AV617,$AV617))</f>
        <v/>
      </c>
      <c r="BA617" s="18" t="str">
        <f t="shared" si="96"/>
        <v/>
      </c>
      <c r="BB617" s="18" t="str">
        <f t="shared" si="97"/>
        <v/>
      </c>
      <c r="BC617" s="18">
        <f t="shared" si="98"/>
        <v>0</v>
      </c>
      <c r="BF617" s="24" t="str">
        <f t="shared" si="99"/>
        <v/>
      </c>
    </row>
    <row r="618" spans="45:58" ht="14.5">
      <c r="AS618" s="22" t="str">
        <f t="shared" si="90"/>
        <v/>
      </c>
      <c r="AT618" s="16" t="str">
        <f t="shared" si="91"/>
        <v/>
      </c>
      <c r="AU618" s="23" t="str">
        <f t="shared" si="92"/>
        <v/>
      </c>
      <c r="AV618" s="16" t="str">
        <f t="shared" si="93"/>
        <v/>
      </c>
      <c r="AW618" s="16" t="str">
        <f t="shared" si="94"/>
        <v/>
      </c>
      <c r="AX618" s="18" t="str">
        <f t="shared" si="95"/>
        <v/>
      </c>
      <c r="AY618" s="18" t="str">
        <f>IF($B618="","",COUNTIFS($B$5:$B618,$B618,$AT$5:$AT618,$AT618))</f>
        <v/>
      </c>
      <c r="AZ618" s="18" t="str">
        <f>IF($B618="","",COUNTIFS($B$5:$B618,$B618,$AV$5:$AV618,$AV618))</f>
        <v/>
      </c>
      <c r="BA618" s="18" t="str">
        <f t="shared" si="96"/>
        <v/>
      </c>
      <c r="BB618" s="18" t="str">
        <f t="shared" si="97"/>
        <v/>
      </c>
      <c r="BC618" s="18">
        <f t="shared" si="98"/>
        <v>0</v>
      </c>
      <c r="BF618" s="24" t="str">
        <f t="shared" si="99"/>
        <v/>
      </c>
    </row>
    <row r="619" spans="45:58" ht="14.5">
      <c r="AS619" s="22" t="str">
        <f t="shared" si="90"/>
        <v/>
      </c>
      <c r="AT619" s="16" t="str">
        <f t="shared" si="91"/>
        <v/>
      </c>
      <c r="AU619" s="23" t="str">
        <f t="shared" si="92"/>
        <v/>
      </c>
      <c r="AV619" s="16" t="str">
        <f t="shared" si="93"/>
        <v/>
      </c>
      <c r="AW619" s="16" t="str">
        <f t="shared" si="94"/>
        <v/>
      </c>
      <c r="AX619" s="18" t="str">
        <f t="shared" si="95"/>
        <v/>
      </c>
      <c r="AY619" s="18" t="str">
        <f>IF($B619="","",COUNTIFS($B$5:$B619,$B619,$AT$5:$AT619,$AT619))</f>
        <v/>
      </c>
      <c r="AZ619" s="18" t="str">
        <f>IF($B619="","",COUNTIFS($B$5:$B619,$B619,$AV$5:$AV619,$AV619))</f>
        <v/>
      </c>
      <c r="BA619" s="18" t="str">
        <f t="shared" si="96"/>
        <v/>
      </c>
      <c r="BB619" s="18" t="str">
        <f t="shared" si="97"/>
        <v/>
      </c>
      <c r="BC619" s="18">
        <f t="shared" si="98"/>
        <v>0</v>
      </c>
      <c r="BF619" s="24" t="str">
        <f t="shared" si="99"/>
        <v/>
      </c>
    </row>
    <row r="620" spans="45:58" ht="14.5">
      <c r="AS620" s="22" t="str">
        <f t="shared" si="90"/>
        <v/>
      </c>
      <c r="AT620" s="16" t="str">
        <f t="shared" si="91"/>
        <v/>
      </c>
      <c r="AU620" s="23" t="str">
        <f t="shared" si="92"/>
        <v/>
      </c>
      <c r="AV620" s="16" t="str">
        <f t="shared" si="93"/>
        <v/>
      </c>
      <c r="AW620" s="16" t="str">
        <f t="shared" si="94"/>
        <v/>
      </c>
      <c r="AX620" s="18" t="str">
        <f t="shared" si="95"/>
        <v/>
      </c>
      <c r="AY620" s="18" t="str">
        <f>IF($B620="","",COUNTIFS($B$5:$B620,$B620,$AT$5:$AT620,$AT620))</f>
        <v/>
      </c>
      <c r="AZ620" s="18" t="str">
        <f>IF($B620="","",COUNTIFS($B$5:$B620,$B620,$AV$5:$AV620,$AV620))</f>
        <v/>
      </c>
      <c r="BA620" s="18" t="str">
        <f t="shared" si="96"/>
        <v/>
      </c>
      <c r="BB620" s="18" t="str">
        <f t="shared" si="97"/>
        <v/>
      </c>
      <c r="BC620" s="18">
        <f t="shared" si="98"/>
        <v>0</v>
      </c>
      <c r="BF620" s="24" t="str">
        <f t="shared" si="99"/>
        <v/>
      </c>
    </row>
    <row r="621" spans="45:58" ht="14.5">
      <c r="AS621" s="22" t="str">
        <f t="shared" si="90"/>
        <v/>
      </c>
      <c r="AT621" s="16" t="str">
        <f t="shared" si="91"/>
        <v/>
      </c>
      <c r="AU621" s="23" t="str">
        <f t="shared" si="92"/>
        <v/>
      </c>
      <c r="AV621" s="16" t="str">
        <f t="shared" si="93"/>
        <v/>
      </c>
      <c r="AW621" s="16" t="str">
        <f t="shared" si="94"/>
        <v/>
      </c>
      <c r="AX621" s="18" t="str">
        <f t="shared" si="95"/>
        <v/>
      </c>
      <c r="AY621" s="18" t="str">
        <f>IF($B621="","",COUNTIFS($B$5:$B621,$B621,$AT$5:$AT621,$AT621))</f>
        <v/>
      </c>
      <c r="AZ621" s="18" t="str">
        <f>IF($B621="","",COUNTIFS($B$5:$B621,$B621,$AV$5:$AV621,$AV621))</f>
        <v/>
      </c>
      <c r="BA621" s="18" t="str">
        <f t="shared" si="96"/>
        <v/>
      </c>
      <c r="BB621" s="18" t="str">
        <f t="shared" si="97"/>
        <v/>
      </c>
      <c r="BC621" s="18">
        <f t="shared" si="98"/>
        <v>0</v>
      </c>
      <c r="BF621" s="24" t="str">
        <f t="shared" si="99"/>
        <v/>
      </c>
    </row>
    <row r="622" spans="45:58" ht="14.5">
      <c r="AS622" s="22" t="str">
        <f t="shared" si="90"/>
        <v/>
      </c>
      <c r="AT622" s="16" t="str">
        <f t="shared" si="91"/>
        <v/>
      </c>
      <c r="AU622" s="23" t="str">
        <f t="shared" si="92"/>
        <v/>
      </c>
      <c r="AV622" s="16" t="str">
        <f t="shared" si="93"/>
        <v/>
      </c>
      <c r="AW622" s="16" t="str">
        <f t="shared" si="94"/>
        <v/>
      </c>
      <c r="AX622" s="18" t="str">
        <f t="shared" si="95"/>
        <v/>
      </c>
      <c r="AY622" s="18" t="str">
        <f>IF($B622="","",COUNTIFS($B$5:$B622,$B622,$AT$5:$AT622,$AT622))</f>
        <v/>
      </c>
      <c r="AZ622" s="18" t="str">
        <f>IF($B622="","",COUNTIFS($B$5:$B622,$B622,$AV$5:$AV622,$AV622))</f>
        <v/>
      </c>
      <c r="BA622" s="18" t="str">
        <f t="shared" si="96"/>
        <v/>
      </c>
      <c r="BB622" s="18" t="str">
        <f t="shared" si="97"/>
        <v/>
      </c>
      <c r="BC622" s="18">
        <f t="shared" si="98"/>
        <v>0</v>
      </c>
      <c r="BF622" s="24" t="str">
        <f t="shared" si="99"/>
        <v/>
      </c>
    </row>
    <row r="623" spans="45:58" ht="14.5">
      <c r="AS623" s="22" t="str">
        <f t="shared" si="90"/>
        <v/>
      </c>
      <c r="AT623" s="16" t="str">
        <f t="shared" si="91"/>
        <v/>
      </c>
      <c r="AU623" s="23" t="str">
        <f t="shared" si="92"/>
        <v/>
      </c>
      <c r="AV623" s="16" t="str">
        <f t="shared" si="93"/>
        <v/>
      </c>
      <c r="AW623" s="16" t="str">
        <f t="shared" si="94"/>
        <v/>
      </c>
      <c r="AX623" s="18" t="str">
        <f t="shared" si="95"/>
        <v/>
      </c>
      <c r="AY623" s="18" t="str">
        <f>IF($B623="","",COUNTIFS($B$5:$B623,$B623,$AT$5:$AT623,$AT623))</f>
        <v/>
      </c>
      <c r="AZ623" s="18" t="str">
        <f>IF($B623="","",COUNTIFS($B$5:$B623,$B623,$AV$5:$AV623,$AV623))</f>
        <v/>
      </c>
      <c r="BA623" s="18" t="str">
        <f t="shared" si="96"/>
        <v/>
      </c>
      <c r="BB623" s="18" t="str">
        <f t="shared" si="97"/>
        <v/>
      </c>
      <c r="BC623" s="18">
        <f t="shared" si="98"/>
        <v>0</v>
      </c>
      <c r="BF623" s="24" t="str">
        <f t="shared" si="99"/>
        <v/>
      </c>
    </row>
    <row r="624" spans="45:58" ht="14.5">
      <c r="AS624" s="22" t="str">
        <f t="shared" si="90"/>
        <v/>
      </c>
      <c r="AT624" s="16" t="str">
        <f t="shared" si="91"/>
        <v/>
      </c>
      <c r="AU624" s="23" t="str">
        <f t="shared" si="92"/>
        <v/>
      </c>
      <c r="AV624" s="16" t="str">
        <f t="shared" si="93"/>
        <v/>
      </c>
      <c r="AW624" s="16" t="str">
        <f t="shared" si="94"/>
        <v/>
      </c>
      <c r="AX624" s="18" t="str">
        <f t="shared" si="95"/>
        <v/>
      </c>
      <c r="AY624" s="18" t="str">
        <f>IF($B624="","",COUNTIFS($B$5:$B624,$B624,$AT$5:$AT624,$AT624))</f>
        <v/>
      </c>
      <c r="AZ624" s="18" t="str">
        <f>IF($B624="","",COUNTIFS($B$5:$B624,$B624,$AV$5:$AV624,$AV624))</f>
        <v/>
      </c>
      <c r="BA624" s="18" t="str">
        <f t="shared" si="96"/>
        <v/>
      </c>
      <c r="BB624" s="18" t="str">
        <f t="shared" si="97"/>
        <v/>
      </c>
      <c r="BC624" s="18">
        <f t="shared" si="98"/>
        <v>0</v>
      </c>
      <c r="BF624" s="24" t="str">
        <f t="shared" si="99"/>
        <v/>
      </c>
    </row>
    <row r="625" spans="45:58" ht="14.5">
      <c r="AS625" s="22" t="str">
        <f t="shared" si="90"/>
        <v/>
      </c>
      <c r="AT625" s="16" t="str">
        <f t="shared" si="91"/>
        <v/>
      </c>
      <c r="AU625" s="23" t="str">
        <f t="shared" si="92"/>
        <v/>
      </c>
      <c r="AV625" s="16" t="str">
        <f t="shared" si="93"/>
        <v/>
      </c>
      <c r="AW625" s="16" t="str">
        <f t="shared" si="94"/>
        <v/>
      </c>
      <c r="AX625" s="18" t="str">
        <f t="shared" si="95"/>
        <v/>
      </c>
      <c r="AY625" s="18" t="str">
        <f>IF($B625="","",COUNTIFS($B$5:$B625,$B625,$AT$5:$AT625,$AT625))</f>
        <v/>
      </c>
      <c r="AZ625" s="18" t="str">
        <f>IF($B625="","",COUNTIFS($B$5:$B625,$B625,$AV$5:$AV625,$AV625))</f>
        <v/>
      </c>
      <c r="BA625" s="18" t="str">
        <f t="shared" si="96"/>
        <v/>
      </c>
      <c r="BB625" s="18" t="str">
        <f t="shared" si="97"/>
        <v/>
      </c>
      <c r="BC625" s="18">
        <f t="shared" si="98"/>
        <v>0</v>
      </c>
      <c r="BF625" s="24" t="str">
        <f t="shared" si="99"/>
        <v/>
      </c>
    </row>
    <row r="626" spans="45:58" ht="14.5">
      <c r="AS626" s="22" t="str">
        <f t="shared" si="90"/>
        <v/>
      </c>
      <c r="AT626" s="16" t="str">
        <f t="shared" si="91"/>
        <v/>
      </c>
      <c r="AU626" s="23" t="str">
        <f t="shared" si="92"/>
        <v/>
      </c>
      <c r="AV626" s="16" t="str">
        <f t="shared" si="93"/>
        <v/>
      </c>
      <c r="AW626" s="16" t="str">
        <f t="shared" si="94"/>
        <v/>
      </c>
      <c r="AX626" s="18" t="str">
        <f t="shared" si="95"/>
        <v/>
      </c>
      <c r="AY626" s="18" t="str">
        <f>IF($B626="","",COUNTIFS($B$5:$B626,$B626,$AT$5:$AT626,$AT626))</f>
        <v/>
      </c>
      <c r="AZ626" s="18" t="str">
        <f>IF($B626="","",COUNTIFS($B$5:$B626,$B626,$AV$5:$AV626,$AV626))</f>
        <v/>
      </c>
      <c r="BA626" s="18" t="str">
        <f t="shared" si="96"/>
        <v/>
      </c>
      <c r="BB626" s="18" t="str">
        <f t="shared" si="97"/>
        <v/>
      </c>
      <c r="BC626" s="18">
        <f t="shared" si="98"/>
        <v>0</v>
      </c>
      <c r="BF626" s="24" t="str">
        <f t="shared" si="99"/>
        <v/>
      </c>
    </row>
    <row r="627" spans="45:58" ht="14.5">
      <c r="AS627" s="22" t="str">
        <f t="shared" si="90"/>
        <v/>
      </c>
      <c r="AT627" s="16" t="str">
        <f t="shared" si="91"/>
        <v/>
      </c>
      <c r="AU627" s="23" t="str">
        <f t="shared" si="92"/>
        <v/>
      </c>
      <c r="AV627" s="16" t="str">
        <f t="shared" si="93"/>
        <v/>
      </c>
      <c r="AW627" s="16" t="str">
        <f t="shared" si="94"/>
        <v/>
      </c>
      <c r="AX627" s="18" t="str">
        <f t="shared" si="95"/>
        <v/>
      </c>
      <c r="AY627" s="18" t="str">
        <f>IF($B627="","",COUNTIFS($B$5:$B627,$B627,$AT$5:$AT627,$AT627))</f>
        <v/>
      </c>
      <c r="AZ627" s="18" t="str">
        <f>IF($B627="","",COUNTIFS($B$5:$B627,$B627,$AV$5:$AV627,$AV627))</f>
        <v/>
      </c>
      <c r="BA627" s="18" t="str">
        <f t="shared" si="96"/>
        <v/>
      </c>
      <c r="BB627" s="18" t="str">
        <f t="shared" si="97"/>
        <v/>
      </c>
      <c r="BC627" s="18">
        <f t="shared" si="98"/>
        <v>0</v>
      </c>
      <c r="BF627" s="24" t="str">
        <f t="shared" si="99"/>
        <v/>
      </c>
    </row>
    <row r="628" spans="45:58" ht="14.5">
      <c r="AS628" s="22" t="str">
        <f t="shared" si="90"/>
        <v/>
      </c>
      <c r="AT628" s="16" t="str">
        <f t="shared" si="91"/>
        <v/>
      </c>
      <c r="AU628" s="23" t="str">
        <f t="shared" si="92"/>
        <v/>
      </c>
      <c r="AV628" s="16" t="str">
        <f t="shared" si="93"/>
        <v/>
      </c>
      <c r="AW628" s="16" t="str">
        <f t="shared" si="94"/>
        <v/>
      </c>
      <c r="AX628" s="18" t="str">
        <f t="shared" si="95"/>
        <v/>
      </c>
      <c r="AY628" s="18" t="str">
        <f>IF($B628="","",COUNTIFS($B$5:$B628,$B628,$AT$5:$AT628,$AT628))</f>
        <v/>
      </c>
      <c r="AZ628" s="18" t="str">
        <f>IF($B628="","",COUNTIFS($B$5:$B628,$B628,$AV$5:$AV628,$AV628))</f>
        <v/>
      </c>
      <c r="BA628" s="18" t="str">
        <f t="shared" si="96"/>
        <v/>
      </c>
      <c r="BB628" s="18" t="str">
        <f t="shared" si="97"/>
        <v/>
      </c>
      <c r="BC628" s="18">
        <f t="shared" si="98"/>
        <v>0</v>
      </c>
      <c r="BF628" s="24" t="str">
        <f t="shared" si="99"/>
        <v/>
      </c>
    </row>
    <row r="629" spans="45:58" ht="14.5">
      <c r="AS629" s="22" t="str">
        <f t="shared" si="90"/>
        <v/>
      </c>
      <c r="AT629" s="16" t="str">
        <f t="shared" si="91"/>
        <v/>
      </c>
      <c r="AU629" s="23" t="str">
        <f t="shared" si="92"/>
        <v/>
      </c>
      <c r="AV629" s="16" t="str">
        <f t="shared" si="93"/>
        <v/>
      </c>
      <c r="AW629" s="16" t="str">
        <f t="shared" si="94"/>
        <v/>
      </c>
      <c r="AX629" s="18" t="str">
        <f t="shared" si="95"/>
        <v/>
      </c>
      <c r="AY629" s="18" t="str">
        <f>IF($B629="","",COUNTIFS($B$5:$B629,$B629,$AT$5:$AT629,$AT629))</f>
        <v/>
      </c>
      <c r="AZ629" s="18" t="str">
        <f>IF($B629="","",COUNTIFS($B$5:$B629,$B629,$AV$5:$AV629,$AV629))</f>
        <v/>
      </c>
      <c r="BA629" s="18" t="str">
        <f t="shared" si="96"/>
        <v/>
      </c>
      <c r="BB629" s="18" t="str">
        <f t="shared" si="97"/>
        <v/>
      </c>
      <c r="BC629" s="18">
        <f t="shared" si="98"/>
        <v>0</v>
      </c>
      <c r="BF629" s="24" t="str">
        <f t="shared" si="99"/>
        <v/>
      </c>
    </row>
    <row r="630" spans="45:58" ht="14.5">
      <c r="AS630" s="22" t="str">
        <f t="shared" si="90"/>
        <v/>
      </c>
      <c r="AT630" s="16" t="str">
        <f t="shared" si="91"/>
        <v/>
      </c>
      <c r="AU630" s="23" t="str">
        <f t="shared" si="92"/>
        <v/>
      </c>
      <c r="AV630" s="16" t="str">
        <f t="shared" si="93"/>
        <v/>
      </c>
      <c r="AW630" s="16" t="str">
        <f t="shared" si="94"/>
        <v/>
      </c>
      <c r="AX630" s="18" t="str">
        <f t="shared" si="95"/>
        <v/>
      </c>
      <c r="AY630" s="18" t="str">
        <f>IF($B630="","",COUNTIFS($B$5:$B630,$B630,$AT$5:$AT630,$AT630))</f>
        <v/>
      </c>
      <c r="AZ630" s="18" t="str">
        <f>IF($B630="","",COUNTIFS($B$5:$B630,$B630,$AV$5:$AV630,$AV630))</f>
        <v/>
      </c>
      <c r="BA630" s="18" t="str">
        <f t="shared" si="96"/>
        <v/>
      </c>
      <c r="BB630" s="18" t="str">
        <f t="shared" si="97"/>
        <v/>
      </c>
      <c r="BC630" s="18">
        <f t="shared" si="98"/>
        <v>0</v>
      </c>
      <c r="BF630" s="24" t="str">
        <f t="shared" si="99"/>
        <v/>
      </c>
    </row>
    <row r="631" spans="45:58" ht="14.5">
      <c r="AS631" s="22" t="str">
        <f t="shared" si="90"/>
        <v/>
      </c>
      <c r="AT631" s="16" t="str">
        <f t="shared" si="91"/>
        <v/>
      </c>
      <c r="AU631" s="23" t="str">
        <f t="shared" si="92"/>
        <v/>
      </c>
      <c r="AV631" s="16" t="str">
        <f t="shared" si="93"/>
        <v/>
      </c>
      <c r="AW631" s="16" t="str">
        <f t="shared" si="94"/>
        <v/>
      </c>
      <c r="AX631" s="18" t="str">
        <f t="shared" si="95"/>
        <v/>
      </c>
      <c r="AY631" s="18" t="str">
        <f>IF($B631="","",COUNTIFS($B$5:$B631,$B631,$AT$5:$AT631,$AT631))</f>
        <v/>
      </c>
      <c r="AZ631" s="18" t="str">
        <f>IF($B631="","",COUNTIFS($B$5:$B631,$B631,$AV$5:$AV631,$AV631))</f>
        <v/>
      </c>
      <c r="BA631" s="18" t="str">
        <f t="shared" si="96"/>
        <v/>
      </c>
      <c r="BB631" s="18" t="str">
        <f t="shared" si="97"/>
        <v/>
      </c>
      <c r="BC631" s="18">
        <f t="shared" si="98"/>
        <v>0</v>
      </c>
      <c r="BF631" s="24" t="str">
        <f t="shared" si="99"/>
        <v/>
      </c>
    </row>
    <row r="632" spans="45:58" ht="14.5">
      <c r="AS632" s="22" t="str">
        <f t="shared" si="90"/>
        <v/>
      </c>
      <c r="AT632" s="16" t="str">
        <f t="shared" si="91"/>
        <v/>
      </c>
      <c r="AU632" s="23" t="str">
        <f t="shared" si="92"/>
        <v/>
      </c>
      <c r="AV632" s="16" t="str">
        <f t="shared" si="93"/>
        <v/>
      </c>
      <c r="AW632" s="16" t="str">
        <f t="shared" si="94"/>
        <v/>
      </c>
      <c r="AX632" s="18" t="str">
        <f t="shared" si="95"/>
        <v/>
      </c>
      <c r="AY632" s="18" t="str">
        <f>IF($B632="","",COUNTIFS($B$5:$B632,$B632,$AT$5:$AT632,$AT632))</f>
        <v/>
      </c>
      <c r="AZ632" s="18" t="str">
        <f>IF($B632="","",COUNTIFS($B$5:$B632,$B632,$AV$5:$AV632,$AV632))</f>
        <v/>
      </c>
      <c r="BA632" s="18" t="str">
        <f t="shared" si="96"/>
        <v/>
      </c>
      <c r="BB632" s="18" t="str">
        <f t="shared" si="97"/>
        <v/>
      </c>
      <c r="BC632" s="18">
        <f t="shared" si="98"/>
        <v>0</v>
      </c>
      <c r="BF632" s="24" t="str">
        <f t="shared" si="99"/>
        <v/>
      </c>
    </row>
    <row r="633" spans="45:58" ht="14.5">
      <c r="AS633" s="22" t="str">
        <f t="shared" si="90"/>
        <v/>
      </c>
      <c r="AT633" s="16" t="str">
        <f t="shared" si="91"/>
        <v/>
      </c>
      <c r="AU633" s="23" t="str">
        <f t="shared" si="92"/>
        <v/>
      </c>
      <c r="AV633" s="16" t="str">
        <f t="shared" si="93"/>
        <v/>
      </c>
      <c r="AW633" s="16" t="str">
        <f t="shared" si="94"/>
        <v/>
      </c>
      <c r="AX633" s="18" t="str">
        <f t="shared" si="95"/>
        <v/>
      </c>
      <c r="AY633" s="18" t="str">
        <f>IF($B633="","",COUNTIFS($B$5:$B633,$B633,$AT$5:$AT633,$AT633))</f>
        <v/>
      </c>
      <c r="AZ633" s="18" t="str">
        <f>IF($B633="","",COUNTIFS($B$5:$B633,$B633,$AV$5:$AV633,$AV633))</f>
        <v/>
      </c>
      <c r="BA633" s="18" t="str">
        <f t="shared" si="96"/>
        <v/>
      </c>
      <c r="BB633" s="18" t="str">
        <f t="shared" si="97"/>
        <v/>
      </c>
      <c r="BC633" s="18">
        <f t="shared" si="98"/>
        <v>0</v>
      </c>
      <c r="BF633" s="24" t="str">
        <f t="shared" si="99"/>
        <v/>
      </c>
    </row>
    <row r="634" spans="45:58" ht="14.5">
      <c r="AS634" s="22" t="str">
        <f t="shared" si="90"/>
        <v/>
      </c>
      <c r="AT634" s="16" t="str">
        <f t="shared" si="91"/>
        <v/>
      </c>
      <c r="AU634" s="23" t="str">
        <f t="shared" si="92"/>
        <v/>
      </c>
      <c r="AV634" s="16" t="str">
        <f t="shared" si="93"/>
        <v/>
      </c>
      <c r="AW634" s="16" t="str">
        <f t="shared" si="94"/>
        <v/>
      </c>
      <c r="AX634" s="18" t="str">
        <f t="shared" si="95"/>
        <v/>
      </c>
      <c r="AY634" s="18" t="str">
        <f>IF($B634="","",COUNTIFS($B$5:$B634,$B634,$AT$5:$AT634,$AT634))</f>
        <v/>
      </c>
      <c r="AZ634" s="18" t="str">
        <f>IF($B634="","",COUNTIFS($B$5:$B634,$B634,$AV$5:$AV634,$AV634))</f>
        <v/>
      </c>
      <c r="BA634" s="18" t="str">
        <f t="shared" si="96"/>
        <v/>
      </c>
      <c r="BB634" s="18" t="str">
        <f t="shared" si="97"/>
        <v/>
      </c>
      <c r="BC634" s="18">
        <f t="shared" si="98"/>
        <v>0</v>
      </c>
      <c r="BF634" s="24" t="str">
        <f t="shared" si="99"/>
        <v/>
      </c>
    </row>
    <row r="635" spans="45:58" ht="14.5">
      <c r="AS635" s="22" t="str">
        <f t="shared" si="90"/>
        <v/>
      </c>
      <c r="AT635" s="16" t="str">
        <f t="shared" si="91"/>
        <v/>
      </c>
      <c r="AU635" s="23" t="str">
        <f t="shared" si="92"/>
        <v/>
      </c>
      <c r="AV635" s="16" t="str">
        <f t="shared" si="93"/>
        <v/>
      </c>
      <c r="AW635" s="16" t="str">
        <f t="shared" si="94"/>
        <v/>
      </c>
      <c r="AX635" s="18" t="str">
        <f t="shared" si="95"/>
        <v/>
      </c>
      <c r="AY635" s="18" t="str">
        <f>IF($B635="","",COUNTIFS($B$5:$B635,$B635,$AT$5:$AT635,$AT635))</f>
        <v/>
      </c>
      <c r="AZ635" s="18" t="str">
        <f>IF($B635="","",COUNTIFS($B$5:$B635,$B635,$AV$5:$AV635,$AV635))</f>
        <v/>
      </c>
      <c r="BA635" s="18" t="str">
        <f t="shared" si="96"/>
        <v/>
      </c>
      <c r="BB635" s="18" t="str">
        <f t="shared" si="97"/>
        <v/>
      </c>
      <c r="BC635" s="18">
        <f t="shared" si="98"/>
        <v>0</v>
      </c>
      <c r="BF635" s="24" t="str">
        <f t="shared" si="99"/>
        <v/>
      </c>
    </row>
    <row r="636" spans="45:58" ht="14.5">
      <c r="AS636" s="22" t="str">
        <f t="shared" si="90"/>
        <v/>
      </c>
      <c r="AT636" s="16" t="str">
        <f t="shared" si="91"/>
        <v/>
      </c>
      <c r="AU636" s="23" t="str">
        <f t="shared" si="92"/>
        <v/>
      </c>
      <c r="AV636" s="16" t="str">
        <f t="shared" si="93"/>
        <v/>
      </c>
      <c r="AW636" s="16" t="str">
        <f t="shared" si="94"/>
        <v/>
      </c>
      <c r="AX636" s="18" t="str">
        <f t="shared" si="95"/>
        <v/>
      </c>
      <c r="AY636" s="18" t="str">
        <f>IF($B636="","",COUNTIFS($B$5:$B636,$B636,$AT$5:$AT636,$AT636))</f>
        <v/>
      </c>
      <c r="AZ636" s="18" t="str">
        <f>IF($B636="","",COUNTIFS($B$5:$B636,$B636,$AV$5:$AV636,$AV636))</f>
        <v/>
      </c>
      <c r="BA636" s="18" t="str">
        <f t="shared" si="96"/>
        <v/>
      </c>
      <c r="BB636" s="18" t="str">
        <f t="shared" si="97"/>
        <v/>
      </c>
      <c r="BC636" s="18">
        <f t="shared" si="98"/>
        <v>0</v>
      </c>
      <c r="BF636" s="24" t="str">
        <f t="shared" si="99"/>
        <v/>
      </c>
    </row>
    <row r="637" spans="45:58" ht="14.5">
      <c r="AS637" s="22" t="str">
        <f t="shared" si="90"/>
        <v/>
      </c>
      <c r="AT637" s="16" t="str">
        <f t="shared" si="91"/>
        <v/>
      </c>
      <c r="AU637" s="23" t="str">
        <f t="shared" si="92"/>
        <v/>
      </c>
      <c r="AV637" s="16" t="str">
        <f t="shared" si="93"/>
        <v/>
      </c>
      <c r="AW637" s="16" t="str">
        <f t="shared" si="94"/>
        <v/>
      </c>
      <c r="AX637" s="18" t="str">
        <f t="shared" si="95"/>
        <v/>
      </c>
      <c r="AY637" s="18" t="str">
        <f>IF($B637="","",COUNTIFS($B$5:$B637,$B637,$AT$5:$AT637,$AT637))</f>
        <v/>
      </c>
      <c r="AZ637" s="18" t="str">
        <f>IF($B637="","",COUNTIFS($B$5:$B637,$B637,$AV$5:$AV637,$AV637))</f>
        <v/>
      </c>
      <c r="BA637" s="18" t="str">
        <f t="shared" si="96"/>
        <v/>
      </c>
      <c r="BB637" s="18" t="str">
        <f t="shared" si="97"/>
        <v/>
      </c>
      <c r="BC637" s="18">
        <f t="shared" si="98"/>
        <v>0</v>
      </c>
      <c r="BF637" s="24" t="str">
        <f t="shared" si="99"/>
        <v/>
      </c>
    </row>
    <row r="638" spans="45:58" ht="14.5">
      <c r="AS638" s="22" t="str">
        <f t="shared" si="90"/>
        <v/>
      </c>
      <c r="AT638" s="16" t="str">
        <f t="shared" si="91"/>
        <v/>
      </c>
      <c r="AU638" s="23" t="str">
        <f t="shared" si="92"/>
        <v/>
      </c>
      <c r="AV638" s="16" t="str">
        <f t="shared" si="93"/>
        <v/>
      </c>
      <c r="AW638" s="16" t="str">
        <f t="shared" si="94"/>
        <v/>
      </c>
      <c r="AX638" s="18" t="str">
        <f t="shared" si="95"/>
        <v/>
      </c>
      <c r="AY638" s="18" t="str">
        <f>IF($B638="","",COUNTIFS($B$5:$B638,$B638,$AT$5:$AT638,$AT638))</f>
        <v/>
      </c>
      <c r="AZ638" s="18" t="str">
        <f>IF($B638="","",COUNTIFS($B$5:$B638,$B638,$AV$5:$AV638,$AV638))</f>
        <v/>
      </c>
      <c r="BA638" s="18" t="str">
        <f t="shared" si="96"/>
        <v/>
      </c>
      <c r="BB638" s="18" t="str">
        <f t="shared" si="97"/>
        <v/>
      </c>
      <c r="BC638" s="18">
        <f t="shared" si="98"/>
        <v>0</v>
      </c>
      <c r="BF638" s="24" t="str">
        <f t="shared" si="99"/>
        <v/>
      </c>
    </row>
    <row r="639" spans="45:58" ht="14.5">
      <c r="AS639" s="22" t="str">
        <f t="shared" si="90"/>
        <v/>
      </c>
      <c r="AT639" s="16" t="str">
        <f t="shared" si="91"/>
        <v/>
      </c>
      <c r="AU639" s="23" t="str">
        <f t="shared" si="92"/>
        <v/>
      </c>
      <c r="AV639" s="16" t="str">
        <f t="shared" si="93"/>
        <v/>
      </c>
      <c r="AW639" s="16" t="str">
        <f t="shared" si="94"/>
        <v/>
      </c>
      <c r="AX639" s="18" t="str">
        <f t="shared" si="95"/>
        <v/>
      </c>
      <c r="AY639" s="18" t="str">
        <f>IF($B639="","",COUNTIFS($B$5:$B639,$B639,$AT$5:$AT639,$AT639))</f>
        <v/>
      </c>
      <c r="AZ639" s="18" t="str">
        <f>IF($B639="","",COUNTIFS($B$5:$B639,$B639,$AV$5:$AV639,$AV639))</f>
        <v/>
      </c>
      <c r="BA639" s="18" t="str">
        <f t="shared" si="96"/>
        <v/>
      </c>
      <c r="BB639" s="18" t="str">
        <f t="shared" si="97"/>
        <v/>
      </c>
      <c r="BC639" s="18">
        <f t="shared" si="98"/>
        <v>0</v>
      </c>
      <c r="BF639" s="24" t="str">
        <f t="shared" si="99"/>
        <v/>
      </c>
    </row>
    <row r="640" spans="45:58" ht="14.5">
      <c r="AS640" s="22" t="str">
        <f t="shared" si="90"/>
        <v/>
      </c>
      <c r="AT640" s="16" t="str">
        <f t="shared" si="91"/>
        <v/>
      </c>
      <c r="AU640" s="23" t="str">
        <f t="shared" si="92"/>
        <v/>
      </c>
      <c r="AV640" s="16" t="str">
        <f t="shared" si="93"/>
        <v/>
      </c>
      <c r="AW640" s="16" t="str">
        <f t="shared" si="94"/>
        <v/>
      </c>
      <c r="AX640" s="18" t="str">
        <f t="shared" si="95"/>
        <v/>
      </c>
      <c r="AY640" s="18" t="str">
        <f>IF($B640="","",COUNTIFS($B$5:$B640,$B640,$AT$5:$AT640,$AT640))</f>
        <v/>
      </c>
      <c r="AZ640" s="18" t="str">
        <f>IF($B640="","",COUNTIFS($B$5:$B640,$B640,$AV$5:$AV640,$AV640))</f>
        <v/>
      </c>
      <c r="BA640" s="18" t="str">
        <f t="shared" si="96"/>
        <v/>
      </c>
      <c r="BB640" s="18" t="str">
        <f t="shared" si="97"/>
        <v/>
      </c>
      <c r="BC640" s="18">
        <f t="shared" si="98"/>
        <v>0</v>
      </c>
      <c r="BF640" s="24" t="str">
        <f t="shared" si="99"/>
        <v/>
      </c>
    </row>
    <row r="641" spans="45:58" ht="14.5">
      <c r="AS641" s="22" t="str">
        <f t="shared" si="90"/>
        <v/>
      </c>
      <c r="AT641" s="16" t="str">
        <f t="shared" si="91"/>
        <v/>
      </c>
      <c r="AU641" s="23" t="str">
        <f t="shared" si="92"/>
        <v/>
      </c>
      <c r="AV641" s="16" t="str">
        <f t="shared" si="93"/>
        <v/>
      </c>
      <c r="AW641" s="16" t="str">
        <f t="shared" si="94"/>
        <v/>
      </c>
      <c r="AX641" s="18" t="str">
        <f t="shared" si="95"/>
        <v/>
      </c>
      <c r="AY641" s="18" t="str">
        <f>IF($B641="","",COUNTIFS($B$5:$B641,$B641,$AT$5:$AT641,$AT641))</f>
        <v/>
      </c>
      <c r="AZ641" s="18" t="str">
        <f>IF($B641="","",COUNTIFS($B$5:$B641,$B641,$AV$5:$AV641,$AV641))</f>
        <v/>
      </c>
      <c r="BA641" s="18" t="str">
        <f t="shared" si="96"/>
        <v/>
      </c>
      <c r="BB641" s="18" t="str">
        <f t="shared" si="97"/>
        <v/>
      </c>
      <c r="BC641" s="18">
        <f t="shared" si="98"/>
        <v>0</v>
      </c>
      <c r="BF641" s="24" t="str">
        <f t="shared" si="99"/>
        <v/>
      </c>
    </row>
    <row r="642" spans="45:58" ht="14.5">
      <c r="AS642" s="22" t="str">
        <f t="shared" si="90"/>
        <v/>
      </c>
      <c r="AT642" s="16" t="str">
        <f t="shared" si="91"/>
        <v/>
      </c>
      <c r="AU642" s="23" t="str">
        <f t="shared" si="92"/>
        <v/>
      </c>
      <c r="AV642" s="16" t="str">
        <f t="shared" si="93"/>
        <v/>
      </c>
      <c r="AW642" s="16" t="str">
        <f t="shared" si="94"/>
        <v/>
      </c>
      <c r="AX642" s="18" t="str">
        <f t="shared" si="95"/>
        <v/>
      </c>
      <c r="AY642" s="18" t="str">
        <f>IF($B642="","",COUNTIFS($B$5:$B642,$B642,$AT$5:$AT642,$AT642))</f>
        <v/>
      </c>
      <c r="AZ642" s="18" t="str">
        <f>IF($B642="","",COUNTIFS($B$5:$B642,$B642,$AV$5:$AV642,$AV642))</f>
        <v/>
      </c>
      <c r="BA642" s="18" t="str">
        <f t="shared" si="96"/>
        <v/>
      </c>
      <c r="BB642" s="18" t="str">
        <f t="shared" si="97"/>
        <v/>
      </c>
      <c r="BC642" s="18">
        <f t="shared" si="98"/>
        <v>0</v>
      </c>
      <c r="BF642" s="24" t="str">
        <f t="shared" si="99"/>
        <v/>
      </c>
    </row>
    <row r="643" spans="45:58" ht="14.5">
      <c r="AS643" s="22" t="str">
        <f t="shared" si="90"/>
        <v/>
      </c>
      <c r="AT643" s="16" t="str">
        <f t="shared" si="91"/>
        <v/>
      </c>
      <c r="AU643" s="23" t="str">
        <f t="shared" si="92"/>
        <v/>
      </c>
      <c r="AV643" s="16" t="str">
        <f t="shared" si="93"/>
        <v/>
      </c>
      <c r="AW643" s="16" t="str">
        <f t="shared" si="94"/>
        <v/>
      </c>
      <c r="AX643" s="18" t="str">
        <f t="shared" si="95"/>
        <v/>
      </c>
      <c r="AY643" s="18" t="str">
        <f>IF($B643="","",COUNTIFS($B$5:$B643,$B643,$AT$5:$AT643,$AT643))</f>
        <v/>
      </c>
      <c r="AZ643" s="18" t="str">
        <f>IF($B643="","",COUNTIFS($B$5:$B643,$B643,$AV$5:$AV643,$AV643))</f>
        <v/>
      </c>
      <c r="BA643" s="18" t="str">
        <f t="shared" si="96"/>
        <v/>
      </c>
      <c r="BB643" s="18" t="str">
        <f t="shared" si="97"/>
        <v/>
      </c>
      <c r="BC643" s="18">
        <f t="shared" si="98"/>
        <v>0</v>
      </c>
      <c r="BF643" s="24" t="str">
        <f t="shared" si="99"/>
        <v/>
      </c>
    </row>
    <row r="644" spans="45:58" ht="14.5">
      <c r="AS644" s="22" t="str">
        <f t="shared" si="90"/>
        <v/>
      </c>
      <c r="AT644" s="16" t="str">
        <f t="shared" si="91"/>
        <v/>
      </c>
      <c r="AU644" s="23" t="str">
        <f t="shared" si="92"/>
        <v/>
      </c>
      <c r="AV644" s="16" t="str">
        <f t="shared" si="93"/>
        <v/>
      </c>
      <c r="AW644" s="16" t="str">
        <f t="shared" si="94"/>
        <v/>
      </c>
      <c r="AX644" s="18" t="str">
        <f t="shared" si="95"/>
        <v/>
      </c>
      <c r="AY644" s="18" t="str">
        <f>IF($B644="","",COUNTIFS($B$5:$B644,$B644,$AT$5:$AT644,$AT644))</f>
        <v/>
      </c>
      <c r="AZ644" s="18" t="str">
        <f>IF($B644="","",COUNTIFS($B$5:$B644,$B644,$AV$5:$AV644,$AV644))</f>
        <v/>
      </c>
      <c r="BA644" s="18" t="str">
        <f t="shared" si="96"/>
        <v/>
      </c>
      <c r="BB644" s="18" t="str">
        <f t="shared" si="97"/>
        <v/>
      </c>
      <c r="BC644" s="18">
        <f t="shared" si="98"/>
        <v>0</v>
      </c>
      <c r="BF644" s="24" t="str">
        <f t="shared" si="99"/>
        <v/>
      </c>
    </row>
    <row r="645" spans="45:58" ht="14.5">
      <c r="AS645" s="22" t="str">
        <f t="shared" ref="AS645:AS708" si="100">IF($B645="","",SUM($H645,$J645,$L645,$N645,$P645,$R645,$T645,$V645,$X645,$Z645,$AB645,$AD645,$AF645,$AH645,$AJ645,$AL645,$AN645))</f>
        <v/>
      </c>
      <c r="AT645" s="16" t="str">
        <f t="shared" ref="AT645:AT708" si="101">IF($C645="","",DATE(YEAR($C645),MONTH($C645),1))</f>
        <v/>
      </c>
      <c r="AU645" s="23" t="str">
        <f t="shared" ref="AU645:AU708" si="102">IF($AT645="","",TEXT($AT645,"mmmm yyyy"))</f>
        <v/>
      </c>
      <c r="AV645" s="16" t="str">
        <f t="shared" ref="AV645:AV708" si="103">IF($C645="","",$C645-WEEKDAY($C645,2)+1)</f>
        <v/>
      </c>
      <c r="AW645" s="16" t="str">
        <f t="shared" ref="AW645:AW708" si="104">IF($AV645="","",$AV645+6)</f>
        <v/>
      </c>
      <c r="AX645" s="18" t="str">
        <f t="shared" ref="AX645:AX708" si="105">IF($AV645="","",TEXT($AV645,"dd/mm/yyyy")&amp;" - "&amp;TEXT($AW645,"dd/mm/yyyy"))</f>
        <v/>
      </c>
      <c r="AY645" s="18" t="str">
        <f>IF($B645="","",COUNTIFS($B$5:$B645,$B645,$AT$5:$AT645,$AT645))</f>
        <v/>
      </c>
      <c r="AZ645" s="18" t="str">
        <f>IF($B645="","",COUNTIFS($B$5:$B645,$B645,$AV$5:$AV645,$AV645))</f>
        <v/>
      </c>
      <c r="BA645" s="18" t="str">
        <f t="shared" ref="BA645:BA708" si="106">IF($B645="","",TEXT($AY645,"00")&amp;"|"&amp;$B645&amp;"|"&amp;TEXT($AT645,"yyyymmdd"))</f>
        <v/>
      </c>
      <c r="BB645" s="18" t="str">
        <f t="shared" ref="BB645:BB708" si="107">IF($B645="","",TEXT($AZ645,"00")&amp;"|"&amp;$B645&amp;"|"&amp;TEXT($AV645,"yyyymmdd"))</f>
        <v/>
      </c>
      <c r="BC645" s="18">
        <f t="shared" ref="BC645:BC708" si="108">IF(OR($AP645="YES",$AP645="Yes",$AP645="Y",$AP645=1),1,0)</f>
        <v>0</v>
      </c>
      <c r="BF645" s="24" t="str">
        <f t="shared" ref="BF645:BF708" si="109">IF($C645="","",IF($C645&gt;=DATE(2026,6,1),"QA-2026-06",IF($C645&gt;=DATE(2026,5,1),"May 2026+",IF($C645&gt;=DATE(2026,4,1),"April 2026",IF($C645&gt;=DATE(2026,3,1),"March 2026","Jan-Feb 2026")))))</f>
        <v/>
      </c>
    </row>
    <row r="646" spans="45:58" ht="14.5">
      <c r="AS646" s="22" t="str">
        <f t="shared" si="100"/>
        <v/>
      </c>
      <c r="AT646" s="16" t="str">
        <f t="shared" si="101"/>
        <v/>
      </c>
      <c r="AU646" s="23" t="str">
        <f t="shared" si="102"/>
        <v/>
      </c>
      <c r="AV646" s="16" t="str">
        <f t="shared" si="103"/>
        <v/>
      </c>
      <c r="AW646" s="16" t="str">
        <f t="shared" si="104"/>
        <v/>
      </c>
      <c r="AX646" s="18" t="str">
        <f t="shared" si="105"/>
        <v/>
      </c>
      <c r="AY646" s="18" t="str">
        <f>IF($B646="","",COUNTIFS($B$5:$B646,$B646,$AT$5:$AT646,$AT646))</f>
        <v/>
      </c>
      <c r="AZ646" s="18" t="str">
        <f>IF($B646="","",COUNTIFS($B$5:$B646,$B646,$AV$5:$AV646,$AV646))</f>
        <v/>
      </c>
      <c r="BA646" s="18" t="str">
        <f t="shared" si="106"/>
        <v/>
      </c>
      <c r="BB646" s="18" t="str">
        <f t="shared" si="107"/>
        <v/>
      </c>
      <c r="BC646" s="18">
        <f t="shared" si="108"/>
        <v>0</v>
      </c>
      <c r="BF646" s="24" t="str">
        <f t="shared" si="109"/>
        <v/>
      </c>
    </row>
    <row r="647" spans="45:58" ht="14.5">
      <c r="AS647" s="22" t="str">
        <f t="shared" si="100"/>
        <v/>
      </c>
      <c r="AT647" s="16" t="str">
        <f t="shared" si="101"/>
        <v/>
      </c>
      <c r="AU647" s="23" t="str">
        <f t="shared" si="102"/>
        <v/>
      </c>
      <c r="AV647" s="16" t="str">
        <f t="shared" si="103"/>
        <v/>
      </c>
      <c r="AW647" s="16" t="str">
        <f t="shared" si="104"/>
        <v/>
      </c>
      <c r="AX647" s="18" t="str">
        <f t="shared" si="105"/>
        <v/>
      </c>
      <c r="AY647" s="18" t="str">
        <f>IF($B647="","",COUNTIFS($B$5:$B647,$B647,$AT$5:$AT647,$AT647))</f>
        <v/>
      </c>
      <c r="AZ647" s="18" t="str">
        <f>IF($B647="","",COUNTIFS($B$5:$B647,$B647,$AV$5:$AV647,$AV647))</f>
        <v/>
      </c>
      <c r="BA647" s="18" t="str">
        <f t="shared" si="106"/>
        <v/>
      </c>
      <c r="BB647" s="18" t="str">
        <f t="shared" si="107"/>
        <v/>
      </c>
      <c r="BC647" s="18">
        <f t="shared" si="108"/>
        <v>0</v>
      </c>
      <c r="BF647" s="24" t="str">
        <f t="shared" si="109"/>
        <v/>
      </c>
    </row>
    <row r="648" spans="45:58" ht="14.5">
      <c r="AS648" s="22" t="str">
        <f t="shared" si="100"/>
        <v/>
      </c>
      <c r="AT648" s="16" t="str">
        <f t="shared" si="101"/>
        <v/>
      </c>
      <c r="AU648" s="23" t="str">
        <f t="shared" si="102"/>
        <v/>
      </c>
      <c r="AV648" s="16" t="str">
        <f t="shared" si="103"/>
        <v/>
      </c>
      <c r="AW648" s="16" t="str">
        <f t="shared" si="104"/>
        <v/>
      </c>
      <c r="AX648" s="18" t="str">
        <f t="shared" si="105"/>
        <v/>
      </c>
      <c r="AY648" s="18" t="str">
        <f>IF($B648="","",COUNTIFS($B$5:$B648,$B648,$AT$5:$AT648,$AT648))</f>
        <v/>
      </c>
      <c r="AZ648" s="18" t="str">
        <f>IF($B648="","",COUNTIFS($B$5:$B648,$B648,$AV$5:$AV648,$AV648))</f>
        <v/>
      </c>
      <c r="BA648" s="18" t="str">
        <f t="shared" si="106"/>
        <v/>
      </c>
      <c r="BB648" s="18" t="str">
        <f t="shared" si="107"/>
        <v/>
      </c>
      <c r="BC648" s="18">
        <f t="shared" si="108"/>
        <v>0</v>
      </c>
      <c r="BF648" s="24" t="str">
        <f t="shared" si="109"/>
        <v/>
      </c>
    </row>
    <row r="649" spans="45:58" ht="14.5">
      <c r="AS649" s="22" t="str">
        <f t="shared" si="100"/>
        <v/>
      </c>
      <c r="AT649" s="16" t="str">
        <f t="shared" si="101"/>
        <v/>
      </c>
      <c r="AU649" s="23" t="str">
        <f t="shared" si="102"/>
        <v/>
      </c>
      <c r="AV649" s="16" t="str">
        <f t="shared" si="103"/>
        <v/>
      </c>
      <c r="AW649" s="16" t="str">
        <f t="shared" si="104"/>
        <v/>
      </c>
      <c r="AX649" s="18" t="str">
        <f t="shared" si="105"/>
        <v/>
      </c>
      <c r="AY649" s="18" t="str">
        <f>IF($B649="","",COUNTIFS($B$5:$B649,$B649,$AT$5:$AT649,$AT649))</f>
        <v/>
      </c>
      <c r="AZ649" s="18" t="str">
        <f>IF($B649="","",COUNTIFS($B$5:$B649,$B649,$AV$5:$AV649,$AV649))</f>
        <v/>
      </c>
      <c r="BA649" s="18" t="str">
        <f t="shared" si="106"/>
        <v/>
      </c>
      <c r="BB649" s="18" t="str">
        <f t="shared" si="107"/>
        <v/>
      </c>
      <c r="BC649" s="18">
        <f t="shared" si="108"/>
        <v>0</v>
      </c>
      <c r="BF649" s="24" t="str">
        <f t="shared" si="109"/>
        <v/>
      </c>
    </row>
    <row r="650" spans="45:58" ht="14.5">
      <c r="AS650" s="22" t="str">
        <f t="shared" si="100"/>
        <v/>
      </c>
      <c r="AT650" s="16" t="str">
        <f t="shared" si="101"/>
        <v/>
      </c>
      <c r="AU650" s="23" t="str">
        <f t="shared" si="102"/>
        <v/>
      </c>
      <c r="AV650" s="16" t="str">
        <f t="shared" si="103"/>
        <v/>
      </c>
      <c r="AW650" s="16" t="str">
        <f t="shared" si="104"/>
        <v/>
      </c>
      <c r="AX650" s="18" t="str">
        <f t="shared" si="105"/>
        <v/>
      </c>
      <c r="AY650" s="18" t="str">
        <f>IF($B650="","",COUNTIFS($B$5:$B650,$B650,$AT$5:$AT650,$AT650))</f>
        <v/>
      </c>
      <c r="AZ650" s="18" t="str">
        <f>IF($B650="","",COUNTIFS($B$5:$B650,$B650,$AV$5:$AV650,$AV650))</f>
        <v/>
      </c>
      <c r="BA650" s="18" t="str">
        <f t="shared" si="106"/>
        <v/>
      </c>
      <c r="BB650" s="18" t="str">
        <f t="shared" si="107"/>
        <v/>
      </c>
      <c r="BC650" s="18">
        <f t="shared" si="108"/>
        <v>0</v>
      </c>
      <c r="BF650" s="24" t="str">
        <f t="shared" si="109"/>
        <v/>
      </c>
    </row>
    <row r="651" spans="45:58" ht="14.5">
      <c r="AS651" s="22" t="str">
        <f t="shared" si="100"/>
        <v/>
      </c>
      <c r="AT651" s="16" t="str">
        <f t="shared" si="101"/>
        <v/>
      </c>
      <c r="AU651" s="23" t="str">
        <f t="shared" si="102"/>
        <v/>
      </c>
      <c r="AV651" s="16" t="str">
        <f t="shared" si="103"/>
        <v/>
      </c>
      <c r="AW651" s="16" t="str">
        <f t="shared" si="104"/>
        <v/>
      </c>
      <c r="AX651" s="18" t="str">
        <f t="shared" si="105"/>
        <v/>
      </c>
      <c r="AY651" s="18" t="str">
        <f>IF($B651="","",COUNTIFS($B$5:$B651,$B651,$AT$5:$AT651,$AT651))</f>
        <v/>
      </c>
      <c r="AZ651" s="18" t="str">
        <f>IF($B651="","",COUNTIFS($B$5:$B651,$B651,$AV$5:$AV651,$AV651))</f>
        <v/>
      </c>
      <c r="BA651" s="18" t="str">
        <f t="shared" si="106"/>
        <v/>
      </c>
      <c r="BB651" s="18" t="str">
        <f t="shared" si="107"/>
        <v/>
      </c>
      <c r="BC651" s="18">
        <f t="shared" si="108"/>
        <v>0</v>
      </c>
      <c r="BF651" s="24" t="str">
        <f t="shared" si="109"/>
        <v/>
      </c>
    </row>
    <row r="652" spans="45:58" ht="14.5">
      <c r="AS652" s="22" t="str">
        <f t="shared" si="100"/>
        <v/>
      </c>
      <c r="AT652" s="16" t="str">
        <f t="shared" si="101"/>
        <v/>
      </c>
      <c r="AU652" s="23" t="str">
        <f t="shared" si="102"/>
        <v/>
      </c>
      <c r="AV652" s="16" t="str">
        <f t="shared" si="103"/>
        <v/>
      </c>
      <c r="AW652" s="16" t="str">
        <f t="shared" si="104"/>
        <v/>
      </c>
      <c r="AX652" s="18" t="str">
        <f t="shared" si="105"/>
        <v/>
      </c>
      <c r="AY652" s="18" t="str">
        <f>IF($B652="","",COUNTIFS($B$5:$B652,$B652,$AT$5:$AT652,$AT652))</f>
        <v/>
      </c>
      <c r="AZ652" s="18" t="str">
        <f>IF($B652="","",COUNTIFS($B$5:$B652,$B652,$AV$5:$AV652,$AV652))</f>
        <v/>
      </c>
      <c r="BA652" s="18" t="str">
        <f t="shared" si="106"/>
        <v/>
      </c>
      <c r="BB652" s="18" t="str">
        <f t="shared" si="107"/>
        <v/>
      </c>
      <c r="BC652" s="18">
        <f t="shared" si="108"/>
        <v>0</v>
      </c>
      <c r="BF652" s="24" t="str">
        <f t="shared" si="109"/>
        <v/>
      </c>
    </row>
    <row r="653" spans="45:58" ht="14.5">
      <c r="AS653" s="22" t="str">
        <f t="shared" si="100"/>
        <v/>
      </c>
      <c r="AT653" s="16" t="str">
        <f t="shared" si="101"/>
        <v/>
      </c>
      <c r="AU653" s="23" t="str">
        <f t="shared" si="102"/>
        <v/>
      </c>
      <c r="AV653" s="16" t="str">
        <f t="shared" si="103"/>
        <v/>
      </c>
      <c r="AW653" s="16" t="str">
        <f t="shared" si="104"/>
        <v/>
      </c>
      <c r="AX653" s="18" t="str">
        <f t="shared" si="105"/>
        <v/>
      </c>
      <c r="AY653" s="18" t="str">
        <f>IF($B653="","",COUNTIFS($B$5:$B653,$B653,$AT$5:$AT653,$AT653))</f>
        <v/>
      </c>
      <c r="AZ653" s="18" t="str">
        <f>IF($B653="","",COUNTIFS($B$5:$B653,$B653,$AV$5:$AV653,$AV653))</f>
        <v/>
      </c>
      <c r="BA653" s="18" t="str">
        <f t="shared" si="106"/>
        <v/>
      </c>
      <c r="BB653" s="18" t="str">
        <f t="shared" si="107"/>
        <v/>
      </c>
      <c r="BC653" s="18">
        <f t="shared" si="108"/>
        <v>0</v>
      </c>
      <c r="BF653" s="24" t="str">
        <f t="shared" si="109"/>
        <v/>
      </c>
    </row>
    <row r="654" spans="45:58" ht="14.5">
      <c r="AS654" s="22" t="str">
        <f t="shared" si="100"/>
        <v/>
      </c>
      <c r="AT654" s="16" t="str">
        <f t="shared" si="101"/>
        <v/>
      </c>
      <c r="AU654" s="23" t="str">
        <f t="shared" si="102"/>
        <v/>
      </c>
      <c r="AV654" s="16" t="str">
        <f t="shared" si="103"/>
        <v/>
      </c>
      <c r="AW654" s="16" t="str">
        <f t="shared" si="104"/>
        <v/>
      </c>
      <c r="AX654" s="18" t="str">
        <f t="shared" si="105"/>
        <v/>
      </c>
      <c r="AY654" s="18" t="str">
        <f>IF($B654="","",COUNTIFS($B$5:$B654,$B654,$AT$5:$AT654,$AT654))</f>
        <v/>
      </c>
      <c r="AZ654" s="18" t="str">
        <f>IF($B654="","",COUNTIFS($B$5:$B654,$B654,$AV$5:$AV654,$AV654))</f>
        <v/>
      </c>
      <c r="BA654" s="18" t="str">
        <f t="shared" si="106"/>
        <v/>
      </c>
      <c r="BB654" s="18" t="str">
        <f t="shared" si="107"/>
        <v/>
      </c>
      <c r="BC654" s="18">
        <f t="shared" si="108"/>
        <v>0</v>
      </c>
      <c r="BF654" s="24" t="str">
        <f t="shared" si="109"/>
        <v/>
      </c>
    </row>
    <row r="655" spans="45:58" ht="14.5">
      <c r="AS655" s="22" t="str">
        <f t="shared" si="100"/>
        <v/>
      </c>
      <c r="AT655" s="16" t="str">
        <f t="shared" si="101"/>
        <v/>
      </c>
      <c r="AU655" s="23" t="str">
        <f t="shared" si="102"/>
        <v/>
      </c>
      <c r="AV655" s="16" t="str">
        <f t="shared" si="103"/>
        <v/>
      </c>
      <c r="AW655" s="16" t="str">
        <f t="shared" si="104"/>
        <v/>
      </c>
      <c r="AX655" s="18" t="str">
        <f t="shared" si="105"/>
        <v/>
      </c>
      <c r="AY655" s="18" t="str">
        <f>IF($B655="","",COUNTIFS($B$5:$B655,$B655,$AT$5:$AT655,$AT655))</f>
        <v/>
      </c>
      <c r="AZ655" s="18" t="str">
        <f>IF($B655="","",COUNTIFS($B$5:$B655,$B655,$AV$5:$AV655,$AV655))</f>
        <v/>
      </c>
      <c r="BA655" s="18" t="str">
        <f t="shared" si="106"/>
        <v/>
      </c>
      <c r="BB655" s="18" t="str">
        <f t="shared" si="107"/>
        <v/>
      </c>
      <c r="BC655" s="18">
        <f t="shared" si="108"/>
        <v>0</v>
      </c>
      <c r="BF655" s="24" t="str">
        <f t="shared" si="109"/>
        <v/>
      </c>
    </row>
    <row r="656" spans="45:58" ht="14.5">
      <c r="AS656" s="22" t="str">
        <f t="shared" si="100"/>
        <v/>
      </c>
      <c r="AT656" s="16" t="str">
        <f t="shared" si="101"/>
        <v/>
      </c>
      <c r="AU656" s="23" t="str">
        <f t="shared" si="102"/>
        <v/>
      </c>
      <c r="AV656" s="16" t="str">
        <f t="shared" si="103"/>
        <v/>
      </c>
      <c r="AW656" s="16" t="str">
        <f t="shared" si="104"/>
        <v/>
      </c>
      <c r="AX656" s="18" t="str">
        <f t="shared" si="105"/>
        <v/>
      </c>
      <c r="AY656" s="18" t="str">
        <f>IF($B656="","",COUNTIFS($B$5:$B656,$B656,$AT$5:$AT656,$AT656))</f>
        <v/>
      </c>
      <c r="AZ656" s="18" t="str">
        <f>IF($B656="","",COUNTIFS($B$5:$B656,$B656,$AV$5:$AV656,$AV656))</f>
        <v/>
      </c>
      <c r="BA656" s="18" t="str">
        <f t="shared" si="106"/>
        <v/>
      </c>
      <c r="BB656" s="18" t="str">
        <f t="shared" si="107"/>
        <v/>
      </c>
      <c r="BC656" s="18">
        <f t="shared" si="108"/>
        <v>0</v>
      </c>
      <c r="BF656" s="24" t="str">
        <f t="shared" si="109"/>
        <v/>
      </c>
    </row>
    <row r="657" spans="45:58" ht="14.5">
      <c r="AS657" s="22" t="str">
        <f t="shared" si="100"/>
        <v/>
      </c>
      <c r="AT657" s="16" t="str">
        <f t="shared" si="101"/>
        <v/>
      </c>
      <c r="AU657" s="23" t="str">
        <f t="shared" si="102"/>
        <v/>
      </c>
      <c r="AV657" s="16" t="str">
        <f t="shared" si="103"/>
        <v/>
      </c>
      <c r="AW657" s="16" t="str">
        <f t="shared" si="104"/>
        <v/>
      </c>
      <c r="AX657" s="18" t="str">
        <f t="shared" si="105"/>
        <v/>
      </c>
      <c r="AY657" s="18" t="str">
        <f>IF($B657="","",COUNTIFS($B$5:$B657,$B657,$AT$5:$AT657,$AT657))</f>
        <v/>
      </c>
      <c r="AZ657" s="18" t="str">
        <f>IF($B657="","",COUNTIFS($B$5:$B657,$B657,$AV$5:$AV657,$AV657))</f>
        <v/>
      </c>
      <c r="BA657" s="18" t="str">
        <f t="shared" si="106"/>
        <v/>
      </c>
      <c r="BB657" s="18" t="str">
        <f t="shared" si="107"/>
        <v/>
      </c>
      <c r="BC657" s="18">
        <f t="shared" si="108"/>
        <v>0</v>
      </c>
      <c r="BF657" s="24" t="str">
        <f t="shared" si="109"/>
        <v/>
      </c>
    </row>
    <row r="658" spans="45:58" ht="14.5">
      <c r="AS658" s="22" t="str">
        <f t="shared" si="100"/>
        <v/>
      </c>
      <c r="AT658" s="16" t="str">
        <f t="shared" si="101"/>
        <v/>
      </c>
      <c r="AU658" s="23" t="str">
        <f t="shared" si="102"/>
        <v/>
      </c>
      <c r="AV658" s="16" t="str">
        <f t="shared" si="103"/>
        <v/>
      </c>
      <c r="AW658" s="16" t="str">
        <f t="shared" si="104"/>
        <v/>
      </c>
      <c r="AX658" s="18" t="str">
        <f t="shared" si="105"/>
        <v/>
      </c>
      <c r="AY658" s="18" t="str">
        <f>IF($B658="","",COUNTIFS($B$5:$B658,$B658,$AT$5:$AT658,$AT658))</f>
        <v/>
      </c>
      <c r="AZ658" s="18" t="str">
        <f>IF($B658="","",COUNTIFS($B$5:$B658,$B658,$AV$5:$AV658,$AV658))</f>
        <v/>
      </c>
      <c r="BA658" s="18" t="str">
        <f t="shared" si="106"/>
        <v/>
      </c>
      <c r="BB658" s="18" t="str">
        <f t="shared" si="107"/>
        <v/>
      </c>
      <c r="BC658" s="18">
        <f t="shared" si="108"/>
        <v>0</v>
      </c>
      <c r="BF658" s="24" t="str">
        <f t="shared" si="109"/>
        <v/>
      </c>
    </row>
    <row r="659" spans="45:58" ht="14.5">
      <c r="AS659" s="22" t="str">
        <f t="shared" si="100"/>
        <v/>
      </c>
      <c r="AT659" s="16" t="str">
        <f t="shared" si="101"/>
        <v/>
      </c>
      <c r="AU659" s="23" t="str">
        <f t="shared" si="102"/>
        <v/>
      </c>
      <c r="AV659" s="16" t="str">
        <f t="shared" si="103"/>
        <v/>
      </c>
      <c r="AW659" s="16" t="str">
        <f t="shared" si="104"/>
        <v/>
      </c>
      <c r="AX659" s="18" t="str">
        <f t="shared" si="105"/>
        <v/>
      </c>
      <c r="AY659" s="18" t="str">
        <f>IF($B659="","",COUNTIFS($B$5:$B659,$B659,$AT$5:$AT659,$AT659))</f>
        <v/>
      </c>
      <c r="AZ659" s="18" t="str">
        <f>IF($B659="","",COUNTIFS($B$5:$B659,$B659,$AV$5:$AV659,$AV659))</f>
        <v/>
      </c>
      <c r="BA659" s="18" t="str">
        <f t="shared" si="106"/>
        <v/>
      </c>
      <c r="BB659" s="18" t="str">
        <f t="shared" si="107"/>
        <v/>
      </c>
      <c r="BC659" s="18">
        <f t="shared" si="108"/>
        <v>0</v>
      </c>
      <c r="BF659" s="24" t="str">
        <f t="shared" si="109"/>
        <v/>
      </c>
    </row>
    <row r="660" spans="45:58" ht="14.5">
      <c r="AS660" s="22" t="str">
        <f t="shared" si="100"/>
        <v/>
      </c>
      <c r="AT660" s="16" t="str">
        <f t="shared" si="101"/>
        <v/>
      </c>
      <c r="AU660" s="23" t="str">
        <f t="shared" si="102"/>
        <v/>
      </c>
      <c r="AV660" s="16" t="str">
        <f t="shared" si="103"/>
        <v/>
      </c>
      <c r="AW660" s="16" t="str">
        <f t="shared" si="104"/>
        <v/>
      </c>
      <c r="AX660" s="18" t="str">
        <f t="shared" si="105"/>
        <v/>
      </c>
      <c r="AY660" s="18" t="str">
        <f>IF($B660="","",COUNTIFS($B$5:$B660,$B660,$AT$5:$AT660,$AT660))</f>
        <v/>
      </c>
      <c r="AZ660" s="18" t="str">
        <f>IF($B660="","",COUNTIFS($B$5:$B660,$B660,$AV$5:$AV660,$AV660))</f>
        <v/>
      </c>
      <c r="BA660" s="18" t="str">
        <f t="shared" si="106"/>
        <v/>
      </c>
      <c r="BB660" s="18" t="str">
        <f t="shared" si="107"/>
        <v/>
      </c>
      <c r="BC660" s="18">
        <f t="shared" si="108"/>
        <v>0</v>
      </c>
      <c r="BF660" s="24" t="str">
        <f t="shared" si="109"/>
        <v/>
      </c>
    </row>
    <row r="661" spans="45:58" ht="14.5">
      <c r="AS661" s="22" t="str">
        <f t="shared" si="100"/>
        <v/>
      </c>
      <c r="AT661" s="16" t="str">
        <f t="shared" si="101"/>
        <v/>
      </c>
      <c r="AU661" s="23" t="str">
        <f t="shared" si="102"/>
        <v/>
      </c>
      <c r="AV661" s="16" t="str">
        <f t="shared" si="103"/>
        <v/>
      </c>
      <c r="AW661" s="16" t="str">
        <f t="shared" si="104"/>
        <v/>
      </c>
      <c r="AX661" s="18" t="str">
        <f t="shared" si="105"/>
        <v/>
      </c>
      <c r="AY661" s="18" t="str">
        <f>IF($B661="","",COUNTIFS($B$5:$B661,$B661,$AT$5:$AT661,$AT661))</f>
        <v/>
      </c>
      <c r="AZ661" s="18" t="str">
        <f>IF($B661="","",COUNTIFS($B$5:$B661,$B661,$AV$5:$AV661,$AV661))</f>
        <v/>
      </c>
      <c r="BA661" s="18" t="str">
        <f t="shared" si="106"/>
        <v/>
      </c>
      <c r="BB661" s="18" t="str">
        <f t="shared" si="107"/>
        <v/>
      </c>
      <c r="BC661" s="18">
        <f t="shared" si="108"/>
        <v>0</v>
      </c>
      <c r="BF661" s="24" t="str">
        <f t="shared" si="109"/>
        <v/>
      </c>
    </row>
    <row r="662" spans="45:58" ht="14.5">
      <c r="AS662" s="22" t="str">
        <f t="shared" si="100"/>
        <v/>
      </c>
      <c r="AT662" s="16" t="str">
        <f t="shared" si="101"/>
        <v/>
      </c>
      <c r="AU662" s="23" t="str">
        <f t="shared" si="102"/>
        <v/>
      </c>
      <c r="AV662" s="16" t="str">
        <f t="shared" si="103"/>
        <v/>
      </c>
      <c r="AW662" s="16" t="str">
        <f t="shared" si="104"/>
        <v/>
      </c>
      <c r="AX662" s="18" t="str">
        <f t="shared" si="105"/>
        <v/>
      </c>
      <c r="AY662" s="18" t="str">
        <f>IF($B662="","",COUNTIFS($B$5:$B662,$B662,$AT$5:$AT662,$AT662))</f>
        <v/>
      </c>
      <c r="AZ662" s="18" t="str">
        <f>IF($B662="","",COUNTIFS($B$5:$B662,$B662,$AV$5:$AV662,$AV662))</f>
        <v/>
      </c>
      <c r="BA662" s="18" t="str">
        <f t="shared" si="106"/>
        <v/>
      </c>
      <c r="BB662" s="18" t="str">
        <f t="shared" si="107"/>
        <v/>
      </c>
      <c r="BC662" s="18">
        <f t="shared" si="108"/>
        <v>0</v>
      </c>
      <c r="BF662" s="24" t="str">
        <f t="shared" si="109"/>
        <v/>
      </c>
    </row>
    <row r="663" spans="45:58" ht="14.5">
      <c r="AS663" s="22" t="str">
        <f t="shared" si="100"/>
        <v/>
      </c>
      <c r="AT663" s="16" t="str">
        <f t="shared" si="101"/>
        <v/>
      </c>
      <c r="AU663" s="23" t="str">
        <f t="shared" si="102"/>
        <v/>
      </c>
      <c r="AV663" s="16" t="str">
        <f t="shared" si="103"/>
        <v/>
      </c>
      <c r="AW663" s="16" t="str">
        <f t="shared" si="104"/>
        <v/>
      </c>
      <c r="AX663" s="18" t="str">
        <f t="shared" si="105"/>
        <v/>
      </c>
      <c r="AY663" s="18" t="str">
        <f>IF($B663="","",COUNTIFS($B$5:$B663,$B663,$AT$5:$AT663,$AT663))</f>
        <v/>
      </c>
      <c r="AZ663" s="18" t="str">
        <f>IF($B663="","",COUNTIFS($B$5:$B663,$B663,$AV$5:$AV663,$AV663))</f>
        <v/>
      </c>
      <c r="BA663" s="18" t="str">
        <f t="shared" si="106"/>
        <v/>
      </c>
      <c r="BB663" s="18" t="str">
        <f t="shared" si="107"/>
        <v/>
      </c>
      <c r="BC663" s="18">
        <f t="shared" si="108"/>
        <v>0</v>
      </c>
      <c r="BF663" s="24" t="str">
        <f t="shared" si="109"/>
        <v/>
      </c>
    </row>
    <row r="664" spans="45:58" ht="14.5">
      <c r="AS664" s="22" t="str">
        <f t="shared" si="100"/>
        <v/>
      </c>
      <c r="AT664" s="16" t="str">
        <f t="shared" si="101"/>
        <v/>
      </c>
      <c r="AU664" s="23" t="str">
        <f t="shared" si="102"/>
        <v/>
      </c>
      <c r="AV664" s="16" t="str">
        <f t="shared" si="103"/>
        <v/>
      </c>
      <c r="AW664" s="16" t="str">
        <f t="shared" si="104"/>
        <v/>
      </c>
      <c r="AX664" s="18" t="str">
        <f t="shared" si="105"/>
        <v/>
      </c>
      <c r="AY664" s="18" t="str">
        <f>IF($B664="","",COUNTIFS($B$5:$B664,$B664,$AT$5:$AT664,$AT664))</f>
        <v/>
      </c>
      <c r="AZ664" s="18" t="str">
        <f>IF($B664="","",COUNTIFS($B$5:$B664,$B664,$AV$5:$AV664,$AV664))</f>
        <v/>
      </c>
      <c r="BA664" s="18" t="str">
        <f t="shared" si="106"/>
        <v/>
      </c>
      <c r="BB664" s="18" t="str">
        <f t="shared" si="107"/>
        <v/>
      </c>
      <c r="BC664" s="18">
        <f t="shared" si="108"/>
        <v>0</v>
      </c>
      <c r="BF664" s="24" t="str">
        <f t="shared" si="109"/>
        <v/>
      </c>
    </row>
    <row r="665" spans="45:58" ht="14.5">
      <c r="AS665" s="22" t="str">
        <f t="shared" si="100"/>
        <v/>
      </c>
      <c r="AT665" s="16" t="str">
        <f t="shared" si="101"/>
        <v/>
      </c>
      <c r="AU665" s="23" t="str">
        <f t="shared" si="102"/>
        <v/>
      </c>
      <c r="AV665" s="16" t="str">
        <f t="shared" si="103"/>
        <v/>
      </c>
      <c r="AW665" s="16" t="str">
        <f t="shared" si="104"/>
        <v/>
      </c>
      <c r="AX665" s="18" t="str">
        <f t="shared" si="105"/>
        <v/>
      </c>
      <c r="AY665" s="18" t="str">
        <f>IF($B665="","",COUNTIFS($B$5:$B665,$B665,$AT$5:$AT665,$AT665))</f>
        <v/>
      </c>
      <c r="AZ665" s="18" t="str">
        <f>IF($B665="","",COUNTIFS($B$5:$B665,$B665,$AV$5:$AV665,$AV665))</f>
        <v/>
      </c>
      <c r="BA665" s="18" t="str">
        <f t="shared" si="106"/>
        <v/>
      </c>
      <c r="BB665" s="18" t="str">
        <f t="shared" si="107"/>
        <v/>
      </c>
      <c r="BC665" s="18">
        <f t="shared" si="108"/>
        <v>0</v>
      </c>
      <c r="BF665" s="24" t="str">
        <f t="shared" si="109"/>
        <v/>
      </c>
    </row>
    <row r="666" spans="45:58" ht="14.5">
      <c r="AS666" s="22" t="str">
        <f t="shared" si="100"/>
        <v/>
      </c>
      <c r="AT666" s="16" t="str">
        <f t="shared" si="101"/>
        <v/>
      </c>
      <c r="AU666" s="23" t="str">
        <f t="shared" si="102"/>
        <v/>
      </c>
      <c r="AV666" s="16" t="str">
        <f t="shared" si="103"/>
        <v/>
      </c>
      <c r="AW666" s="16" t="str">
        <f t="shared" si="104"/>
        <v/>
      </c>
      <c r="AX666" s="18" t="str">
        <f t="shared" si="105"/>
        <v/>
      </c>
      <c r="AY666" s="18" t="str">
        <f>IF($B666="","",COUNTIFS($B$5:$B666,$B666,$AT$5:$AT666,$AT666))</f>
        <v/>
      </c>
      <c r="AZ666" s="18" t="str">
        <f>IF($B666="","",COUNTIFS($B$5:$B666,$B666,$AV$5:$AV666,$AV666))</f>
        <v/>
      </c>
      <c r="BA666" s="18" t="str">
        <f t="shared" si="106"/>
        <v/>
      </c>
      <c r="BB666" s="18" t="str">
        <f t="shared" si="107"/>
        <v/>
      </c>
      <c r="BC666" s="18">
        <f t="shared" si="108"/>
        <v>0</v>
      </c>
      <c r="BF666" s="24" t="str">
        <f t="shared" si="109"/>
        <v/>
      </c>
    </row>
    <row r="667" spans="45:58" ht="14.5">
      <c r="AS667" s="22" t="str">
        <f t="shared" si="100"/>
        <v/>
      </c>
      <c r="AT667" s="16" t="str">
        <f t="shared" si="101"/>
        <v/>
      </c>
      <c r="AU667" s="23" t="str">
        <f t="shared" si="102"/>
        <v/>
      </c>
      <c r="AV667" s="16" t="str">
        <f t="shared" si="103"/>
        <v/>
      </c>
      <c r="AW667" s="16" t="str">
        <f t="shared" si="104"/>
        <v/>
      </c>
      <c r="AX667" s="18" t="str">
        <f t="shared" si="105"/>
        <v/>
      </c>
      <c r="AY667" s="18" t="str">
        <f>IF($B667="","",COUNTIFS($B$5:$B667,$B667,$AT$5:$AT667,$AT667))</f>
        <v/>
      </c>
      <c r="AZ667" s="18" t="str">
        <f>IF($B667="","",COUNTIFS($B$5:$B667,$B667,$AV$5:$AV667,$AV667))</f>
        <v/>
      </c>
      <c r="BA667" s="18" t="str">
        <f t="shared" si="106"/>
        <v/>
      </c>
      <c r="BB667" s="18" t="str">
        <f t="shared" si="107"/>
        <v/>
      </c>
      <c r="BC667" s="18">
        <f t="shared" si="108"/>
        <v>0</v>
      </c>
      <c r="BF667" s="24" t="str">
        <f t="shared" si="109"/>
        <v/>
      </c>
    </row>
    <row r="668" spans="45:58" ht="14.5">
      <c r="AS668" s="22" t="str">
        <f t="shared" si="100"/>
        <v/>
      </c>
      <c r="AT668" s="16" t="str">
        <f t="shared" si="101"/>
        <v/>
      </c>
      <c r="AU668" s="23" t="str">
        <f t="shared" si="102"/>
        <v/>
      </c>
      <c r="AV668" s="16" t="str">
        <f t="shared" si="103"/>
        <v/>
      </c>
      <c r="AW668" s="16" t="str">
        <f t="shared" si="104"/>
        <v/>
      </c>
      <c r="AX668" s="18" t="str">
        <f t="shared" si="105"/>
        <v/>
      </c>
      <c r="AY668" s="18" t="str">
        <f>IF($B668="","",COUNTIFS($B$5:$B668,$B668,$AT$5:$AT668,$AT668))</f>
        <v/>
      </c>
      <c r="AZ668" s="18" t="str">
        <f>IF($B668="","",COUNTIFS($B$5:$B668,$B668,$AV$5:$AV668,$AV668))</f>
        <v/>
      </c>
      <c r="BA668" s="18" t="str">
        <f t="shared" si="106"/>
        <v/>
      </c>
      <c r="BB668" s="18" t="str">
        <f t="shared" si="107"/>
        <v/>
      </c>
      <c r="BC668" s="18">
        <f t="shared" si="108"/>
        <v>0</v>
      </c>
      <c r="BF668" s="24" t="str">
        <f t="shared" si="109"/>
        <v/>
      </c>
    </row>
    <row r="669" spans="45:58" ht="14.5">
      <c r="AS669" s="22" t="str">
        <f t="shared" si="100"/>
        <v/>
      </c>
      <c r="AT669" s="16" t="str">
        <f t="shared" si="101"/>
        <v/>
      </c>
      <c r="AU669" s="23" t="str">
        <f t="shared" si="102"/>
        <v/>
      </c>
      <c r="AV669" s="16" t="str">
        <f t="shared" si="103"/>
        <v/>
      </c>
      <c r="AW669" s="16" t="str">
        <f t="shared" si="104"/>
        <v/>
      </c>
      <c r="AX669" s="18" t="str">
        <f t="shared" si="105"/>
        <v/>
      </c>
      <c r="AY669" s="18" t="str">
        <f>IF($B669="","",COUNTIFS($B$5:$B669,$B669,$AT$5:$AT669,$AT669))</f>
        <v/>
      </c>
      <c r="AZ669" s="18" t="str">
        <f>IF($B669="","",COUNTIFS($B$5:$B669,$B669,$AV$5:$AV669,$AV669))</f>
        <v/>
      </c>
      <c r="BA669" s="18" t="str">
        <f t="shared" si="106"/>
        <v/>
      </c>
      <c r="BB669" s="18" t="str">
        <f t="shared" si="107"/>
        <v/>
      </c>
      <c r="BC669" s="18">
        <f t="shared" si="108"/>
        <v>0</v>
      </c>
      <c r="BF669" s="24" t="str">
        <f t="shared" si="109"/>
        <v/>
      </c>
    </row>
    <row r="670" spans="45:58" ht="14.5">
      <c r="AS670" s="22" t="str">
        <f t="shared" si="100"/>
        <v/>
      </c>
      <c r="AT670" s="16" t="str">
        <f t="shared" si="101"/>
        <v/>
      </c>
      <c r="AU670" s="23" t="str">
        <f t="shared" si="102"/>
        <v/>
      </c>
      <c r="AV670" s="16" t="str">
        <f t="shared" si="103"/>
        <v/>
      </c>
      <c r="AW670" s="16" t="str">
        <f t="shared" si="104"/>
        <v/>
      </c>
      <c r="AX670" s="18" t="str">
        <f t="shared" si="105"/>
        <v/>
      </c>
      <c r="AY670" s="18" t="str">
        <f>IF($B670="","",COUNTIFS($B$5:$B670,$B670,$AT$5:$AT670,$AT670))</f>
        <v/>
      </c>
      <c r="AZ670" s="18" t="str">
        <f>IF($B670="","",COUNTIFS($B$5:$B670,$B670,$AV$5:$AV670,$AV670))</f>
        <v/>
      </c>
      <c r="BA670" s="18" t="str">
        <f t="shared" si="106"/>
        <v/>
      </c>
      <c r="BB670" s="18" t="str">
        <f t="shared" si="107"/>
        <v/>
      </c>
      <c r="BC670" s="18">
        <f t="shared" si="108"/>
        <v>0</v>
      </c>
      <c r="BF670" s="24" t="str">
        <f t="shared" si="109"/>
        <v/>
      </c>
    </row>
    <row r="671" spans="45:58" ht="14.5">
      <c r="AS671" s="22" t="str">
        <f t="shared" si="100"/>
        <v/>
      </c>
      <c r="AT671" s="16" t="str">
        <f t="shared" si="101"/>
        <v/>
      </c>
      <c r="AU671" s="23" t="str">
        <f t="shared" si="102"/>
        <v/>
      </c>
      <c r="AV671" s="16" t="str">
        <f t="shared" si="103"/>
        <v/>
      </c>
      <c r="AW671" s="16" t="str">
        <f t="shared" si="104"/>
        <v/>
      </c>
      <c r="AX671" s="18" t="str">
        <f t="shared" si="105"/>
        <v/>
      </c>
      <c r="AY671" s="18" t="str">
        <f>IF($B671="","",COUNTIFS($B$5:$B671,$B671,$AT$5:$AT671,$AT671))</f>
        <v/>
      </c>
      <c r="AZ671" s="18" t="str">
        <f>IF($B671="","",COUNTIFS($B$5:$B671,$B671,$AV$5:$AV671,$AV671))</f>
        <v/>
      </c>
      <c r="BA671" s="18" t="str">
        <f t="shared" si="106"/>
        <v/>
      </c>
      <c r="BB671" s="18" t="str">
        <f t="shared" si="107"/>
        <v/>
      </c>
      <c r="BC671" s="18">
        <f t="shared" si="108"/>
        <v>0</v>
      </c>
      <c r="BF671" s="24" t="str">
        <f t="shared" si="109"/>
        <v/>
      </c>
    </row>
    <row r="672" spans="45:58" ht="14.5">
      <c r="AS672" s="22" t="str">
        <f t="shared" si="100"/>
        <v/>
      </c>
      <c r="AT672" s="16" t="str">
        <f t="shared" si="101"/>
        <v/>
      </c>
      <c r="AU672" s="23" t="str">
        <f t="shared" si="102"/>
        <v/>
      </c>
      <c r="AV672" s="16" t="str">
        <f t="shared" si="103"/>
        <v/>
      </c>
      <c r="AW672" s="16" t="str">
        <f t="shared" si="104"/>
        <v/>
      </c>
      <c r="AX672" s="18" t="str">
        <f t="shared" si="105"/>
        <v/>
      </c>
      <c r="AY672" s="18" t="str">
        <f>IF($B672="","",COUNTIFS($B$5:$B672,$B672,$AT$5:$AT672,$AT672))</f>
        <v/>
      </c>
      <c r="AZ672" s="18" t="str">
        <f>IF($B672="","",COUNTIFS($B$5:$B672,$B672,$AV$5:$AV672,$AV672))</f>
        <v/>
      </c>
      <c r="BA672" s="18" t="str">
        <f t="shared" si="106"/>
        <v/>
      </c>
      <c r="BB672" s="18" t="str">
        <f t="shared" si="107"/>
        <v/>
      </c>
      <c r="BC672" s="18">
        <f t="shared" si="108"/>
        <v>0</v>
      </c>
      <c r="BF672" s="24" t="str">
        <f t="shared" si="109"/>
        <v/>
      </c>
    </row>
    <row r="673" spans="45:58" ht="14.5">
      <c r="AS673" s="22" t="str">
        <f t="shared" si="100"/>
        <v/>
      </c>
      <c r="AT673" s="16" t="str">
        <f t="shared" si="101"/>
        <v/>
      </c>
      <c r="AU673" s="23" t="str">
        <f t="shared" si="102"/>
        <v/>
      </c>
      <c r="AV673" s="16" t="str">
        <f t="shared" si="103"/>
        <v/>
      </c>
      <c r="AW673" s="16" t="str">
        <f t="shared" si="104"/>
        <v/>
      </c>
      <c r="AX673" s="18" t="str">
        <f t="shared" si="105"/>
        <v/>
      </c>
      <c r="AY673" s="18" t="str">
        <f>IF($B673="","",COUNTIFS($B$5:$B673,$B673,$AT$5:$AT673,$AT673))</f>
        <v/>
      </c>
      <c r="AZ673" s="18" t="str">
        <f>IF($B673="","",COUNTIFS($B$5:$B673,$B673,$AV$5:$AV673,$AV673))</f>
        <v/>
      </c>
      <c r="BA673" s="18" t="str">
        <f t="shared" si="106"/>
        <v/>
      </c>
      <c r="BB673" s="18" t="str">
        <f t="shared" si="107"/>
        <v/>
      </c>
      <c r="BC673" s="18">
        <f t="shared" si="108"/>
        <v>0</v>
      </c>
      <c r="BF673" s="24" t="str">
        <f t="shared" si="109"/>
        <v/>
      </c>
    </row>
    <row r="674" spans="45:58" ht="14.5">
      <c r="AS674" s="22" t="str">
        <f t="shared" si="100"/>
        <v/>
      </c>
      <c r="AT674" s="16" t="str">
        <f t="shared" si="101"/>
        <v/>
      </c>
      <c r="AU674" s="23" t="str">
        <f t="shared" si="102"/>
        <v/>
      </c>
      <c r="AV674" s="16" t="str">
        <f t="shared" si="103"/>
        <v/>
      </c>
      <c r="AW674" s="16" t="str">
        <f t="shared" si="104"/>
        <v/>
      </c>
      <c r="AX674" s="18" t="str">
        <f t="shared" si="105"/>
        <v/>
      </c>
      <c r="AY674" s="18" t="str">
        <f>IF($B674="","",COUNTIFS($B$5:$B674,$B674,$AT$5:$AT674,$AT674))</f>
        <v/>
      </c>
      <c r="AZ674" s="18" t="str">
        <f>IF($B674="","",COUNTIFS($B$5:$B674,$B674,$AV$5:$AV674,$AV674))</f>
        <v/>
      </c>
      <c r="BA674" s="18" t="str">
        <f t="shared" si="106"/>
        <v/>
      </c>
      <c r="BB674" s="18" t="str">
        <f t="shared" si="107"/>
        <v/>
      </c>
      <c r="BC674" s="18">
        <f t="shared" si="108"/>
        <v>0</v>
      </c>
      <c r="BF674" s="24" t="str">
        <f t="shared" si="109"/>
        <v/>
      </c>
    </row>
    <row r="675" spans="45:58" ht="14.5">
      <c r="AS675" s="22" t="str">
        <f t="shared" si="100"/>
        <v/>
      </c>
      <c r="AT675" s="16" t="str">
        <f t="shared" si="101"/>
        <v/>
      </c>
      <c r="AU675" s="23" t="str">
        <f t="shared" si="102"/>
        <v/>
      </c>
      <c r="AV675" s="16" t="str">
        <f t="shared" si="103"/>
        <v/>
      </c>
      <c r="AW675" s="16" t="str">
        <f t="shared" si="104"/>
        <v/>
      </c>
      <c r="AX675" s="18" t="str">
        <f t="shared" si="105"/>
        <v/>
      </c>
      <c r="AY675" s="18" t="str">
        <f>IF($B675="","",COUNTIFS($B$5:$B675,$B675,$AT$5:$AT675,$AT675))</f>
        <v/>
      </c>
      <c r="AZ675" s="18" t="str">
        <f>IF($B675="","",COUNTIFS($B$5:$B675,$B675,$AV$5:$AV675,$AV675))</f>
        <v/>
      </c>
      <c r="BA675" s="18" t="str">
        <f t="shared" si="106"/>
        <v/>
      </c>
      <c r="BB675" s="18" t="str">
        <f t="shared" si="107"/>
        <v/>
      </c>
      <c r="BC675" s="18">
        <f t="shared" si="108"/>
        <v>0</v>
      </c>
      <c r="BF675" s="24" t="str">
        <f t="shared" si="109"/>
        <v/>
      </c>
    </row>
    <row r="676" spans="45:58" ht="14.5">
      <c r="AS676" s="22" t="str">
        <f t="shared" si="100"/>
        <v/>
      </c>
      <c r="AT676" s="16" t="str">
        <f t="shared" si="101"/>
        <v/>
      </c>
      <c r="AU676" s="23" t="str">
        <f t="shared" si="102"/>
        <v/>
      </c>
      <c r="AV676" s="16" t="str">
        <f t="shared" si="103"/>
        <v/>
      </c>
      <c r="AW676" s="16" t="str">
        <f t="shared" si="104"/>
        <v/>
      </c>
      <c r="AX676" s="18" t="str">
        <f t="shared" si="105"/>
        <v/>
      </c>
      <c r="AY676" s="18" t="str">
        <f>IF($B676="","",COUNTIFS($B$5:$B676,$B676,$AT$5:$AT676,$AT676))</f>
        <v/>
      </c>
      <c r="AZ676" s="18" t="str">
        <f>IF($B676="","",COUNTIFS($B$5:$B676,$B676,$AV$5:$AV676,$AV676))</f>
        <v/>
      </c>
      <c r="BA676" s="18" t="str">
        <f t="shared" si="106"/>
        <v/>
      </c>
      <c r="BB676" s="18" t="str">
        <f t="shared" si="107"/>
        <v/>
      </c>
      <c r="BC676" s="18">
        <f t="shared" si="108"/>
        <v>0</v>
      </c>
      <c r="BF676" s="24" t="str">
        <f t="shared" si="109"/>
        <v/>
      </c>
    </row>
    <row r="677" spans="45:58" ht="14.5">
      <c r="AS677" s="22" t="str">
        <f t="shared" si="100"/>
        <v/>
      </c>
      <c r="AT677" s="16" t="str">
        <f t="shared" si="101"/>
        <v/>
      </c>
      <c r="AU677" s="23" t="str">
        <f t="shared" si="102"/>
        <v/>
      </c>
      <c r="AV677" s="16" t="str">
        <f t="shared" si="103"/>
        <v/>
      </c>
      <c r="AW677" s="16" t="str">
        <f t="shared" si="104"/>
        <v/>
      </c>
      <c r="AX677" s="18" t="str">
        <f t="shared" si="105"/>
        <v/>
      </c>
      <c r="AY677" s="18" t="str">
        <f>IF($B677="","",COUNTIFS($B$5:$B677,$B677,$AT$5:$AT677,$AT677))</f>
        <v/>
      </c>
      <c r="AZ677" s="18" t="str">
        <f>IF($B677="","",COUNTIFS($B$5:$B677,$B677,$AV$5:$AV677,$AV677))</f>
        <v/>
      </c>
      <c r="BA677" s="18" t="str">
        <f t="shared" si="106"/>
        <v/>
      </c>
      <c r="BB677" s="18" t="str">
        <f t="shared" si="107"/>
        <v/>
      </c>
      <c r="BC677" s="18">
        <f t="shared" si="108"/>
        <v>0</v>
      </c>
      <c r="BF677" s="24" t="str">
        <f t="shared" si="109"/>
        <v/>
      </c>
    </row>
    <row r="678" spans="45:58" ht="14.5">
      <c r="AS678" s="22" t="str">
        <f t="shared" si="100"/>
        <v/>
      </c>
      <c r="AT678" s="16" t="str">
        <f t="shared" si="101"/>
        <v/>
      </c>
      <c r="AU678" s="23" t="str">
        <f t="shared" si="102"/>
        <v/>
      </c>
      <c r="AV678" s="16" t="str">
        <f t="shared" si="103"/>
        <v/>
      </c>
      <c r="AW678" s="16" t="str">
        <f t="shared" si="104"/>
        <v/>
      </c>
      <c r="AX678" s="18" t="str">
        <f t="shared" si="105"/>
        <v/>
      </c>
      <c r="AY678" s="18" t="str">
        <f>IF($B678="","",COUNTIFS($B$5:$B678,$B678,$AT$5:$AT678,$AT678))</f>
        <v/>
      </c>
      <c r="AZ678" s="18" t="str">
        <f>IF($B678="","",COUNTIFS($B$5:$B678,$B678,$AV$5:$AV678,$AV678))</f>
        <v/>
      </c>
      <c r="BA678" s="18" t="str">
        <f t="shared" si="106"/>
        <v/>
      </c>
      <c r="BB678" s="18" t="str">
        <f t="shared" si="107"/>
        <v/>
      </c>
      <c r="BC678" s="18">
        <f t="shared" si="108"/>
        <v>0</v>
      </c>
      <c r="BF678" s="24" t="str">
        <f t="shared" si="109"/>
        <v/>
      </c>
    </row>
    <row r="679" spans="45:58" ht="14.5">
      <c r="AS679" s="22" t="str">
        <f t="shared" si="100"/>
        <v/>
      </c>
      <c r="AT679" s="16" t="str">
        <f t="shared" si="101"/>
        <v/>
      </c>
      <c r="AU679" s="23" t="str">
        <f t="shared" si="102"/>
        <v/>
      </c>
      <c r="AV679" s="16" t="str">
        <f t="shared" si="103"/>
        <v/>
      </c>
      <c r="AW679" s="16" t="str">
        <f t="shared" si="104"/>
        <v/>
      </c>
      <c r="AX679" s="18" t="str">
        <f t="shared" si="105"/>
        <v/>
      </c>
      <c r="AY679" s="18" t="str">
        <f>IF($B679="","",COUNTIFS($B$5:$B679,$B679,$AT$5:$AT679,$AT679))</f>
        <v/>
      </c>
      <c r="AZ679" s="18" t="str">
        <f>IF($B679="","",COUNTIFS($B$5:$B679,$B679,$AV$5:$AV679,$AV679))</f>
        <v/>
      </c>
      <c r="BA679" s="18" t="str">
        <f t="shared" si="106"/>
        <v/>
      </c>
      <c r="BB679" s="18" t="str">
        <f t="shared" si="107"/>
        <v/>
      </c>
      <c r="BC679" s="18">
        <f t="shared" si="108"/>
        <v>0</v>
      </c>
      <c r="BF679" s="24" t="str">
        <f t="shared" si="109"/>
        <v/>
      </c>
    </row>
    <row r="680" spans="45:58" ht="14.5">
      <c r="AS680" s="22" t="str">
        <f t="shared" si="100"/>
        <v/>
      </c>
      <c r="AT680" s="16" t="str">
        <f t="shared" si="101"/>
        <v/>
      </c>
      <c r="AU680" s="23" t="str">
        <f t="shared" si="102"/>
        <v/>
      </c>
      <c r="AV680" s="16" t="str">
        <f t="shared" si="103"/>
        <v/>
      </c>
      <c r="AW680" s="16" t="str">
        <f t="shared" si="104"/>
        <v/>
      </c>
      <c r="AX680" s="18" t="str">
        <f t="shared" si="105"/>
        <v/>
      </c>
      <c r="AY680" s="18" t="str">
        <f>IF($B680="","",COUNTIFS($B$5:$B680,$B680,$AT$5:$AT680,$AT680))</f>
        <v/>
      </c>
      <c r="AZ680" s="18" t="str">
        <f>IF($B680="","",COUNTIFS($B$5:$B680,$B680,$AV$5:$AV680,$AV680))</f>
        <v/>
      </c>
      <c r="BA680" s="18" t="str">
        <f t="shared" si="106"/>
        <v/>
      </c>
      <c r="BB680" s="18" t="str">
        <f t="shared" si="107"/>
        <v/>
      </c>
      <c r="BC680" s="18">
        <f t="shared" si="108"/>
        <v>0</v>
      </c>
      <c r="BF680" s="24" t="str">
        <f t="shared" si="109"/>
        <v/>
      </c>
    </row>
    <row r="681" spans="45:58" ht="14.5">
      <c r="AS681" s="22" t="str">
        <f t="shared" si="100"/>
        <v/>
      </c>
      <c r="AT681" s="16" t="str">
        <f t="shared" si="101"/>
        <v/>
      </c>
      <c r="AU681" s="23" t="str">
        <f t="shared" si="102"/>
        <v/>
      </c>
      <c r="AV681" s="16" t="str">
        <f t="shared" si="103"/>
        <v/>
      </c>
      <c r="AW681" s="16" t="str">
        <f t="shared" si="104"/>
        <v/>
      </c>
      <c r="AX681" s="18" t="str">
        <f t="shared" si="105"/>
        <v/>
      </c>
      <c r="AY681" s="18" t="str">
        <f>IF($B681="","",COUNTIFS($B$5:$B681,$B681,$AT$5:$AT681,$AT681))</f>
        <v/>
      </c>
      <c r="AZ681" s="18" t="str">
        <f>IF($B681="","",COUNTIFS($B$5:$B681,$B681,$AV$5:$AV681,$AV681))</f>
        <v/>
      </c>
      <c r="BA681" s="18" t="str">
        <f t="shared" si="106"/>
        <v/>
      </c>
      <c r="BB681" s="18" t="str">
        <f t="shared" si="107"/>
        <v/>
      </c>
      <c r="BC681" s="18">
        <f t="shared" si="108"/>
        <v>0</v>
      </c>
      <c r="BF681" s="24" t="str">
        <f t="shared" si="109"/>
        <v/>
      </c>
    </row>
    <row r="682" spans="45:58" ht="14.5">
      <c r="AS682" s="22" t="str">
        <f t="shared" si="100"/>
        <v/>
      </c>
      <c r="AT682" s="16" t="str">
        <f t="shared" si="101"/>
        <v/>
      </c>
      <c r="AU682" s="23" t="str">
        <f t="shared" si="102"/>
        <v/>
      </c>
      <c r="AV682" s="16" t="str">
        <f t="shared" si="103"/>
        <v/>
      </c>
      <c r="AW682" s="16" t="str">
        <f t="shared" si="104"/>
        <v/>
      </c>
      <c r="AX682" s="18" t="str">
        <f t="shared" si="105"/>
        <v/>
      </c>
      <c r="AY682" s="18" t="str">
        <f>IF($B682="","",COUNTIFS($B$5:$B682,$B682,$AT$5:$AT682,$AT682))</f>
        <v/>
      </c>
      <c r="AZ682" s="18" t="str">
        <f>IF($B682="","",COUNTIFS($B$5:$B682,$B682,$AV$5:$AV682,$AV682))</f>
        <v/>
      </c>
      <c r="BA682" s="18" t="str">
        <f t="shared" si="106"/>
        <v/>
      </c>
      <c r="BB682" s="18" t="str">
        <f t="shared" si="107"/>
        <v/>
      </c>
      <c r="BC682" s="18">
        <f t="shared" si="108"/>
        <v>0</v>
      </c>
      <c r="BF682" s="24" t="str">
        <f t="shared" si="109"/>
        <v/>
      </c>
    </row>
    <row r="683" spans="45:58" ht="14.5">
      <c r="AS683" s="22" t="str">
        <f t="shared" si="100"/>
        <v/>
      </c>
      <c r="AT683" s="16" t="str">
        <f t="shared" si="101"/>
        <v/>
      </c>
      <c r="AU683" s="23" t="str">
        <f t="shared" si="102"/>
        <v/>
      </c>
      <c r="AV683" s="16" t="str">
        <f t="shared" si="103"/>
        <v/>
      </c>
      <c r="AW683" s="16" t="str">
        <f t="shared" si="104"/>
        <v/>
      </c>
      <c r="AX683" s="18" t="str">
        <f t="shared" si="105"/>
        <v/>
      </c>
      <c r="AY683" s="18" t="str">
        <f>IF($B683="","",COUNTIFS($B$5:$B683,$B683,$AT$5:$AT683,$AT683))</f>
        <v/>
      </c>
      <c r="AZ683" s="18" t="str">
        <f>IF($B683="","",COUNTIFS($B$5:$B683,$B683,$AV$5:$AV683,$AV683))</f>
        <v/>
      </c>
      <c r="BA683" s="18" t="str">
        <f t="shared" si="106"/>
        <v/>
      </c>
      <c r="BB683" s="18" t="str">
        <f t="shared" si="107"/>
        <v/>
      </c>
      <c r="BC683" s="18">
        <f t="shared" si="108"/>
        <v>0</v>
      </c>
      <c r="BF683" s="24" t="str">
        <f t="shared" si="109"/>
        <v/>
      </c>
    </row>
    <row r="684" spans="45:58" ht="14.5">
      <c r="AS684" s="22" t="str">
        <f t="shared" si="100"/>
        <v/>
      </c>
      <c r="AT684" s="16" t="str">
        <f t="shared" si="101"/>
        <v/>
      </c>
      <c r="AU684" s="23" t="str">
        <f t="shared" si="102"/>
        <v/>
      </c>
      <c r="AV684" s="16" t="str">
        <f t="shared" si="103"/>
        <v/>
      </c>
      <c r="AW684" s="16" t="str">
        <f t="shared" si="104"/>
        <v/>
      </c>
      <c r="AX684" s="18" t="str">
        <f t="shared" si="105"/>
        <v/>
      </c>
      <c r="AY684" s="18" t="str">
        <f>IF($B684="","",COUNTIFS($B$5:$B684,$B684,$AT$5:$AT684,$AT684))</f>
        <v/>
      </c>
      <c r="AZ684" s="18" t="str">
        <f>IF($B684="","",COUNTIFS($B$5:$B684,$B684,$AV$5:$AV684,$AV684))</f>
        <v/>
      </c>
      <c r="BA684" s="18" t="str">
        <f t="shared" si="106"/>
        <v/>
      </c>
      <c r="BB684" s="18" t="str">
        <f t="shared" si="107"/>
        <v/>
      </c>
      <c r="BC684" s="18">
        <f t="shared" si="108"/>
        <v>0</v>
      </c>
      <c r="BF684" s="24" t="str">
        <f t="shared" si="109"/>
        <v/>
      </c>
    </row>
    <row r="685" spans="45:58" ht="14.5">
      <c r="AS685" s="22" t="str">
        <f t="shared" si="100"/>
        <v/>
      </c>
      <c r="AT685" s="16" t="str">
        <f t="shared" si="101"/>
        <v/>
      </c>
      <c r="AU685" s="23" t="str">
        <f t="shared" si="102"/>
        <v/>
      </c>
      <c r="AV685" s="16" t="str">
        <f t="shared" si="103"/>
        <v/>
      </c>
      <c r="AW685" s="16" t="str">
        <f t="shared" si="104"/>
        <v/>
      </c>
      <c r="AX685" s="18" t="str">
        <f t="shared" si="105"/>
        <v/>
      </c>
      <c r="AY685" s="18" t="str">
        <f>IF($B685="","",COUNTIFS($B$5:$B685,$B685,$AT$5:$AT685,$AT685))</f>
        <v/>
      </c>
      <c r="AZ685" s="18" t="str">
        <f>IF($B685="","",COUNTIFS($B$5:$B685,$B685,$AV$5:$AV685,$AV685))</f>
        <v/>
      </c>
      <c r="BA685" s="18" t="str">
        <f t="shared" si="106"/>
        <v/>
      </c>
      <c r="BB685" s="18" t="str">
        <f t="shared" si="107"/>
        <v/>
      </c>
      <c r="BC685" s="18">
        <f t="shared" si="108"/>
        <v>0</v>
      </c>
      <c r="BF685" s="24" t="str">
        <f t="shared" si="109"/>
        <v/>
      </c>
    </row>
    <row r="686" spans="45:58" ht="14.5">
      <c r="AS686" s="22" t="str">
        <f t="shared" si="100"/>
        <v/>
      </c>
      <c r="AT686" s="16" t="str">
        <f t="shared" si="101"/>
        <v/>
      </c>
      <c r="AU686" s="23" t="str">
        <f t="shared" si="102"/>
        <v/>
      </c>
      <c r="AV686" s="16" t="str">
        <f t="shared" si="103"/>
        <v/>
      </c>
      <c r="AW686" s="16" t="str">
        <f t="shared" si="104"/>
        <v/>
      </c>
      <c r="AX686" s="18" t="str">
        <f t="shared" si="105"/>
        <v/>
      </c>
      <c r="AY686" s="18" t="str">
        <f>IF($B686="","",COUNTIFS($B$5:$B686,$B686,$AT$5:$AT686,$AT686))</f>
        <v/>
      </c>
      <c r="AZ686" s="18" t="str">
        <f>IF($B686="","",COUNTIFS($B$5:$B686,$B686,$AV$5:$AV686,$AV686))</f>
        <v/>
      </c>
      <c r="BA686" s="18" t="str">
        <f t="shared" si="106"/>
        <v/>
      </c>
      <c r="BB686" s="18" t="str">
        <f t="shared" si="107"/>
        <v/>
      </c>
      <c r="BC686" s="18">
        <f t="shared" si="108"/>
        <v>0</v>
      </c>
      <c r="BF686" s="24" t="str">
        <f t="shared" si="109"/>
        <v/>
      </c>
    </row>
    <row r="687" spans="45:58" ht="14.5">
      <c r="AS687" s="22" t="str">
        <f t="shared" si="100"/>
        <v/>
      </c>
      <c r="AT687" s="16" t="str">
        <f t="shared" si="101"/>
        <v/>
      </c>
      <c r="AU687" s="23" t="str">
        <f t="shared" si="102"/>
        <v/>
      </c>
      <c r="AV687" s="16" t="str">
        <f t="shared" si="103"/>
        <v/>
      </c>
      <c r="AW687" s="16" t="str">
        <f t="shared" si="104"/>
        <v/>
      </c>
      <c r="AX687" s="18" t="str">
        <f t="shared" si="105"/>
        <v/>
      </c>
      <c r="AY687" s="18" t="str">
        <f>IF($B687="","",COUNTIFS($B$5:$B687,$B687,$AT$5:$AT687,$AT687))</f>
        <v/>
      </c>
      <c r="AZ687" s="18" t="str">
        <f>IF($B687="","",COUNTIFS($B$5:$B687,$B687,$AV$5:$AV687,$AV687))</f>
        <v/>
      </c>
      <c r="BA687" s="18" t="str">
        <f t="shared" si="106"/>
        <v/>
      </c>
      <c r="BB687" s="18" t="str">
        <f t="shared" si="107"/>
        <v/>
      </c>
      <c r="BC687" s="18">
        <f t="shared" si="108"/>
        <v>0</v>
      </c>
      <c r="BF687" s="24" t="str">
        <f t="shared" si="109"/>
        <v/>
      </c>
    </row>
    <row r="688" spans="45:58" ht="14.5">
      <c r="AS688" s="22" t="str">
        <f t="shared" si="100"/>
        <v/>
      </c>
      <c r="AT688" s="16" t="str">
        <f t="shared" si="101"/>
        <v/>
      </c>
      <c r="AU688" s="23" t="str">
        <f t="shared" si="102"/>
        <v/>
      </c>
      <c r="AV688" s="16" t="str">
        <f t="shared" si="103"/>
        <v/>
      </c>
      <c r="AW688" s="16" t="str">
        <f t="shared" si="104"/>
        <v/>
      </c>
      <c r="AX688" s="18" t="str">
        <f t="shared" si="105"/>
        <v/>
      </c>
      <c r="AY688" s="18" t="str">
        <f>IF($B688="","",COUNTIFS($B$5:$B688,$B688,$AT$5:$AT688,$AT688))</f>
        <v/>
      </c>
      <c r="AZ688" s="18" t="str">
        <f>IF($B688="","",COUNTIFS($B$5:$B688,$B688,$AV$5:$AV688,$AV688))</f>
        <v/>
      </c>
      <c r="BA688" s="18" t="str">
        <f t="shared" si="106"/>
        <v/>
      </c>
      <c r="BB688" s="18" t="str">
        <f t="shared" si="107"/>
        <v/>
      </c>
      <c r="BC688" s="18">
        <f t="shared" si="108"/>
        <v>0</v>
      </c>
      <c r="BF688" s="24" t="str">
        <f t="shared" si="109"/>
        <v/>
      </c>
    </row>
    <row r="689" spans="45:58" ht="14.5">
      <c r="AS689" s="22" t="str">
        <f t="shared" si="100"/>
        <v/>
      </c>
      <c r="AT689" s="16" t="str">
        <f t="shared" si="101"/>
        <v/>
      </c>
      <c r="AU689" s="23" t="str">
        <f t="shared" si="102"/>
        <v/>
      </c>
      <c r="AV689" s="16" t="str">
        <f t="shared" si="103"/>
        <v/>
      </c>
      <c r="AW689" s="16" t="str">
        <f t="shared" si="104"/>
        <v/>
      </c>
      <c r="AX689" s="18" t="str">
        <f t="shared" si="105"/>
        <v/>
      </c>
      <c r="AY689" s="18" t="str">
        <f>IF($B689="","",COUNTIFS($B$5:$B689,$B689,$AT$5:$AT689,$AT689))</f>
        <v/>
      </c>
      <c r="AZ689" s="18" t="str">
        <f>IF($B689="","",COUNTIFS($B$5:$B689,$B689,$AV$5:$AV689,$AV689))</f>
        <v/>
      </c>
      <c r="BA689" s="18" t="str">
        <f t="shared" si="106"/>
        <v/>
      </c>
      <c r="BB689" s="18" t="str">
        <f t="shared" si="107"/>
        <v/>
      </c>
      <c r="BC689" s="18">
        <f t="shared" si="108"/>
        <v>0</v>
      </c>
      <c r="BF689" s="24" t="str">
        <f t="shared" si="109"/>
        <v/>
      </c>
    </row>
    <row r="690" spans="45:58" ht="14.5">
      <c r="AS690" s="22" t="str">
        <f t="shared" si="100"/>
        <v/>
      </c>
      <c r="AT690" s="16" t="str">
        <f t="shared" si="101"/>
        <v/>
      </c>
      <c r="AU690" s="23" t="str">
        <f t="shared" si="102"/>
        <v/>
      </c>
      <c r="AV690" s="16" t="str">
        <f t="shared" si="103"/>
        <v/>
      </c>
      <c r="AW690" s="16" t="str">
        <f t="shared" si="104"/>
        <v/>
      </c>
      <c r="AX690" s="18" t="str">
        <f t="shared" si="105"/>
        <v/>
      </c>
      <c r="AY690" s="18" t="str">
        <f>IF($B690="","",COUNTIFS($B$5:$B690,$B690,$AT$5:$AT690,$AT690))</f>
        <v/>
      </c>
      <c r="AZ690" s="18" t="str">
        <f>IF($B690="","",COUNTIFS($B$5:$B690,$B690,$AV$5:$AV690,$AV690))</f>
        <v/>
      </c>
      <c r="BA690" s="18" t="str">
        <f t="shared" si="106"/>
        <v/>
      </c>
      <c r="BB690" s="18" t="str">
        <f t="shared" si="107"/>
        <v/>
      </c>
      <c r="BC690" s="18">
        <f t="shared" si="108"/>
        <v>0</v>
      </c>
      <c r="BF690" s="24" t="str">
        <f t="shared" si="109"/>
        <v/>
      </c>
    </row>
    <row r="691" spans="45:58" ht="14.5">
      <c r="AS691" s="22" t="str">
        <f t="shared" si="100"/>
        <v/>
      </c>
      <c r="AT691" s="16" t="str">
        <f t="shared" si="101"/>
        <v/>
      </c>
      <c r="AU691" s="23" t="str">
        <f t="shared" si="102"/>
        <v/>
      </c>
      <c r="AV691" s="16" t="str">
        <f t="shared" si="103"/>
        <v/>
      </c>
      <c r="AW691" s="16" t="str">
        <f t="shared" si="104"/>
        <v/>
      </c>
      <c r="AX691" s="18" t="str">
        <f t="shared" si="105"/>
        <v/>
      </c>
      <c r="AY691" s="18" t="str">
        <f>IF($B691="","",COUNTIFS($B$5:$B691,$B691,$AT$5:$AT691,$AT691))</f>
        <v/>
      </c>
      <c r="AZ691" s="18" t="str">
        <f>IF($B691="","",COUNTIFS($B$5:$B691,$B691,$AV$5:$AV691,$AV691))</f>
        <v/>
      </c>
      <c r="BA691" s="18" t="str">
        <f t="shared" si="106"/>
        <v/>
      </c>
      <c r="BB691" s="18" t="str">
        <f t="shared" si="107"/>
        <v/>
      </c>
      <c r="BC691" s="18">
        <f t="shared" si="108"/>
        <v>0</v>
      </c>
      <c r="BF691" s="24" t="str">
        <f t="shared" si="109"/>
        <v/>
      </c>
    </row>
    <row r="692" spans="45:58" ht="14.5">
      <c r="AS692" s="22" t="str">
        <f t="shared" si="100"/>
        <v/>
      </c>
      <c r="AT692" s="16" t="str">
        <f t="shared" si="101"/>
        <v/>
      </c>
      <c r="AU692" s="23" t="str">
        <f t="shared" si="102"/>
        <v/>
      </c>
      <c r="AV692" s="16" t="str">
        <f t="shared" si="103"/>
        <v/>
      </c>
      <c r="AW692" s="16" t="str">
        <f t="shared" si="104"/>
        <v/>
      </c>
      <c r="AX692" s="18" t="str">
        <f t="shared" si="105"/>
        <v/>
      </c>
      <c r="AY692" s="18" t="str">
        <f>IF($B692="","",COUNTIFS($B$5:$B692,$B692,$AT$5:$AT692,$AT692))</f>
        <v/>
      </c>
      <c r="AZ692" s="18" t="str">
        <f>IF($B692="","",COUNTIFS($B$5:$B692,$B692,$AV$5:$AV692,$AV692))</f>
        <v/>
      </c>
      <c r="BA692" s="18" t="str">
        <f t="shared" si="106"/>
        <v/>
      </c>
      <c r="BB692" s="18" t="str">
        <f t="shared" si="107"/>
        <v/>
      </c>
      <c r="BC692" s="18">
        <f t="shared" si="108"/>
        <v>0</v>
      </c>
      <c r="BF692" s="24" t="str">
        <f t="shared" si="109"/>
        <v/>
      </c>
    </row>
    <row r="693" spans="45:58" ht="14.5">
      <c r="AS693" s="22" t="str">
        <f t="shared" si="100"/>
        <v/>
      </c>
      <c r="AT693" s="16" t="str">
        <f t="shared" si="101"/>
        <v/>
      </c>
      <c r="AU693" s="23" t="str">
        <f t="shared" si="102"/>
        <v/>
      </c>
      <c r="AV693" s="16" t="str">
        <f t="shared" si="103"/>
        <v/>
      </c>
      <c r="AW693" s="16" t="str">
        <f t="shared" si="104"/>
        <v/>
      </c>
      <c r="AX693" s="18" t="str">
        <f t="shared" si="105"/>
        <v/>
      </c>
      <c r="AY693" s="18" t="str">
        <f>IF($B693="","",COUNTIFS($B$5:$B693,$B693,$AT$5:$AT693,$AT693))</f>
        <v/>
      </c>
      <c r="AZ693" s="18" t="str">
        <f>IF($B693="","",COUNTIFS($B$5:$B693,$B693,$AV$5:$AV693,$AV693))</f>
        <v/>
      </c>
      <c r="BA693" s="18" t="str">
        <f t="shared" si="106"/>
        <v/>
      </c>
      <c r="BB693" s="18" t="str">
        <f t="shared" si="107"/>
        <v/>
      </c>
      <c r="BC693" s="18">
        <f t="shared" si="108"/>
        <v>0</v>
      </c>
      <c r="BF693" s="24" t="str">
        <f t="shared" si="109"/>
        <v/>
      </c>
    </row>
    <row r="694" spans="45:58" ht="14.5">
      <c r="AS694" s="22" t="str">
        <f t="shared" si="100"/>
        <v/>
      </c>
      <c r="AT694" s="16" t="str">
        <f t="shared" si="101"/>
        <v/>
      </c>
      <c r="AU694" s="23" t="str">
        <f t="shared" si="102"/>
        <v/>
      </c>
      <c r="AV694" s="16" t="str">
        <f t="shared" si="103"/>
        <v/>
      </c>
      <c r="AW694" s="16" t="str">
        <f t="shared" si="104"/>
        <v/>
      </c>
      <c r="AX694" s="18" t="str">
        <f t="shared" si="105"/>
        <v/>
      </c>
      <c r="AY694" s="18" t="str">
        <f>IF($B694="","",COUNTIFS($B$5:$B694,$B694,$AT$5:$AT694,$AT694))</f>
        <v/>
      </c>
      <c r="AZ694" s="18" t="str">
        <f>IF($B694="","",COUNTIFS($B$5:$B694,$B694,$AV$5:$AV694,$AV694))</f>
        <v/>
      </c>
      <c r="BA694" s="18" t="str">
        <f t="shared" si="106"/>
        <v/>
      </c>
      <c r="BB694" s="18" t="str">
        <f t="shared" si="107"/>
        <v/>
      </c>
      <c r="BC694" s="18">
        <f t="shared" si="108"/>
        <v>0</v>
      </c>
      <c r="BF694" s="24" t="str">
        <f t="shared" si="109"/>
        <v/>
      </c>
    </row>
    <row r="695" spans="45:58" ht="14.5">
      <c r="AS695" s="22" t="str">
        <f t="shared" si="100"/>
        <v/>
      </c>
      <c r="AT695" s="16" t="str">
        <f t="shared" si="101"/>
        <v/>
      </c>
      <c r="AU695" s="23" t="str">
        <f t="shared" si="102"/>
        <v/>
      </c>
      <c r="AV695" s="16" t="str">
        <f t="shared" si="103"/>
        <v/>
      </c>
      <c r="AW695" s="16" t="str">
        <f t="shared" si="104"/>
        <v/>
      </c>
      <c r="AX695" s="18" t="str">
        <f t="shared" si="105"/>
        <v/>
      </c>
      <c r="AY695" s="18" t="str">
        <f>IF($B695="","",COUNTIFS($B$5:$B695,$B695,$AT$5:$AT695,$AT695))</f>
        <v/>
      </c>
      <c r="AZ695" s="18" t="str">
        <f>IF($B695="","",COUNTIFS($B$5:$B695,$B695,$AV$5:$AV695,$AV695))</f>
        <v/>
      </c>
      <c r="BA695" s="18" t="str">
        <f t="shared" si="106"/>
        <v/>
      </c>
      <c r="BB695" s="18" t="str">
        <f t="shared" si="107"/>
        <v/>
      </c>
      <c r="BC695" s="18">
        <f t="shared" si="108"/>
        <v>0</v>
      </c>
      <c r="BF695" s="24" t="str">
        <f t="shared" si="109"/>
        <v/>
      </c>
    </row>
    <row r="696" spans="45:58" ht="14.5">
      <c r="AS696" s="22" t="str">
        <f t="shared" si="100"/>
        <v/>
      </c>
      <c r="AT696" s="16" t="str">
        <f t="shared" si="101"/>
        <v/>
      </c>
      <c r="AU696" s="23" t="str">
        <f t="shared" si="102"/>
        <v/>
      </c>
      <c r="AV696" s="16" t="str">
        <f t="shared" si="103"/>
        <v/>
      </c>
      <c r="AW696" s="16" t="str">
        <f t="shared" si="104"/>
        <v/>
      </c>
      <c r="AX696" s="18" t="str">
        <f t="shared" si="105"/>
        <v/>
      </c>
      <c r="AY696" s="18" t="str">
        <f>IF($B696="","",COUNTIFS($B$5:$B696,$B696,$AT$5:$AT696,$AT696))</f>
        <v/>
      </c>
      <c r="AZ696" s="18" t="str">
        <f>IF($B696="","",COUNTIFS($B$5:$B696,$B696,$AV$5:$AV696,$AV696))</f>
        <v/>
      </c>
      <c r="BA696" s="18" t="str">
        <f t="shared" si="106"/>
        <v/>
      </c>
      <c r="BB696" s="18" t="str">
        <f t="shared" si="107"/>
        <v/>
      </c>
      <c r="BC696" s="18">
        <f t="shared" si="108"/>
        <v>0</v>
      </c>
      <c r="BF696" s="24" t="str">
        <f t="shared" si="109"/>
        <v/>
      </c>
    </row>
    <row r="697" spans="45:58" ht="14.5">
      <c r="AS697" s="22" t="str">
        <f t="shared" si="100"/>
        <v/>
      </c>
      <c r="AT697" s="16" t="str">
        <f t="shared" si="101"/>
        <v/>
      </c>
      <c r="AU697" s="23" t="str">
        <f t="shared" si="102"/>
        <v/>
      </c>
      <c r="AV697" s="16" t="str">
        <f t="shared" si="103"/>
        <v/>
      </c>
      <c r="AW697" s="16" t="str">
        <f t="shared" si="104"/>
        <v/>
      </c>
      <c r="AX697" s="18" t="str">
        <f t="shared" si="105"/>
        <v/>
      </c>
      <c r="AY697" s="18" t="str">
        <f>IF($B697="","",COUNTIFS($B$5:$B697,$B697,$AT$5:$AT697,$AT697))</f>
        <v/>
      </c>
      <c r="AZ697" s="18" t="str">
        <f>IF($B697="","",COUNTIFS($B$5:$B697,$B697,$AV$5:$AV697,$AV697))</f>
        <v/>
      </c>
      <c r="BA697" s="18" t="str">
        <f t="shared" si="106"/>
        <v/>
      </c>
      <c r="BB697" s="18" t="str">
        <f t="shared" si="107"/>
        <v/>
      </c>
      <c r="BC697" s="18">
        <f t="shared" si="108"/>
        <v>0</v>
      </c>
      <c r="BF697" s="24" t="str">
        <f t="shared" si="109"/>
        <v/>
      </c>
    </row>
    <row r="698" spans="45:58" ht="14.5">
      <c r="AS698" s="22" t="str">
        <f t="shared" si="100"/>
        <v/>
      </c>
      <c r="AT698" s="16" t="str">
        <f t="shared" si="101"/>
        <v/>
      </c>
      <c r="AU698" s="23" t="str">
        <f t="shared" si="102"/>
        <v/>
      </c>
      <c r="AV698" s="16" t="str">
        <f t="shared" si="103"/>
        <v/>
      </c>
      <c r="AW698" s="16" t="str">
        <f t="shared" si="104"/>
        <v/>
      </c>
      <c r="AX698" s="18" t="str">
        <f t="shared" si="105"/>
        <v/>
      </c>
      <c r="AY698" s="18" t="str">
        <f>IF($B698="","",COUNTIFS($B$5:$B698,$B698,$AT$5:$AT698,$AT698))</f>
        <v/>
      </c>
      <c r="AZ698" s="18" t="str">
        <f>IF($B698="","",COUNTIFS($B$5:$B698,$B698,$AV$5:$AV698,$AV698))</f>
        <v/>
      </c>
      <c r="BA698" s="18" t="str">
        <f t="shared" si="106"/>
        <v/>
      </c>
      <c r="BB698" s="18" t="str">
        <f t="shared" si="107"/>
        <v/>
      </c>
      <c r="BC698" s="18">
        <f t="shared" si="108"/>
        <v>0</v>
      </c>
      <c r="BF698" s="24" t="str">
        <f t="shared" si="109"/>
        <v/>
      </c>
    </row>
    <row r="699" spans="45:58" ht="14.5">
      <c r="AS699" s="22" t="str">
        <f t="shared" si="100"/>
        <v/>
      </c>
      <c r="AT699" s="16" t="str">
        <f t="shared" si="101"/>
        <v/>
      </c>
      <c r="AU699" s="23" t="str">
        <f t="shared" si="102"/>
        <v/>
      </c>
      <c r="AV699" s="16" t="str">
        <f t="shared" si="103"/>
        <v/>
      </c>
      <c r="AW699" s="16" t="str">
        <f t="shared" si="104"/>
        <v/>
      </c>
      <c r="AX699" s="18" t="str">
        <f t="shared" si="105"/>
        <v/>
      </c>
      <c r="AY699" s="18" t="str">
        <f>IF($B699="","",COUNTIFS($B$5:$B699,$B699,$AT$5:$AT699,$AT699))</f>
        <v/>
      </c>
      <c r="AZ699" s="18" t="str">
        <f>IF($B699="","",COUNTIFS($B$5:$B699,$B699,$AV$5:$AV699,$AV699))</f>
        <v/>
      </c>
      <c r="BA699" s="18" t="str">
        <f t="shared" si="106"/>
        <v/>
      </c>
      <c r="BB699" s="18" t="str">
        <f t="shared" si="107"/>
        <v/>
      </c>
      <c r="BC699" s="18">
        <f t="shared" si="108"/>
        <v>0</v>
      </c>
      <c r="BF699" s="24" t="str">
        <f t="shared" si="109"/>
        <v/>
      </c>
    </row>
    <row r="700" spans="45:58" ht="14.5">
      <c r="AS700" s="22" t="str">
        <f t="shared" si="100"/>
        <v/>
      </c>
      <c r="AT700" s="16" t="str">
        <f t="shared" si="101"/>
        <v/>
      </c>
      <c r="AU700" s="23" t="str">
        <f t="shared" si="102"/>
        <v/>
      </c>
      <c r="AV700" s="16" t="str">
        <f t="shared" si="103"/>
        <v/>
      </c>
      <c r="AW700" s="16" t="str">
        <f t="shared" si="104"/>
        <v/>
      </c>
      <c r="AX700" s="18" t="str">
        <f t="shared" si="105"/>
        <v/>
      </c>
      <c r="AY700" s="18" t="str">
        <f>IF($B700="","",COUNTIFS($B$5:$B700,$B700,$AT$5:$AT700,$AT700))</f>
        <v/>
      </c>
      <c r="AZ700" s="18" t="str">
        <f>IF($B700="","",COUNTIFS($B$5:$B700,$B700,$AV$5:$AV700,$AV700))</f>
        <v/>
      </c>
      <c r="BA700" s="18" t="str">
        <f t="shared" si="106"/>
        <v/>
      </c>
      <c r="BB700" s="18" t="str">
        <f t="shared" si="107"/>
        <v/>
      </c>
      <c r="BC700" s="18">
        <f t="shared" si="108"/>
        <v>0</v>
      </c>
      <c r="BF700" s="24" t="str">
        <f t="shared" si="109"/>
        <v/>
      </c>
    </row>
    <row r="701" spans="45:58" ht="14.5">
      <c r="AS701" s="22" t="str">
        <f t="shared" si="100"/>
        <v/>
      </c>
      <c r="AT701" s="16" t="str">
        <f t="shared" si="101"/>
        <v/>
      </c>
      <c r="AU701" s="23" t="str">
        <f t="shared" si="102"/>
        <v/>
      </c>
      <c r="AV701" s="16" t="str">
        <f t="shared" si="103"/>
        <v/>
      </c>
      <c r="AW701" s="16" t="str">
        <f t="shared" si="104"/>
        <v/>
      </c>
      <c r="AX701" s="18" t="str">
        <f t="shared" si="105"/>
        <v/>
      </c>
      <c r="AY701" s="18" t="str">
        <f>IF($B701="","",COUNTIFS($B$5:$B701,$B701,$AT$5:$AT701,$AT701))</f>
        <v/>
      </c>
      <c r="AZ701" s="18" t="str">
        <f>IF($B701="","",COUNTIFS($B$5:$B701,$B701,$AV$5:$AV701,$AV701))</f>
        <v/>
      </c>
      <c r="BA701" s="18" t="str">
        <f t="shared" si="106"/>
        <v/>
      </c>
      <c r="BB701" s="18" t="str">
        <f t="shared" si="107"/>
        <v/>
      </c>
      <c r="BC701" s="18">
        <f t="shared" si="108"/>
        <v>0</v>
      </c>
      <c r="BF701" s="24" t="str">
        <f t="shared" si="109"/>
        <v/>
      </c>
    </row>
    <row r="702" spans="45:58" ht="14.5">
      <c r="AS702" s="22" t="str">
        <f t="shared" si="100"/>
        <v/>
      </c>
      <c r="AT702" s="16" t="str">
        <f t="shared" si="101"/>
        <v/>
      </c>
      <c r="AU702" s="23" t="str">
        <f t="shared" si="102"/>
        <v/>
      </c>
      <c r="AV702" s="16" t="str">
        <f t="shared" si="103"/>
        <v/>
      </c>
      <c r="AW702" s="16" t="str">
        <f t="shared" si="104"/>
        <v/>
      </c>
      <c r="AX702" s="18" t="str">
        <f t="shared" si="105"/>
        <v/>
      </c>
      <c r="AY702" s="18" t="str">
        <f>IF($B702="","",COUNTIFS($B$5:$B702,$B702,$AT$5:$AT702,$AT702))</f>
        <v/>
      </c>
      <c r="AZ702" s="18" t="str">
        <f>IF($B702="","",COUNTIFS($B$5:$B702,$B702,$AV$5:$AV702,$AV702))</f>
        <v/>
      </c>
      <c r="BA702" s="18" t="str">
        <f t="shared" si="106"/>
        <v/>
      </c>
      <c r="BB702" s="18" t="str">
        <f t="shared" si="107"/>
        <v/>
      </c>
      <c r="BC702" s="18">
        <f t="shared" si="108"/>
        <v>0</v>
      </c>
      <c r="BF702" s="24" t="str">
        <f t="shared" si="109"/>
        <v/>
      </c>
    </row>
    <row r="703" spans="45:58" ht="14.5">
      <c r="AS703" s="22" t="str">
        <f t="shared" si="100"/>
        <v/>
      </c>
      <c r="AT703" s="16" t="str">
        <f t="shared" si="101"/>
        <v/>
      </c>
      <c r="AU703" s="23" t="str">
        <f t="shared" si="102"/>
        <v/>
      </c>
      <c r="AV703" s="16" t="str">
        <f t="shared" si="103"/>
        <v/>
      </c>
      <c r="AW703" s="16" t="str">
        <f t="shared" si="104"/>
        <v/>
      </c>
      <c r="AX703" s="18" t="str">
        <f t="shared" si="105"/>
        <v/>
      </c>
      <c r="AY703" s="18" t="str">
        <f>IF($B703="","",COUNTIFS($B$5:$B703,$B703,$AT$5:$AT703,$AT703))</f>
        <v/>
      </c>
      <c r="AZ703" s="18" t="str">
        <f>IF($B703="","",COUNTIFS($B$5:$B703,$B703,$AV$5:$AV703,$AV703))</f>
        <v/>
      </c>
      <c r="BA703" s="18" t="str">
        <f t="shared" si="106"/>
        <v/>
      </c>
      <c r="BB703" s="18" t="str">
        <f t="shared" si="107"/>
        <v/>
      </c>
      <c r="BC703" s="18">
        <f t="shared" si="108"/>
        <v>0</v>
      </c>
      <c r="BF703" s="24" t="str">
        <f t="shared" si="109"/>
        <v/>
      </c>
    </row>
    <row r="704" spans="45:58" ht="14.5">
      <c r="AS704" s="22" t="str">
        <f t="shared" si="100"/>
        <v/>
      </c>
      <c r="AT704" s="16" t="str">
        <f t="shared" si="101"/>
        <v/>
      </c>
      <c r="AU704" s="23" t="str">
        <f t="shared" si="102"/>
        <v/>
      </c>
      <c r="AV704" s="16" t="str">
        <f t="shared" si="103"/>
        <v/>
      </c>
      <c r="AW704" s="16" t="str">
        <f t="shared" si="104"/>
        <v/>
      </c>
      <c r="AX704" s="18" t="str">
        <f t="shared" si="105"/>
        <v/>
      </c>
      <c r="AY704" s="18" t="str">
        <f>IF($B704="","",COUNTIFS($B$5:$B704,$B704,$AT$5:$AT704,$AT704))</f>
        <v/>
      </c>
      <c r="AZ704" s="18" t="str">
        <f>IF($B704="","",COUNTIFS($B$5:$B704,$B704,$AV$5:$AV704,$AV704))</f>
        <v/>
      </c>
      <c r="BA704" s="18" t="str">
        <f t="shared" si="106"/>
        <v/>
      </c>
      <c r="BB704" s="18" t="str">
        <f t="shared" si="107"/>
        <v/>
      </c>
      <c r="BC704" s="18">
        <f t="shared" si="108"/>
        <v>0</v>
      </c>
      <c r="BF704" s="24" t="str">
        <f t="shared" si="109"/>
        <v/>
      </c>
    </row>
    <row r="705" spans="45:58" ht="14.5">
      <c r="AS705" s="22" t="str">
        <f t="shared" si="100"/>
        <v/>
      </c>
      <c r="AT705" s="16" t="str">
        <f t="shared" si="101"/>
        <v/>
      </c>
      <c r="AU705" s="23" t="str">
        <f t="shared" si="102"/>
        <v/>
      </c>
      <c r="AV705" s="16" t="str">
        <f t="shared" si="103"/>
        <v/>
      </c>
      <c r="AW705" s="16" t="str">
        <f t="shared" si="104"/>
        <v/>
      </c>
      <c r="AX705" s="18" t="str">
        <f t="shared" si="105"/>
        <v/>
      </c>
      <c r="AY705" s="18" t="str">
        <f>IF($B705="","",COUNTIFS($B$5:$B705,$B705,$AT$5:$AT705,$AT705))</f>
        <v/>
      </c>
      <c r="AZ705" s="18" t="str">
        <f>IF($B705="","",COUNTIFS($B$5:$B705,$B705,$AV$5:$AV705,$AV705))</f>
        <v/>
      </c>
      <c r="BA705" s="18" t="str">
        <f t="shared" si="106"/>
        <v/>
      </c>
      <c r="BB705" s="18" t="str">
        <f t="shared" si="107"/>
        <v/>
      </c>
      <c r="BC705" s="18">
        <f t="shared" si="108"/>
        <v>0</v>
      </c>
      <c r="BF705" s="24" t="str">
        <f t="shared" si="109"/>
        <v/>
      </c>
    </row>
    <row r="706" spans="45:58" ht="14.5">
      <c r="AS706" s="22" t="str">
        <f t="shared" si="100"/>
        <v/>
      </c>
      <c r="AT706" s="16" t="str">
        <f t="shared" si="101"/>
        <v/>
      </c>
      <c r="AU706" s="23" t="str">
        <f t="shared" si="102"/>
        <v/>
      </c>
      <c r="AV706" s="16" t="str">
        <f t="shared" si="103"/>
        <v/>
      </c>
      <c r="AW706" s="16" t="str">
        <f t="shared" si="104"/>
        <v/>
      </c>
      <c r="AX706" s="18" t="str">
        <f t="shared" si="105"/>
        <v/>
      </c>
      <c r="AY706" s="18" t="str">
        <f>IF($B706="","",COUNTIFS($B$5:$B706,$B706,$AT$5:$AT706,$AT706))</f>
        <v/>
      </c>
      <c r="AZ706" s="18" t="str">
        <f>IF($B706="","",COUNTIFS($B$5:$B706,$B706,$AV$5:$AV706,$AV706))</f>
        <v/>
      </c>
      <c r="BA706" s="18" t="str">
        <f t="shared" si="106"/>
        <v/>
      </c>
      <c r="BB706" s="18" t="str">
        <f t="shared" si="107"/>
        <v/>
      </c>
      <c r="BC706" s="18">
        <f t="shared" si="108"/>
        <v>0</v>
      </c>
      <c r="BF706" s="24" t="str">
        <f t="shared" si="109"/>
        <v/>
      </c>
    </row>
    <row r="707" spans="45:58" ht="14.5">
      <c r="AS707" s="22" t="str">
        <f t="shared" si="100"/>
        <v/>
      </c>
      <c r="AT707" s="16" t="str">
        <f t="shared" si="101"/>
        <v/>
      </c>
      <c r="AU707" s="23" t="str">
        <f t="shared" si="102"/>
        <v/>
      </c>
      <c r="AV707" s="16" t="str">
        <f t="shared" si="103"/>
        <v/>
      </c>
      <c r="AW707" s="16" t="str">
        <f t="shared" si="104"/>
        <v/>
      </c>
      <c r="AX707" s="18" t="str">
        <f t="shared" si="105"/>
        <v/>
      </c>
      <c r="AY707" s="18" t="str">
        <f>IF($B707="","",COUNTIFS($B$5:$B707,$B707,$AT$5:$AT707,$AT707))</f>
        <v/>
      </c>
      <c r="AZ707" s="18" t="str">
        <f>IF($B707="","",COUNTIFS($B$5:$B707,$B707,$AV$5:$AV707,$AV707))</f>
        <v/>
      </c>
      <c r="BA707" s="18" t="str">
        <f t="shared" si="106"/>
        <v/>
      </c>
      <c r="BB707" s="18" t="str">
        <f t="shared" si="107"/>
        <v/>
      </c>
      <c r="BC707" s="18">
        <f t="shared" si="108"/>
        <v>0</v>
      </c>
      <c r="BF707" s="24" t="str">
        <f t="shared" si="109"/>
        <v/>
      </c>
    </row>
    <row r="708" spans="45:58" ht="14.5">
      <c r="AS708" s="22" t="str">
        <f t="shared" si="100"/>
        <v/>
      </c>
      <c r="AT708" s="16" t="str">
        <f t="shared" si="101"/>
        <v/>
      </c>
      <c r="AU708" s="23" t="str">
        <f t="shared" si="102"/>
        <v/>
      </c>
      <c r="AV708" s="16" t="str">
        <f t="shared" si="103"/>
        <v/>
      </c>
      <c r="AW708" s="16" t="str">
        <f t="shared" si="104"/>
        <v/>
      </c>
      <c r="AX708" s="18" t="str">
        <f t="shared" si="105"/>
        <v/>
      </c>
      <c r="AY708" s="18" t="str">
        <f>IF($B708="","",COUNTIFS($B$5:$B708,$B708,$AT$5:$AT708,$AT708))</f>
        <v/>
      </c>
      <c r="AZ708" s="18" t="str">
        <f>IF($B708="","",COUNTIFS($B$5:$B708,$B708,$AV$5:$AV708,$AV708))</f>
        <v/>
      </c>
      <c r="BA708" s="18" t="str">
        <f t="shared" si="106"/>
        <v/>
      </c>
      <c r="BB708" s="18" t="str">
        <f t="shared" si="107"/>
        <v/>
      </c>
      <c r="BC708" s="18">
        <f t="shared" si="108"/>
        <v>0</v>
      </c>
      <c r="BF708" s="24" t="str">
        <f t="shared" si="109"/>
        <v/>
      </c>
    </row>
    <row r="709" spans="45:58" ht="14.5">
      <c r="AS709" s="22" t="str">
        <f t="shared" ref="AS709:AS772" si="110">IF($B709="","",SUM($H709,$J709,$L709,$N709,$P709,$R709,$T709,$V709,$X709,$Z709,$AB709,$AD709,$AF709,$AH709,$AJ709,$AL709,$AN709))</f>
        <v/>
      </c>
      <c r="AT709" s="16" t="str">
        <f t="shared" ref="AT709:AT772" si="111">IF($C709="","",DATE(YEAR($C709),MONTH($C709),1))</f>
        <v/>
      </c>
      <c r="AU709" s="23" t="str">
        <f t="shared" ref="AU709:AU772" si="112">IF($AT709="","",TEXT($AT709,"mmmm yyyy"))</f>
        <v/>
      </c>
      <c r="AV709" s="16" t="str">
        <f t="shared" ref="AV709:AV772" si="113">IF($C709="","",$C709-WEEKDAY($C709,2)+1)</f>
        <v/>
      </c>
      <c r="AW709" s="16" t="str">
        <f t="shared" ref="AW709:AW772" si="114">IF($AV709="","",$AV709+6)</f>
        <v/>
      </c>
      <c r="AX709" s="18" t="str">
        <f t="shared" ref="AX709:AX772" si="115">IF($AV709="","",TEXT($AV709,"dd/mm/yyyy")&amp;" - "&amp;TEXT($AW709,"dd/mm/yyyy"))</f>
        <v/>
      </c>
      <c r="AY709" s="18" t="str">
        <f>IF($B709="","",COUNTIFS($B$5:$B709,$B709,$AT$5:$AT709,$AT709))</f>
        <v/>
      </c>
      <c r="AZ709" s="18" t="str">
        <f>IF($B709="","",COUNTIFS($B$5:$B709,$B709,$AV$5:$AV709,$AV709))</f>
        <v/>
      </c>
      <c r="BA709" s="18" t="str">
        <f t="shared" ref="BA709:BA772" si="116">IF($B709="","",TEXT($AY709,"00")&amp;"|"&amp;$B709&amp;"|"&amp;TEXT($AT709,"yyyymmdd"))</f>
        <v/>
      </c>
      <c r="BB709" s="18" t="str">
        <f t="shared" ref="BB709:BB772" si="117">IF($B709="","",TEXT($AZ709,"00")&amp;"|"&amp;$B709&amp;"|"&amp;TEXT($AV709,"yyyymmdd"))</f>
        <v/>
      </c>
      <c r="BC709" s="18">
        <f t="shared" ref="BC709:BC772" si="118">IF(OR($AP709="YES",$AP709="Yes",$AP709="Y",$AP709=1),1,0)</f>
        <v>0</v>
      </c>
      <c r="BF709" s="24" t="str">
        <f t="shared" ref="BF709:BF772" si="119">IF($C709="","",IF($C709&gt;=DATE(2026,6,1),"QA-2026-06",IF($C709&gt;=DATE(2026,5,1),"May 2026+",IF($C709&gt;=DATE(2026,4,1),"April 2026",IF($C709&gt;=DATE(2026,3,1),"March 2026","Jan-Feb 2026")))))</f>
        <v/>
      </c>
    </row>
    <row r="710" spans="45:58" ht="14.5">
      <c r="AS710" s="22" t="str">
        <f t="shared" si="110"/>
        <v/>
      </c>
      <c r="AT710" s="16" t="str">
        <f t="shared" si="111"/>
        <v/>
      </c>
      <c r="AU710" s="23" t="str">
        <f t="shared" si="112"/>
        <v/>
      </c>
      <c r="AV710" s="16" t="str">
        <f t="shared" si="113"/>
        <v/>
      </c>
      <c r="AW710" s="16" t="str">
        <f t="shared" si="114"/>
        <v/>
      </c>
      <c r="AX710" s="18" t="str">
        <f t="shared" si="115"/>
        <v/>
      </c>
      <c r="AY710" s="18" t="str">
        <f>IF($B710="","",COUNTIFS($B$5:$B710,$B710,$AT$5:$AT710,$AT710))</f>
        <v/>
      </c>
      <c r="AZ710" s="18" t="str">
        <f>IF($B710="","",COUNTIFS($B$5:$B710,$B710,$AV$5:$AV710,$AV710))</f>
        <v/>
      </c>
      <c r="BA710" s="18" t="str">
        <f t="shared" si="116"/>
        <v/>
      </c>
      <c r="BB710" s="18" t="str">
        <f t="shared" si="117"/>
        <v/>
      </c>
      <c r="BC710" s="18">
        <f t="shared" si="118"/>
        <v>0</v>
      </c>
      <c r="BF710" s="24" t="str">
        <f t="shared" si="119"/>
        <v/>
      </c>
    </row>
    <row r="711" spans="45:58" ht="14.5">
      <c r="AS711" s="22" t="str">
        <f t="shared" si="110"/>
        <v/>
      </c>
      <c r="AT711" s="16" t="str">
        <f t="shared" si="111"/>
        <v/>
      </c>
      <c r="AU711" s="23" t="str">
        <f t="shared" si="112"/>
        <v/>
      </c>
      <c r="AV711" s="16" t="str">
        <f t="shared" si="113"/>
        <v/>
      </c>
      <c r="AW711" s="16" t="str">
        <f t="shared" si="114"/>
        <v/>
      </c>
      <c r="AX711" s="18" t="str">
        <f t="shared" si="115"/>
        <v/>
      </c>
      <c r="AY711" s="18" t="str">
        <f>IF($B711="","",COUNTIFS($B$5:$B711,$B711,$AT$5:$AT711,$AT711))</f>
        <v/>
      </c>
      <c r="AZ711" s="18" t="str">
        <f>IF($B711="","",COUNTIFS($B$5:$B711,$B711,$AV$5:$AV711,$AV711))</f>
        <v/>
      </c>
      <c r="BA711" s="18" t="str">
        <f t="shared" si="116"/>
        <v/>
      </c>
      <c r="BB711" s="18" t="str">
        <f t="shared" si="117"/>
        <v/>
      </c>
      <c r="BC711" s="18">
        <f t="shared" si="118"/>
        <v>0</v>
      </c>
      <c r="BF711" s="24" t="str">
        <f t="shared" si="119"/>
        <v/>
      </c>
    </row>
    <row r="712" spans="45:58" ht="14.5">
      <c r="AS712" s="22" t="str">
        <f t="shared" si="110"/>
        <v/>
      </c>
      <c r="AT712" s="16" t="str">
        <f t="shared" si="111"/>
        <v/>
      </c>
      <c r="AU712" s="23" t="str">
        <f t="shared" si="112"/>
        <v/>
      </c>
      <c r="AV712" s="16" t="str">
        <f t="shared" si="113"/>
        <v/>
      </c>
      <c r="AW712" s="16" t="str">
        <f t="shared" si="114"/>
        <v/>
      </c>
      <c r="AX712" s="18" t="str">
        <f t="shared" si="115"/>
        <v/>
      </c>
      <c r="AY712" s="18" t="str">
        <f>IF($B712="","",COUNTIFS($B$5:$B712,$B712,$AT$5:$AT712,$AT712))</f>
        <v/>
      </c>
      <c r="AZ712" s="18" t="str">
        <f>IF($B712="","",COUNTIFS($B$5:$B712,$B712,$AV$5:$AV712,$AV712))</f>
        <v/>
      </c>
      <c r="BA712" s="18" t="str">
        <f t="shared" si="116"/>
        <v/>
      </c>
      <c r="BB712" s="18" t="str">
        <f t="shared" si="117"/>
        <v/>
      </c>
      <c r="BC712" s="18">
        <f t="shared" si="118"/>
        <v>0</v>
      </c>
      <c r="BF712" s="24" t="str">
        <f t="shared" si="119"/>
        <v/>
      </c>
    </row>
    <row r="713" spans="45:58" ht="14.5">
      <c r="AS713" s="22" t="str">
        <f t="shared" si="110"/>
        <v/>
      </c>
      <c r="AT713" s="16" t="str">
        <f t="shared" si="111"/>
        <v/>
      </c>
      <c r="AU713" s="23" t="str">
        <f t="shared" si="112"/>
        <v/>
      </c>
      <c r="AV713" s="16" t="str">
        <f t="shared" si="113"/>
        <v/>
      </c>
      <c r="AW713" s="16" t="str">
        <f t="shared" si="114"/>
        <v/>
      </c>
      <c r="AX713" s="18" t="str">
        <f t="shared" si="115"/>
        <v/>
      </c>
      <c r="AY713" s="18" t="str">
        <f>IF($B713="","",COUNTIFS($B$5:$B713,$B713,$AT$5:$AT713,$AT713))</f>
        <v/>
      </c>
      <c r="AZ713" s="18" t="str">
        <f>IF($B713="","",COUNTIFS($B$5:$B713,$B713,$AV$5:$AV713,$AV713))</f>
        <v/>
      </c>
      <c r="BA713" s="18" t="str">
        <f t="shared" si="116"/>
        <v/>
      </c>
      <c r="BB713" s="18" t="str">
        <f t="shared" si="117"/>
        <v/>
      </c>
      <c r="BC713" s="18">
        <f t="shared" si="118"/>
        <v>0</v>
      </c>
      <c r="BF713" s="24" t="str">
        <f t="shared" si="119"/>
        <v/>
      </c>
    </row>
    <row r="714" spans="45:58" ht="14.5">
      <c r="AS714" s="22" t="str">
        <f t="shared" si="110"/>
        <v/>
      </c>
      <c r="AT714" s="16" t="str">
        <f t="shared" si="111"/>
        <v/>
      </c>
      <c r="AU714" s="23" t="str">
        <f t="shared" si="112"/>
        <v/>
      </c>
      <c r="AV714" s="16" t="str">
        <f t="shared" si="113"/>
        <v/>
      </c>
      <c r="AW714" s="16" t="str">
        <f t="shared" si="114"/>
        <v/>
      </c>
      <c r="AX714" s="18" t="str">
        <f t="shared" si="115"/>
        <v/>
      </c>
      <c r="AY714" s="18" t="str">
        <f>IF($B714="","",COUNTIFS($B$5:$B714,$B714,$AT$5:$AT714,$AT714))</f>
        <v/>
      </c>
      <c r="AZ714" s="18" t="str">
        <f>IF($B714="","",COUNTIFS($B$5:$B714,$B714,$AV$5:$AV714,$AV714))</f>
        <v/>
      </c>
      <c r="BA714" s="18" t="str">
        <f t="shared" si="116"/>
        <v/>
      </c>
      <c r="BB714" s="18" t="str">
        <f t="shared" si="117"/>
        <v/>
      </c>
      <c r="BC714" s="18">
        <f t="shared" si="118"/>
        <v>0</v>
      </c>
      <c r="BF714" s="24" t="str">
        <f t="shared" si="119"/>
        <v/>
      </c>
    </row>
    <row r="715" spans="45:58" ht="14.5">
      <c r="AS715" s="22" t="str">
        <f t="shared" si="110"/>
        <v/>
      </c>
      <c r="AT715" s="16" t="str">
        <f t="shared" si="111"/>
        <v/>
      </c>
      <c r="AU715" s="23" t="str">
        <f t="shared" si="112"/>
        <v/>
      </c>
      <c r="AV715" s="16" t="str">
        <f t="shared" si="113"/>
        <v/>
      </c>
      <c r="AW715" s="16" t="str">
        <f t="shared" si="114"/>
        <v/>
      </c>
      <c r="AX715" s="18" t="str">
        <f t="shared" si="115"/>
        <v/>
      </c>
      <c r="AY715" s="18" t="str">
        <f>IF($B715="","",COUNTIFS($B$5:$B715,$B715,$AT$5:$AT715,$AT715))</f>
        <v/>
      </c>
      <c r="AZ715" s="18" t="str">
        <f>IF($B715="","",COUNTIFS($B$5:$B715,$B715,$AV$5:$AV715,$AV715))</f>
        <v/>
      </c>
      <c r="BA715" s="18" t="str">
        <f t="shared" si="116"/>
        <v/>
      </c>
      <c r="BB715" s="18" t="str">
        <f t="shared" si="117"/>
        <v/>
      </c>
      <c r="BC715" s="18">
        <f t="shared" si="118"/>
        <v>0</v>
      </c>
      <c r="BF715" s="24" t="str">
        <f t="shared" si="119"/>
        <v/>
      </c>
    </row>
    <row r="716" spans="45:58" ht="14.5">
      <c r="AS716" s="22" t="str">
        <f t="shared" si="110"/>
        <v/>
      </c>
      <c r="AT716" s="16" t="str">
        <f t="shared" si="111"/>
        <v/>
      </c>
      <c r="AU716" s="23" t="str">
        <f t="shared" si="112"/>
        <v/>
      </c>
      <c r="AV716" s="16" t="str">
        <f t="shared" si="113"/>
        <v/>
      </c>
      <c r="AW716" s="16" t="str">
        <f t="shared" si="114"/>
        <v/>
      </c>
      <c r="AX716" s="18" t="str">
        <f t="shared" si="115"/>
        <v/>
      </c>
      <c r="AY716" s="18" t="str">
        <f>IF($B716="","",COUNTIFS($B$5:$B716,$B716,$AT$5:$AT716,$AT716))</f>
        <v/>
      </c>
      <c r="AZ716" s="18" t="str">
        <f>IF($B716="","",COUNTIFS($B$5:$B716,$B716,$AV$5:$AV716,$AV716))</f>
        <v/>
      </c>
      <c r="BA716" s="18" t="str">
        <f t="shared" si="116"/>
        <v/>
      </c>
      <c r="BB716" s="18" t="str">
        <f t="shared" si="117"/>
        <v/>
      </c>
      <c r="BC716" s="18">
        <f t="shared" si="118"/>
        <v>0</v>
      </c>
      <c r="BF716" s="24" t="str">
        <f t="shared" si="119"/>
        <v/>
      </c>
    </row>
    <row r="717" spans="45:58" ht="14.5">
      <c r="AS717" s="22" t="str">
        <f t="shared" si="110"/>
        <v/>
      </c>
      <c r="AT717" s="16" t="str">
        <f t="shared" si="111"/>
        <v/>
      </c>
      <c r="AU717" s="23" t="str">
        <f t="shared" si="112"/>
        <v/>
      </c>
      <c r="AV717" s="16" t="str">
        <f t="shared" si="113"/>
        <v/>
      </c>
      <c r="AW717" s="16" t="str">
        <f t="shared" si="114"/>
        <v/>
      </c>
      <c r="AX717" s="18" t="str">
        <f t="shared" si="115"/>
        <v/>
      </c>
      <c r="AY717" s="18" t="str">
        <f>IF($B717="","",COUNTIFS($B$5:$B717,$B717,$AT$5:$AT717,$AT717))</f>
        <v/>
      </c>
      <c r="AZ717" s="18" t="str">
        <f>IF($B717="","",COUNTIFS($B$5:$B717,$B717,$AV$5:$AV717,$AV717))</f>
        <v/>
      </c>
      <c r="BA717" s="18" t="str">
        <f t="shared" si="116"/>
        <v/>
      </c>
      <c r="BB717" s="18" t="str">
        <f t="shared" si="117"/>
        <v/>
      </c>
      <c r="BC717" s="18">
        <f t="shared" si="118"/>
        <v>0</v>
      </c>
      <c r="BF717" s="24" t="str">
        <f t="shared" si="119"/>
        <v/>
      </c>
    </row>
    <row r="718" spans="45:58" ht="14.5">
      <c r="AS718" s="22" t="str">
        <f t="shared" si="110"/>
        <v/>
      </c>
      <c r="AT718" s="16" t="str">
        <f t="shared" si="111"/>
        <v/>
      </c>
      <c r="AU718" s="23" t="str">
        <f t="shared" si="112"/>
        <v/>
      </c>
      <c r="AV718" s="16" t="str">
        <f t="shared" si="113"/>
        <v/>
      </c>
      <c r="AW718" s="16" t="str">
        <f t="shared" si="114"/>
        <v/>
      </c>
      <c r="AX718" s="18" t="str">
        <f t="shared" si="115"/>
        <v/>
      </c>
      <c r="AY718" s="18" t="str">
        <f>IF($B718="","",COUNTIFS($B$5:$B718,$B718,$AT$5:$AT718,$AT718))</f>
        <v/>
      </c>
      <c r="AZ718" s="18" t="str">
        <f>IF($B718="","",COUNTIFS($B$5:$B718,$B718,$AV$5:$AV718,$AV718))</f>
        <v/>
      </c>
      <c r="BA718" s="18" t="str">
        <f t="shared" si="116"/>
        <v/>
      </c>
      <c r="BB718" s="18" t="str">
        <f t="shared" si="117"/>
        <v/>
      </c>
      <c r="BC718" s="18">
        <f t="shared" si="118"/>
        <v>0</v>
      </c>
      <c r="BF718" s="24" t="str">
        <f t="shared" si="119"/>
        <v/>
      </c>
    </row>
    <row r="719" spans="45:58" ht="14.5">
      <c r="AS719" s="22" t="str">
        <f t="shared" si="110"/>
        <v/>
      </c>
      <c r="AT719" s="16" t="str">
        <f t="shared" si="111"/>
        <v/>
      </c>
      <c r="AU719" s="23" t="str">
        <f t="shared" si="112"/>
        <v/>
      </c>
      <c r="AV719" s="16" t="str">
        <f t="shared" si="113"/>
        <v/>
      </c>
      <c r="AW719" s="16" t="str">
        <f t="shared" si="114"/>
        <v/>
      </c>
      <c r="AX719" s="18" t="str">
        <f t="shared" si="115"/>
        <v/>
      </c>
      <c r="AY719" s="18" t="str">
        <f>IF($B719="","",COUNTIFS($B$5:$B719,$B719,$AT$5:$AT719,$AT719))</f>
        <v/>
      </c>
      <c r="AZ719" s="18" t="str">
        <f>IF($B719="","",COUNTIFS($B$5:$B719,$B719,$AV$5:$AV719,$AV719))</f>
        <v/>
      </c>
      <c r="BA719" s="18" t="str">
        <f t="shared" si="116"/>
        <v/>
      </c>
      <c r="BB719" s="18" t="str">
        <f t="shared" si="117"/>
        <v/>
      </c>
      <c r="BC719" s="18">
        <f t="shared" si="118"/>
        <v>0</v>
      </c>
      <c r="BF719" s="24" t="str">
        <f t="shared" si="119"/>
        <v/>
      </c>
    </row>
    <row r="720" spans="45:58" ht="14.5">
      <c r="AS720" s="22" t="str">
        <f t="shared" si="110"/>
        <v/>
      </c>
      <c r="AT720" s="16" t="str">
        <f t="shared" si="111"/>
        <v/>
      </c>
      <c r="AU720" s="23" t="str">
        <f t="shared" si="112"/>
        <v/>
      </c>
      <c r="AV720" s="16" t="str">
        <f t="shared" si="113"/>
        <v/>
      </c>
      <c r="AW720" s="16" t="str">
        <f t="shared" si="114"/>
        <v/>
      </c>
      <c r="AX720" s="18" t="str">
        <f t="shared" si="115"/>
        <v/>
      </c>
      <c r="AY720" s="18" t="str">
        <f>IF($B720="","",COUNTIFS($B$5:$B720,$B720,$AT$5:$AT720,$AT720))</f>
        <v/>
      </c>
      <c r="AZ720" s="18" t="str">
        <f>IF($B720="","",COUNTIFS($B$5:$B720,$B720,$AV$5:$AV720,$AV720))</f>
        <v/>
      </c>
      <c r="BA720" s="18" t="str">
        <f t="shared" si="116"/>
        <v/>
      </c>
      <c r="BB720" s="18" t="str">
        <f t="shared" si="117"/>
        <v/>
      </c>
      <c r="BC720" s="18">
        <f t="shared" si="118"/>
        <v>0</v>
      </c>
      <c r="BF720" s="24" t="str">
        <f t="shared" si="119"/>
        <v/>
      </c>
    </row>
    <row r="721" spans="45:58" ht="14.5">
      <c r="AS721" s="22" t="str">
        <f t="shared" si="110"/>
        <v/>
      </c>
      <c r="AT721" s="16" t="str">
        <f t="shared" si="111"/>
        <v/>
      </c>
      <c r="AU721" s="23" t="str">
        <f t="shared" si="112"/>
        <v/>
      </c>
      <c r="AV721" s="16" t="str">
        <f t="shared" si="113"/>
        <v/>
      </c>
      <c r="AW721" s="16" t="str">
        <f t="shared" si="114"/>
        <v/>
      </c>
      <c r="AX721" s="18" t="str">
        <f t="shared" si="115"/>
        <v/>
      </c>
      <c r="AY721" s="18" t="str">
        <f>IF($B721="","",COUNTIFS($B$5:$B721,$B721,$AT$5:$AT721,$AT721))</f>
        <v/>
      </c>
      <c r="AZ721" s="18" t="str">
        <f>IF($B721="","",COUNTIFS($B$5:$B721,$B721,$AV$5:$AV721,$AV721))</f>
        <v/>
      </c>
      <c r="BA721" s="18" t="str">
        <f t="shared" si="116"/>
        <v/>
      </c>
      <c r="BB721" s="18" t="str">
        <f t="shared" si="117"/>
        <v/>
      </c>
      <c r="BC721" s="18">
        <f t="shared" si="118"/>
        <v>0</v>
      </c>
      <c r="BF721" s="24" t="str">
        <f t="shared" si="119"/>
        <v/>
      </c>
    </row>
    <row r="722" spans="45:58" ht="14.5">
      <c r="AS722" s="22" t="str">
        <f t="shared" si="110"/>
        <v/>
      </c>
      <c r="AT722" s="16" t="str">
        <f t="shared" si="111"/>
        <v/>
      </c>
      <c r="AU722" s="23" t="str">
        <f t="shared" si="112"/>
        <v/>
      </c>
      <c r="AV722" s="16" t="str">
        <f t="shared" si="113"/>
        <v/>
      </c>
      <c r="AW722" s="16" t="str">
        <f t="shared" si="114"/>
        <v/>
      </c>
      <c r="AX722" s="18" t="str">
        <f t="shared" si="115"/>
        <v/>
      </c>
      <c r="AY722" s="18" t="str">
        <f>IF($B722="","",COUNTIFS($B$5:$B722,$B722,$AT$5:$AT722,$AT722))</f>
        <v/>
      </c>
      <c r="AZ722" s="18" t="str">
        <f>IF($B722="","",COUNTIFS($B$5:$B722,$B722,$AV$5:$AV722,$AV722))</f>
        <v/>
      </c>
      <c r="BA722" s="18" t="str">
        <f t="shared" si="116"/>
        <v/>
      </c>
      <c r="BB722" s="18" t="str">
        <f t="shared" si="117"/>
        <v/>
      </c>
      <c r="BC722" s="18">
        <f t="shared" si="118"/>
        <v>0</v>
      </c>
      <c r="BF722" s="24" t="str">
        <f t="shared" si="119"/>
        <v/>
      </c>
    </row>
    <row r="723" spans="45:58" ht="14.5">
      <c r="AS723" s="22" t="str">
        <f t="shared" si="110"/>
        <v/>
      </c>
      <c r="AT723" s="16" t="str">
        <f t="shared" si="111"/>
        <v/>
      </c>
      <c r="AU723" s="23" t="str">
        <f t="shared" si="112"/>
        <v/>
      </c>
      <c r="AV723" s="16" t="str">
        <f t="shared" si="113"/>
        <v/>
      </c>
      <c r="AW723" s="16" t="str">
        <f t="shared" si="114"/>
        <v/>
      </c>
      <c r="AX723" s="18" t="str">
        <f t="shared" si="115"/>
        <v/>
      </c>
      <c r="AY723" s="18" t="str">
        <f>IF($B723="","",COUNTIFS($B$5:$B723,$B723,$AT$5:$AT723,$AT723))</f>
        <v/>
      </c>
      <c r="AZ723" s="18" t="str">
        <f>IF($B723="","",COUNTIFS($B$5:$B723,$B723,$AV$5:$AV723,$AV723))</f>
        <v/>
      </c>
      <c r="BA723" s="18" t="str">
        <f t="shared" si="116"/>
        <v/>
      </c>
      <c r="BB723" s="18" t="str">
        <f t="shared" si="117"/>
        <v/>
      </c>
      <c r="BC723" s="18">
        <f t="shared" si="118"/>
        <v>0</v>
      </c>
      <c r="BF723" s="24" t="str">
        <f t="shared" si="119"/>
        <v/>
      </c>
    </row>
    <row r="724" spans="45:58" ht="14.5">
      <c r="AS724" s="22" t="str">
        <f t="shared" si="110"/>
        <v/>
      </c>
      <c r="AT724" s="16" t="str">
        <f t="shared" si="111"/>
        <v/>
      </c>
      <c r="AU724" s="23" t="str">
        <f t="shared" si="112"/>
        <v/>
      </c>
      <c r="AV724" s="16" t="str">
        <f t="shared" si="113"/>
        <v/>
      </c>
      <c r="AW724" s="16" t="str">
        <f t="shared" si="114"/>
        <v/>
      </c>
      <c r="AX724" s="18" t="str">
        <f t="shared" si="115"/>
        <v/>
      </c>
      <c r="AY724" s="18" t="str">
        <f>IF($B724="","",COUNTIFS($B$5:$B724,$B724,$AT$5:$AT724,$AT724))</f>
        <v/>
      </c>
      <c r="AZ724" s="18" t="str">
        <f>IF($B724="","",COUNTIFS($B$5:$B724,$B724,$AV$5:$AV724,$AV724))</f>
        <v/>
      </c>
      <c r="BA724" s="18" t="str">
        <f t="shared" si="116"/>
        <v/>
      </c>
      <c r="BB724" s="18" t="str">
        <f t="shared" si="117"/>
        <v/>
      </c>
      <c r="BC724" s="18">
        <f t="shared" si="118"/>
        <v>0</v>
      </c>
      <c r="BF724" s="24" t="str">
        <f t="shared" si="119"/>
        <v/>
      </c>
    </row>
    <row r="725" spans="45:58" ht="14.5">
      <c r="AS725" s="22" t="str">
        <f t="shared" si="110"/>
        <v/>
      </c>
      <c r="AT725" s="16" t="str">
        <f t="shared" si="111"/>
        <v/>
      </c>
      <c r="AU725" s="23" t="str">
        <f t="shared" si="112"/>
        <v/>
      </c>
      <c r="AV725" s="16" t="str">
        <f t="shared" si="113"/>
        <v/>
      </c>
      <c r="AW725" s="16" t="str">
        <f t="shared" si="114"/>
        <v/>
      </c>
      <c r="AX725" s="18" t="str">
        <f t="shared" si="115"/>
        <v/>
      </c>
      <c r="AY725" s="18" t="str">
        <f>IF($B725="","",COUNTIFS($B$5:$B725,$B725,$AT$5:$AT725,$AT725))</f>
        <v/>
      </c>
      <c r="AZ725" s="18" t="str">
        <f>IF($B725="","",COUNTIFS($B$5:$B725,$B725,$AV$5:$AV725,$AV725))</f>
        <v/>
      </c>
      <c r="BA725" s="18" t="str">
        <f t="shared" si="116"/>
        <v/>
      </c>
      <c r="BB725" s="18" t="str">
        <f t="shared" si="117"/>
        <v/>
      </c>
      <c r="BC725" s="18">
        <f t="shared" si="118"/>
        <v>0</v>
      </c>
      <c r="BF725" s="24" t="str">
        <f t="shared" si="119"/>
        <v/>
      </c>
    </row>
    <row r="726" spans="45:58" ht="14.5">
      <c r="AS726" s="22" t="str">
        <f t="shared" si="110"/>
        <v/>
      </c>
      <c r="AT726" s="16" t="str">
        <f t="shared" si="111"/>
        <v/>
      </c>
      <c r="AU726" s="23" t="str">
        <f t="shared" si="112"/>
        <v/>
      </c>
      <c r="AV726" s="16" t="str">
        <f t="shared" si="113"/>
        <v/>
      </c>
      <c r="AW726" s="16" t="str">
        <f t="shared" si="114"/>
        <v/>
      </c>
      <c r="AX726" s="18" t="str">
        <f t="shared" si="115"/>
        <v/>
      </c>
      <c r="AY726" s="18" t="str">
        <f>IF($B726="","",COUNTIFS($B$5:$B726,$B726,$AT$5:$AT726,$AT726))</f>
        <v/>
      </c>
      <c r="AZ726" s="18" t="str">
        <f>IF($B726="","",COUNTIFS($B$5:$B726,$B726,$AV$5:$AV726,$AV726))</f>
        <v/>
      </c>
      <c r="BA726" s="18" t="str">
        <f t="shared" si="116"/>
        <v/>
      </c>
      <c r="BB726" s="18" t="str">
        <f t="shared" si="117"/>
        <v/>
      </c>
      <c r="BC726" s="18">
        <f t="shared" si="118"/>
        <v>0</v>
      </c>
      <c r="BF726" s="24" t="str">
        <f t="shared" si="119"/>
        <v/>
      </c>
    </row>
    <row r="727" spans="45:58" ht="14.5">
      <c r="AS727" s="22" t="str">
        <f t="shared" si="110"/>
        <v/>
      </c>
      <c r="AT727" s="16" t="str">
        <f t="shared" si="111"/>
        <v/>
      </c>
      <c r="AU727" s="23" t="str">
        <f t="shared" si="112"/>
        <v/>
      </c>
      <c r="AV727" s="16" t="str">
        <f t="shared" si="113"/>
        <v/>
      </c>
      <c r="AW727" s="16" t="str">
        <f t="shared" si="114"/>
        <v/>
      </c>
      <c r="AX727" s="18" t="str">
        <f t="shared" si="115"/>
        <v/>
      </c>
      <c r="AY727" s="18" t="str">
        <f>IF($B727="","",COUNTIFS($B$5:$B727,$B727,$AT$5:$AT727,$AT727))</f>
        <v/>
      </c>
      <c r="AZ727" s="18" t="str">
        <f>IF($B727="","",COUNTIFS($B$5:$B727,$B727,$AV$5:$AV727,$AV727))</f>
        <v/>
      </c>
      <c r="BA727" s="18" t="str">
        <f t="shared" si="116"/>
        <v/>
      </c>
      <c r="BB727" s="18" t="str">
        <f t="shared" si="117"/>
        <v/>
      </c>
      <c r="BC727" s="18">
        <f t="shared" si="118"/>
        <v>0</v>
      </c>
      <c r="BF727" s="24" t="str">
        <f t="shared" si="119"/>
        <v/>
      </c>
    </row>
    <row r="728" spans="45:58" ht="14.5">
      <c r="AS728" s="22" t="str">
        <f t="shared" si="110"/>
        <v/>
      </c>
      <c r="AT728" s="16" t="str">
        <f t="shared" si="111"/>
        <v/>
      </c>
      <c r="AU728" s="23" t="str">
        <f t="shared" si="112"/>
        <v/>
      </c>
      <c r="AV728" s="16" t="str">
        <f t="shared" si="113"/>
        <v/>
      </c>
      <c r="AW728" s="16" t="str">
        <f t="shared" si="114"/>
        <v/>
      </c>
      <c r="AX728" s="18" t="str">
        <f t="shared" si="115"/>
        <v/>
      </c>
      <c r="AY728" s="18" t="str">
        <f>IF($B728="","",COUNTIFS($B$5:$B728,$B728,$AT$5:$AT728,$AT728))</f>
        <v/>
      </c>
      <c r="AZ728" s="18" t="str">
        <f>IF($B728="","",COUNTIFS($B$5:$B728,$B728,$AV$5:$AV728,$AV728))</f>
        <v/>
      </c>
      <c r="BA728" s="18" t="str">
        <f t="shared" si="116"/>
        <v/>
      </c>
      <c r="BB728" s="18" t="str">
        <f t="shared" si="117"/>
        <v/>
      </c>
      <c r="BC728" s="18">
        <f t="shared" si="118"/>
        <v>0</v>
      </c>
      <c r="BF728" s="24" t="str">
        <f t="shared" si="119"/>
        <v/>
      </c>
    </row>
    <row r="729" spans="45:58" ht="14.5">
      <c r="AS729" s="22" t="str">
        <f t="shared" si="110"/>
        <v/>
      </c>
      <c r="AT729" s="16" t="str">
        <f t="shared" si="111"/>
        <v/>
      </c>
      <c r="AU729" s="23" t="str">
        <f t="shared" si="112"/>
        <v/>
      </c>
      <c r="AV729" s="16" t="str">
        <f t="shared" si="113"/>
        <v/>
      </c>
      <c r="AW729" s="16" t="str">
        <f t="shared" si="114"/>
        <v/>
      </c>
      <c r="AX729" s="18" t="str">
        <f t="shared" si="115"/>
        <v/>
      </c>
      <c r="AY729" s="18" t="str">
        <f>IF($B729="","",COUNTIFS($B$5:$B729,$B729,$AT$5:$AT729,$AT729))</f>
        <v/>
      </c>
      <c r="AZ729" s="18" t="str">
        <f>IF($B729="","",COUNTIFS($B$5:$B729,$B729,$AV$5:$AV729,$AV729))</f>
        <v/>
      </c>
      <c r="BA729" s="18" t="str">
        <f t="shared" si="116"/>
        <v/>
      </c>
      <c r="BB729" s="18" t="str">
        <f t="shared" si="117"/>
        <v/>
      </c>
      <c r="BC729" s="18">
        <f t="shared" si="118"/>
        <v>0</v>
      </c>
      <c r="BF729" s="24" t="str">
        <f t="shared" si="119"/>
        <v/>
      </c>
    </row>
    <row r="730" spans="45:58" ht="14.5">
      <c r="AS730" s="22" t="str">
        <f t="shared" si="110"/>
        <v/>
      </c>
      <c r="AT730" s="16" t="str">
        <f t="shared" si="111"/>
        <v/>
      </c>
      <c r="AU730" s="23" t="str">
        <f t="shared" si="112"/>
        <v/>
      </c>
      <c r="AV730" s="16" t="str">
        <f t="shared" si="113"/>
        <v/>
      </c>
      <c r="AW730" s="16" t="str">
        <f t="shared" si="114"/>
        <v/>
      </c>
      <c r="AX730" s="18" t="str">
        <f t="shared" si="115"/>
        <v/>
      </c>
      <c r="AY730" s="18" t="str">
        <f>IF($B730="","",COUNTIFS($B$5:$B730,$B730,$AT$5:$AT730,$AT730))</f>
        <v/>
      </c>
      <c r="AZ730" s="18" t="str">
        <f>IF($B730="","",COUNTIFS($B$5:$B730,$B730,$AV$5:$AV730,$AV730))</f>
        <v/>
      </c>
      <c r="BA730" s="18" t="str">
        <f t="shared" si="116"/>
        <v/>
      </c>
      <c r="BB730" s="18" t="str">
        <f t="shared" si="117"/>
        <v/>
      </c>
      <c r="BC730" s="18">
        <f t="shared" si="118"/>
        <v>0</v>
      </c>
      <c r="BF730" s="24" t="str">
        <f t="shared" si="119"/>
        <v/>
      </c>
    </row>
    <row r="731" spans="45:58" ht="14.5">
      <c r="AS731" s="22" t="str">
        <f t="shared" si="110"/>
        <v/>
      </c>
      <c r="AT731" s="16" t="str">
        <f t="shared" si="111"/>
        <v/>
      </c>
      <c r="AU731" s="23" t="str">
        <f t="shared" si="112"/>
        <v/>
      </c>
      <c r="AV731" s="16" t="str">
        <f t="shared" si="113"/>
        <v/>
      </c>
      <c r="AW731" s="16" t="str">
        <f t="shared" si="114"/>
        <v/>
      </c>
      <c r="AX731" s="18" t="str">
        <f t="shared" si="115"/>
        <v/>
      </c>
      <c r="AY731" s="18" t="str">
        <f>IF($B731="","",COUNTIFS($B$5:$B731,$B731,$AT$5:$AT731,$AT731))</f>
        <v/>
      </c>
      <c r="AZ731" s="18" t="str">
        <f>IF($B731="","",COUNTIFS($B$5:$B731,$B731,$AV$5:$AV731,$AV731))</f>
        <v/>
      </c>
      <c r="BA731" s="18" t="str">
        <f t="shared" si="116"/>
        <v/>
      </c>
      <c r="BB731" s="18" t="str">
        <f t="shared" si="117"/>
        <v/>
      </c>
      <c r="BC731" s="18">
        <f t="shared" si="118"/>
        <v>0</v>
      </c>
      <c r="BF731" s="24" t="str">
        <f t="shared" si="119"/>
        <v/>
      </c>
    </row>
    <row r="732" spans="45:58" ht="14.5">
      <c r="AS732" s="22" t="str">
        <f t="shared" si="110"/>
        <v/>
      </c>
      <c r="AT732" s="16" t="str">
        <f t="shared" si="111"/>
        <v/>
      </c>
      <c r="AU732" s="23" t="str">
        <f t="shared" si="112"/>
        <v/>
      </c>
      <c r="AV732" s="16" t="str">
        <f t="shared" si="113"/>
        <v/>
      </c>
      <c r="AW732" s="16" t="str">
        <f t="shared" si="114"/>
        <v/>
      </c>
      <c r="AX732" s="18" t="str">
        <f t="shared" si="115"/>
        <v/>
      </c>
      <c r="AY732" s="18" t="str">
        <f>IF($B732="","",COUNTIFS($B$5:$B732,$B732,$AT$5:$AT732,$AT732))</f>
        <v/>
      </c>
      <c r="AZ732" s="18" t="str">
        <f>IF($B732="","",COUNTIFS($B$5:$B732,$B732,$AV$5:$AV732,$AV732))</f>
        <v/>
      </c>
      <c r="BA732" s="18" t="str">
        <f t="shared" si="116"/>
        <v/>
      </c>
      <c r="BB732" s="18" t="str">
        <f t="shared" si="117"/>
        <v/>
      </c>
      <c r="BC732" s="18">
        <f t="shared" si="118"/>
        <v>0</v>
      </c>
      <c r="BF732" s="24" t="str">
        <f t="shared" si="119"/>
        <v/>
      </c>
    </row>
    <row r="733" spans="45:58" ht="14.5">
      <c r="AS733" s="22" t="str">
        <f t="shared" si="110"/>
        <v/>
      </c>
      <c r="AT733" s="16" t="str">
        <f t="shared" si="111"/>
        <v/>
      </c>
      <c r="AU733" s="23" t="str">
        <f t="shared" si="112"/>
        <v/>
      </c>
      <c r="AV733" s="16" t="str">
        <f t="shared" si="113"/>
        <v/>
      </c>
      <c r="AW733" s="16" t="str">
        <f t="shared" si="114"/>
        <v/>
      </c>
      <c r="AX733" s="18" t="str">
        <f t="shared" si="115"/>
        <v/>
      </c>
      <c r="AY733" s="18" t="str">
        <f>IF($B733="","",COUNTIFS($B$5:$B733,$B733,$AT$5:$AT733,$AT733))</f>
        <v/>
      </c>
      <c r="AZ733" s="18" t="str">
        <f>IF($B733="","",COUNTIFS($B$5:$B733,$B733,$AV$5:$AV733,$AV733))</f>
        <v/>
      </c>
      <c r="BA733" s="18" t="str">
        <f t="shared" si="116"/>
        <v/>
      </c>
      <c r="BB733" s="18" t="str">
        <f t="shared" si="117"/>
        <v/>
      </c>
      <c r="BC733" s="18">
        <f t="shared" si="118"/>
        <v>0</v>
      </c>
      <c r="BF733" s="24" t="str">
        <f t="shared" si="119"/>
        <v/>
      </c>
    </row>
    <row r="734" spans="45:58" ht="14.5">
      <c r="AS734" s="22" t="str">
        <f t="shared" si="110"/>
        <v/>
      </c>
      <c r="AT734" s="16" t="str">
        <f t="shared" si="111"/>
        <v/>
      </c>
      <c r="AU734" s="23" t="str">
        <f t="shared" si="112"/>
        <v/>
      </c>
      <c r="AV734" s="16" t="str">
        <f t="shared" si="113"/>
        <v/>
      </c>
      <c r="AW734" s="16" t="str">
        <f t="shared" si="114"/>
        <v/>
      </c>
      <c r="AX734" s="18" t="str">
        <f t="shared" si="115"/>
        <v/>
      </c>
      <c r="AY734" s="18" t="str">
        <f>IF($B734="","",COUNTIFS($B$5:$B734,$B734,$AT$5:$AT734,$AT734))</f>
        <v/>
      </c>
      <c r="AZ734" s="18" t="str">
        <f>IF($B734="","",COUNTIFS($B$5:$B734,$B734,$AV$5:$AV734,$AV734))</f>
        <v/>
      </c>
      <c r="BA734" s="18" t="str">
        <f t="shared" si="116"/>
        <v/>
      </c>
      <c r="BB734" s="18" t="str">
        <f t="shared" si="117"/>
        <v/>
      </c>
      <c r="BC734" s="18">
        <f t="shared" si="118"/>
        <v>0</v>
      </c>
      <c r="BF734" s="24" t="str">
        <f t="shared" si="119"/>
        <v/>
      </c>
    </row>
    <row r="735" spans="45:58" ht="14.5">
      <c r="AS735" s="22" t="str">
        <f t="shared" si="110"/>
        <v/>
      </c>
      <c r="AT735" s="16" t="str">
        <f t="shared" si="111"/>
        <v/>
      </c>
      <c r="AU735" s="23" t="str">
        <f t="shared" si="112"/>
        <v/>
      </c>
      <c r="AV735" s="16" t="str">
        <f t="shared" si="113"/>
        <v/>
      </c>
      <c r="AW735" s="16" t="str">
        <f t="shared" si="114"/>
        <v/>
      </c>
      <c r="AX735" s="18" t="str">
        <f t="shared" si="115"/>
        <v/>
      </c>
      <c r="AY735" s="18" t="str">
        <f>IF($B735="","",COUNTIFS($B$5:$B735,$B735,$AT$5:$AT735,$AT735))</f>
        <v/>
      </c>
      <c r="AZ735" s="18" t="str">
        <f>IF($B735="","",COUNTIFS($B$5:$B735,$B735,$AV$5:$AV735,$AV735))</f>
        <v/>
      </c>
      <c r="BA735" s="18" t="str">
        <f t="shared" si="116"/>
        <v/>
      </c>
      <c r="BB735" s="18" t="str">
        <f t="shared" si="117"/>
        <v/>
      </c>
      <c r="BC735" s="18">
        <f t="shared" si="118"/>
        <v>0</v>
      </c>
      <c r="BF735" s="24" t="str">
        <f t="shared" si="119"/>
        <v/>
      </c>
    </row>
    <row r="736" spans="45:58" ht="14.5">
      <c r="AS736" s="22" t="str">
        <f t="shared" si="110"/>
        <v/>
      </c>
      <c r="AT736" s="16" t="str">
        <f t="shared" si="111"/>
        <v/>
      </c>
      <c r="AU736" s="23" t="str">
        <f t="shared" si="112"/>
        <v/>
      </c>
      <c r="AV736" s="16" t="str">
        <f t="shared" si="113"/>
        <v/>
      </c>
      <c r="AW736" s="16" t="str">
        <f t="shared" si="114"/>
        <v/>
      </c>
      <c r="AX736" s="18" t="str">
        <f t="shared" si="115"/>
        <v/>
      </c>
      <c r="AY736" s="18" t="str">
        <f>IF($B736="","",COUNTIFS($B$5:$B736,$B736,$AT$5:$AT736,$AT736))</f>
        <v/>
      </c>
      <c r="AZ736" s="18" t="str">
        <f>IF($B736="","",COUNTIFS($B$5:$B736,$B736,$AV$5:$AV736,$AV736))</f>
        <v/>
      </c>
      <c r="BA736" s="18" t="str">
        <f t="shared" si="116"/>
        <v/>
      </c>
      <c r="BB736" s="18" t="str">
        <f t="shared" si="117"/>
        <v/>
      </c>
      <c r="BC736" s="18">
        <f t="shared" si="118"/>
        <v>0</v>
      </c>
      <c r="BF736" s="24" t="str">
        <f t="shared" si="119"/>
        <v/>
      </c>
    </row>
    <row r="737" spans="45:58" ht="14.5">
      <c r="AS737" s="22" t="str">
        <f t="shared" si="110"/>
        <v/>
      </c>
      <c r="AT737" s="16" t="str">
        <f t="shared" si="111"/>
        <v/>
      </c>
      <c r="AU737" s="23" t="str">
        <f t="shared" si="112"/>
        <v/>
      </c>
      <c r="AV737" s="16" t="str">
        <f t="shared" si="113"/>
        <v/>
      </c>
      <c r="AW737" s="16" t="str">
        <f t="shared" si="114"/>
        <v/>
      </c>
      <c r="AX737" s="18" t="str">
        <f t="shared" si="115"/>
        <v/>
      </c>
      <c r="AY737" s="18" t="str">
        <f>IF($B737="","",COUNTIFS($B$5:$B737,$B737,$AT$5:$AT737,$AT737))</f>
        <v/>
      </c>
      <c r="AZ737" s="18" t="str">
        <f>IF($B737="","",COUNTIFS($B$5:$B737,$B737,$AV$5:$AV737,$AV737))</f>
        <v/>
      </c>
      <c r="BA737" s="18" t="str">
        <f t="shared" si="116"/>
        <v/>
      </c>
      <c r="BB737" s="18" t="str">
        <f t="shared" si="117"/>
        <v/>
      </c>
      <c r="BC737" s="18">
        <f t="shared" si="118"/>
        <v>0</v>
      </c>
      <c r="BF737" s="24" t="str">
        <f t="shared" si="119"/>
        <v/>
      </c>
    </row>
    <row r="738" spans="45:58" ht="14.5">
      <c r="AS738" s="22" t="str">
        <f t="shared" si="110"/>
        <v/>
      </c>
      <c r="AT738" s="16" t="str">
        <f t="shared" si="111"/>
        <v/>
      </c>
      <c r="AU738" s="23" t="str">
        <f t="shared" si="112"/>
        <v/>
      </c>
      <c r="AV738" s="16" t="str">
        <f t="shared" si="113"/>
        <v/>
      </c>
      <c r="AW738" s="16" t="str">
        <f t="shared" si="114"/>
        <v/>
      </c>
      <c r="AX738" s="18" t="str">
        <f t="shared" si="115"/>
        <v/>
      </c>
      <c r="AY738" s="18" t="str">
        <f>IF($B738="","",COUNTIFS($B$5:$B738,$B738,$AT$5:$AT738,$AT738))</f>
        <v/>
      </c>
      <c r="AZ738" s="18" t="str">
        <f>IF($B738="","",COUNTIFS($B$5:$B738,$B738,$AV$5:$AV738,$AV738))</f>
        <v/>
      </c>
      <c r="BA738" s="18" t="str">
        <f t="shared" si="116"/>
        <v/>
      </c>
      <c r="BB738" s="18" t="str">
        <f t="shared" si="117"/>
        <v/>
      </c>
      <c r="BC738" s="18">
        <f t="shared" si="118"/>
        <v>0</v>
      </c>
      <c r="BF738" s="24" t="str">
        <f t="shared" si="119"/>
        <v/>
      </c>
    </row>
    <row r="739" spans="45:58" ht="14.5">
      <c r="AS739" s="22" t="str">
        <f t="shared" si="110"/>
        <v/>
      </c>
      <c r="AT739" s="16" t="str">
        <f t="shared" si="111"/>
        <v/>
      </c>
      <c r="AU739" s="23" t="str">
        <f t="shared" si="112"/>
        <v/>
      </c>
      <c r="AV739" s="16" t="str">
        <f t="shared" si="113"/>
        <v/>
      </c>
      <c r="AW739" s="16" t="str">
        <f t="shared" si="114"/>
        <v/>
      </c>
      <c r="AX739" s="18" t="str">
        <f t="shared" si="115"/>
        <v/>
      </c>
      <c r="AY739" s="18" t="str">
        <f>IF($B739="","",COUNTIFS($B$5:$B739,$B739,$AT$5:$AT739,$AT739))</f>
        <v/>
      </c>
      <c r="AZ739" s="18" t="str">
        <f>IF($B739="","",COUNTIFS($B$5:$B739,$B739,$AV$5:$AV739,$AV739))</f>
        <v/>
      </c>
      <c r="BA739" s="18" t="str">
        <f t="shared" si="116"/>
        <v/>
      </c>
      <c r="BB739" s="18" t="str">
        <f t="shared" si="117"/>
        <v/>
      </c>
      <c r="BC739" s="18">
        <f t="shared" si="118"/>
        <v>0</v>
      </c>
      <c r="BF739" s="24" t="str">
        <f t="shared" si="119"/>
        <v/>
      </c>
    </row>
    <row r="740" spans="45:58" ht="14.5">
      <c r="AS740" s="22" t="str">
        <f t="shared" si="110"/>
        <v/>
      </c>
      <c r="AT740" s="16" t="str">
        <f t="shared" si="111"/>
        <v/>
      </c>
      <c r="AU740" s="23" t="str">
        <f t="shared" si="112"/>
        <v/>
      </c>
      <c r="AV740" s="16" t="str">
        <f t="shared" si="113"/>
        <v/>
      </c>
      <c r="AW740" s="16" t="str">
        <f t="shared" si="114"/>
        <v/>
      </c>
      <c r="AX740" s="18" t="str">
        <f t="shared" si="115"/>
        <v/>
      </c>
      <c r="AY740" s="18" t="str">
        <f>IF($B740="","",COUNTIFS($B$5:$B740,$B740,$AT$5:$AT740,$AT740))</f>
        <v/>
      </c>
      <c r="AZ740" s="18" t="str">
        <f>IF($B740="","",COUNTIFS($B$5:$B740,$B740,$AV$5:$AV740,$AV740))</f>
        <v/>
      </c>
      <c r="BA740" s="18" t="str">
        <f t="shared" si="116"/>
        <v/>
      </c>
      <c r="BB740" s="18" t="str">
        <f t="shared" si="117"/>
        <v/>
      </c>
      <c r="BC740" s="18">
        <f t="shared" si="118"/>
        <v>0</v>
      </c>
      <c r="BF740" s="24" t="str">
        <f t="shared" si="119"/>
        <v/>
      </c>
    </row>
    <row r="741" spans="45:58" ht="14.5">
      <c r="AS741" s="22" t="str">
        <f t="shared" si="110"/>
        <v/>
      </c>
      <c r="AT741" s="16" t="str">
        <f t="shared" si="111"/>
        <v/>
      </c>
      <c r="AU741" s="23" t="str">
        <f t="shared" si="112"/>
        <v/>
      </c>
      <c r="AV741" s="16" t="str">
        <f t="shared" si="113"/>
        <v/>
      </c>
      <c r="AW741" s="16" t="str">
        <f t="shared" si="114"/>
        <v/>
      </c>
      <c r="AX741" s="18" t="str">
        <f t="shared" si="115"/>
        <v/>
      </c>
      <c r="AY741" s="18" t="str">
        <f>IF($B741="","",COUNTIFS($B$5:$B741,$B741,$AT$5:$AT741,$AT741))</f>
        <v/>
      </c>
      <c r="AZ741" s="18" t="str">
        <f>IF($B741="","",COUNTIFS($B$5:$B741,$B741,$AV$5:$AV741,$AV741))</f>
        <v/>
      </c>
      <c r="BA741" s="18" t="str">
        <f t="shared" si="116"/>
        <v/>
      </c>
      <c r="BB741" s="18" t="str">
        <f t="shared" si="117"/>
        <v/>
      </c>
      <c r="BC741" s="18">
        <f t="shared" si="118"/>
        <v>0</v>
      </c>
      <c r="BF741" s="24" t="str">
        <f t="shared" si="119"/>
        <v/>
      </c>
    </row>
    <row r="742" spans="45:58" ht="14.5">
      <c r="AS742" s="22" t="str">
        <f t="shared" si="110"/>
        <v/>
      </c>
      <c r="AT742" s="16" t="str">
        <f t="shared" si="111"/>
        <v/>
      </c>
      <c r="AU742" s="23" t="str">
        <f t="shared" si="112"/>
        <v/>
      </c>
      <c r="AV742" s="16" t="str">
        <f t="shared" si="113"/>
        <v/>
      </c>
      <c r="AW742" s="16" t="str">
        <f t="shared" si="114"/>
        <v/>
      </c>
      <c r="AX742" s="18" t="str">
        <f t="shared" si="115"/>
        <v/>
      </c>
      <c r="AY742" s="18" t="str">
        <f>IF($B742="","",COUNTIFS($B$5:$B742,$B742,$AT$5:$AT742,$AT742))</f>
        <v/>
      </c>
      <c r="AZ742" s="18" t="str">
        <f>IF($B742="","",COUNTIFS($B$5:$B742,$B742,$AV$5:$AV742,$AV742))</f>
        <v/>
      </c>
      <c r="BA742" s="18" t="str">
        <f t="shared" si="116"/>
        <v/>
      </c>
      <c r="BB742" s="18" t="str">
        <f t="shared" si="117"/>
        <v/>
      </c>
      <c r="BC742" s="18">
        <f t="shared" si="118"/>
        <v>0</v>
      </c>
      <c r="BF742" s="24" t="str">
        <f t="shared" si="119"/>
        <v/>
      </c>
    </row>
    <row r="743" spans="45:58" ht="14.5">
      <c r="AS743" s="22" t="str">
        <f t="shared" si="110"/>
        <v/>
      </c>
      <c r="AT743" s="16" t="str">
        <f t="shared" si="111"/>
        <v/>
      </c>
      <c r="AU743" s="23" t="str">
        <f t="shared" si="112"/>
        <v/>
      </c>
      <c r="AV743" s="16" t="str">
        <f t="shared" si="113"/>
        <v/>
      </c>
      <c r="AW743" s="16" t="str">
        <f t="shared" si="114"/>
        <v/>
      </c>
      <c r="AX743" s="18" t="str">
        <f t="shared" si="115"/>
        <v/>
      </c>
      <c r="AY743" s="18" t="str">
        <f>IF($B743="","",COUNTIFS($B$5:$B743,$B743,$AT$5:$AT743,$AT743))</f>
        <v/>
      </c>
      <c r="AZ743" s="18" t="str">
        <f>IF($B743="","",COUNTIFS($B$5:$B743,$B743,$AV$5:$AV743,$AV743))</f>
        <v/>
      </c>
      <c r="BA743" s="18" t="str">
        <f t="shared" si="116"/>
        <v/>
      </c>
      <c r="BB743" s="18" t="str">
        <f t="shared" si="117"/>
        <v/>
      </c>
      <c r="BC743" s="18">
        <f t="shared" si="118"/>
        <v>0</v>
      </c>
      <c r="BF743" s="24" t="str">
        <f t="shared" si="119"/>
        <v/>
      </c>
    </row>
    <row r="744" spans="45:58" ht="14.5">
      <c r="AS744" s="22" t="str">
        <f t="shared" si="110"/>
        <v/>
      </c>
      <c r="AT744" s="16" t="str">
        <f t="shared" si="111"/>
        <v/>
      </c>
      <c r="AU744" s="23" t="str">
        <f t="shared" si="112"/>
        <v/>
      </c>
      <c r="AV744" s="16" t="str">
        <f t="shared" si="113"/>
        <v/>
      </c>
      <c r="AW744" s="16" t="str">
        <f t="shared" si="114"/>
        <v/>
      </c>
      <c r="AX744" s="18" t="str">
        <f t="shared" si="115"/>
        <v/>
      </c>
      <c r="AY744" s="18" t="str">
        <f>IF($B744="","",COUNTIFS($B$5:$B744,$B744,$AT$5:$AT744,$AT744))</f>
        <v/>
      </c>
      <c r="AZ744" s="18" t="str">
        <f>IF($B744="","",COUNTIFS($B$5:$B744,$B744,$AV$5:$AV744,$AV744))</f>
        <v/>
      </c>
      <c r="BA744" s="18" t="str">
        <f t="shared" si="116"/>
        <v/>
      </c>
      <c r="BB744" s="18" t="str">
        <f t="shared" si="117"/>
        <v/>
      </c>
      <c r="BC744" s="18">
        <f t="shared" si="118"/>
        <v>0</v>
      </c>
      <c r="BF744" s="24" t="str">
        <f t="shared" si="119"/>
        <v/>
      </c>
    </row>
    <row r="745" spans="45:58" ht="14.5">
      <c r="AS745" s="22" t="str">
        <f t="shared" si="110"/>
        <v/>
      </c>
      <c r="AT745" s="16" t="str">
        <f t="shared" si="111"/>
        <v/>
      </c>
      <c r="AU745" s="23" t="str">
        <f t="shared" si="112"/>
        <v/>
      </c>
      <c r="AV745" s="16" t="str">
        <f t="shared" si="113"/>
        <v/>
      </c>
      <c r="AW745" s="16" t="str">
        <f t="shared" si="114"/>
        <v/>
      </c>
      <c r="AX745" s="18" t="str">
        <f t="shared" si="115"/>
        <v/>
      </c>
      <c r="AY745" s="18" t="str">
        <f>IF($B745="","",COUNTIFS($B$5:$B745,$B745,$AT$5:$AT745,$AT745))</f>
        <v/>
      </c>
      <c r="AZ745" s="18" t="str">
        <f>IF($B745="","",COUNTIFS($B$5:$B745,$B745,$AV$5:$AV745,$AV745))</f>
        <v/>
      </c>
      <c r="BA745" s="18" t="str">
        <f t="shared" si="116"/>
        <v/>
      </c>
      <c r="BB745" s="18" t="str">
        <f t="shared" si="117"/>
        <v/>
      </c>
      <c r="BC745" s="18">
        <f t="shared" si="118"/>
        <v>0</v>
      </c>
      <c r="BF745" s="24" t="str">
        <f t="shared" si="119"/>
        <v/>
      </c>
    </row>
    <row r="746" spans="45:58" ht="14.5">
      <c r="AS746" s="22" t="str">
        <f t="shared" si="110"/>
        <v/>
      </c>
      <c r="AT746" s="16" t="str">
        <f t="shared" si="111"/>
        <v/>
      </c>
      <c r="AU746" s="23" t="str">
        <f t="shared" si="112"/>
        <v/>
      </c>
      <c r="AV746" s="16" t="str">
        <f t="shared" si="113"/>
        <v/>
      </c>
      <c r="AW746" s="16" t="str">
        <f t="shared" si="114"/>
        <v/>
      </c>
      <c r="AX746" s="18" t="str">
        <f t="shared" si="115"/>
        <v/>
      </c>
      <c r="AY746" s="18" t="str">
        <f>IF($B746="","",COUNTIFS($B$5:$B746,$B746,$AT$5:$AT746,$AT746))</f>
        <v/>
      </c>
      <c r="AZ746" s="18" t="str">
        <f>IF($B746="","",COUNTIFS($B$5:$B746,$B746,$AV$5:$AV746,$AV746))</f>
        <v/>
      </c>
      <c r="BA746" s="18" t="str">
        <f t="shared" si="116"/>
        <v/>
      </c>
      <c r="BB746" s="18" t="str">
        <f t="shared" si="117"/>
        <v/>
      </c>
      <c r="BC746" s="18">
        <f t="shared" si="118"/>
        <v>0</v>
      </c>
      <c r="BF746" s="24" t="str">
        <f t="shared" si="119"/>
        <v/>
      </c>
    </row>
    <row r="747" spans="45:58" ht="14.5">
      <c r="AS747" s="22" t="str">
        <f t="shared" si="110"/>
        <v/>
      </c>
      <c r="AT747" s="16" t="str">
        <f t="shared" si="111"/>
        <v/>
      </c>
      <c r="AU747" s="23" t="str">
        <f t="shared" si="112"/>
        <v/>
      </c>
      <c r="AV747" s="16" t="str">
        <f t="shared" si="113"/>
        <v/>
      </c>
      <c r="AW747" s="16" t="str">
        <f t="shared" si="114"/>
        <v/>
      </c>
      <c r="AX747" s="18" t="str">
        <f t="shared" si="115"/>
        <v/>
      </c>
      <c r="AY747" s="18" t="str">
        <f>IF($B747="","",COUNTIFS($B$5:$B747,$B747,$AT$5:$AT747,$AT747))</f>
        <v/>
      </c>
      <c r="AZ747" s="18" t="str">
        <f>IF($B747="","",COUNTIFS($B$5:$B747,$B747,$AV$5:$AV747,$AV747))</f>
        <v/>
      </c>
      <c r="BA747" s="18" t="str">
        <f t="shared" si="116"/>
        <v/>
      </c>
      <c r="BB747" s="18" t="str">
        <f t="shared" si="117"/>
        <v/>
      </c>
      <c r="BC747" s="18">
        <f t="shared" si="118"/>
        <v>0</v>
      </c>
      <c r="BF747" s="24" t="str">
        <f t="shared" si="119"/>
        <v/>
      </c>
    </row>
    <row r="748" spans="45:58" ht="14.5">
      <c r="AS748" s="22" t="str">
        <f t="shared" si="110"/>
        <v/>
      </c>
      <c r="AT748" s="16" t="str">
        <f t="shared" si="111"/>
        <v/>
      </c>
      <c r="AU748" s="23" t="str">
        <f t="shared" si="112"/>
        <v/>
      </c>
      <c r="AV748" s="16" t="str">
        <f t="shared" si="113"/>
        <v/>
      </c>
      <c r="AW748" s="16" t="str">
        <f t="shared" si="114"/>
        <v/>
      </c>
      <c r="AX748" s="18" t="str">
        <f t="shared" si="115"/>
        <v/>
      </c>
      <c r="AY748" s="18" t="str">
        <f>IF($B748="","",COUNTIFS($B$5:$B748,$B748,$AT$5:$AT748,$AT748))</f>
        <v/>
      </c>
      <c r="AZ748" s="18" t="str">
        <f>IF($B748="","",COUNTIFS($B$5:$B748,$B748,$AV$5:$AV748,$AV748))</f>
        <v/>
      </c>
      <c r="BA748" s="18" t="str">
        <f t="shared" si="116"/>
        <v/>
      </c>
      <c r="BB748" s="18" t="str">
        <f t="shared" si="117"/>
        <v/>
      </c>
      <c r="BC748" s="18">
        <f t="shared" si="118"/>
        <v>0</v>
      </c>
      <c r="BF748" s="24" t="str">
        <f t="shared" si="119"/>
        <v/>
      </c>
    </row>
    <row r="749" spans="45:58" ht="14.5">
      <c r="AS749" s="22" t="str">
        <f t="shared" si="110"/>
        <v/>
      </c>
      <c r="AT749" s="16" t="str">
        <f t="shared" si="111"/>
        <v/>
      </c>
      <c r="AU749" s="23" t="str">
        <f t="shared" si="112"/>
        <v/>
      </c>
      <c r="AV749" s="16" t="str">
        <f t="shared" si="113"/>
        <v/>
      </c>
      <c r="AW749" s="16" t="str">
        <f t="shared" si="114"/>
        <v/>
      </c>
      <c r="AX749" s="18" t="str">
        <f t="shared" si="115"/>
        <v/>
      </c>
      <c r="AY749" s="18" t="str">
        <f>IF($B749="","",COUNTIFS($B$5:$B749,$B749,$AT$5:$AT749,$AT749))</f>
        <v/>
      </c>
      <c r="AZ749" s="18" t="str">
        <f>IF($B749="","",COUNTIFS($B$5:$B749,$B749,$AV$5:$AV749,$AV749))</f>
        <v/>
      </c>
      <c r="BA749" s="18" t="str">
        <f t="shared" si="116"/>
        <v/>
      </c>
      <c r="BB749" s="18" t="str">
        <f t="shared" si="117"/>
        <v/>
      </c>
      <c r="BC749" s="18">
        <f t="shared" si="118"/>
        <v>0</v>
      </c>
      <c r="BF749" s="24" t="str">
        <f t="shared" si="119"/>
        <v/>
      </c>
    </row>
    <row r="750" spans="45:58" ht="14.5">
      <c r="AS750" s="22" t="str">
        <f t="shared" si="110"/>
        <v/>
      </c>
      <c r="AT750" s="16" t="str">
        <f t="shared" si="111"/>
        <v/>
      </c>
      <c r="AU750" s="23" t="str">
        <f t="shared" si="112"/>
        <v/>
      </c>
      <c r="AV750" s="16" t="str">
        <f t="shared" si="113"/>
        <v/>
      </c>
      <c r="AW750" s="16" t="str">
        <f t="shared" si="114"/>
        <v/>
      </c>
      <c r="AX750" s="18" t="str">
        <f t="shared" si="115"/>
        <v/>
      </c>
      <c r="AY750" s="18" t="str">
        <f>IF($B750="","",COUNTIFS($B$5:$B750,$B750,$AT$5:$AT750,$AT750))</f>
        <v/>
      </c>
      <c r="AZ750" s="18" t="str">
        <f>IF($B750="","",COUNTIFS($B$5:$B750,$B750,$AV$5:$AV750,$AV750))</f>
        <v/>
      </c>
      <c r="BA750" s="18" t="str">
        <f t="shared" si="116"/>
        <v/>
      </c>
      <c r="BB750" s="18" t="str">
        <f t="shared" si="117"/>
        <v/>
      </c>
      <c r="BC750" s="18">
        <f t="shared" si="118"/>
        <v>0</v>
      </c>
      <c r="BF750" s="24" t="str">
        <f t="shared" si="119"/>
        <v/>
      </c>
    </row>
    <row r="751" spans="45:58" ht="14.5">
      <c r="AS751" s="22" t="str">
        <f t="shared" si="110"/>
        <v/>
      </c>
      <c r="AT751" s="16" t="str">
        <f t="shared" si="111"/>
        <v/>
      </c>
      <c r="AU751" s="23" t="str">
        <f t="shared" si="112"/>
        <v/>
      </c>
      <c r="AV751" s="16" t="str">
        <f t="shared" si="113"/>
        <v/>
      </c>
      <c r="AW751" s="16" t="str">
        <f t="shared" si="114"/>
        <v/>
      </c>
      <c r="AX751" s="18" t="str">
        <f t="shared" si="115"/>
        <v/>
      </c>
      <c r="AY751" s="18" t="str">
        <f>IF($B751="","",COUNTIFS($B$5:$B751,$B751,$AT$5:$AT751,$AT751))</f>
        <v/>
      </c>
      <c r="AZ751" s="18" t="str">
        <f>IF($B751="","",COUNTIFS($B$5:$B751,$B751,$AV$5:$AV751,$AV751))</f>
        <v/>
      </c>
      <c r="BA751" s="18" t="str">
        <f t="shared" si="116"/>
        <v/>
      </c>
      <c r="BB751" s="18" t="str">
        <f t="shared" si="117"/>
        <v/>
      </c>
      <c r="BC751" s="18">
        <f t="shared" si="118"/>
        <v>0</v>
      </c>
      <c r="BF751" s="24" t="str">
        <f t="shared" si="119"/>
        <v/>
      </c>
    </row>
    <row r="752" spans="45:58" ht="14.5">
      <c r="AS752" s="22" t="str">
        <f t="shared" si="110"/>
        <v/>
      </c>
      <c r="AT752" s="16" t="str">
        <f t="shared" si="111"/>
        <v/>
      </c>
      <c r="AU752" s="23" t="str">
        <f t="shared" si="112"/>
        <v/>
      </c>
      <c r="AV752" s="16" t="str">
        <f t="shared" si="113"/>
        <v/>
      </c>
      <c r="AW752" s="16" t="str">
        <f t="shared" si="114"/>
        <v/>
      </c>
      <c r="AX752" s="18" t="str">
        <f t="shared" si="115"/>
        <v/>
      </c>
      <c r="AY752" s="18" t="str">
        <f>IF($B752="","",COUNTIFS($B$5:$B752,$B752,$AT$5:$AT752,$AT752))</f>
        <v/>
      </c>
      <c r="AZ752" s="18" t="str">
        <f>IF($B752="","",COUNTIFS($B$5:$B752,$B752,$AV$5:$AV752,$AV752))</f>
        <v/>
      </c>
      <c r="BA752" s="18" t="str">
        <f t="shared" si="116"/>
        <v/>
      </c>
      <c r="BB752" s="18" t="str">
        <f t="shared" si="117"/>
        <v/>
      </c>
      <c r="BC752" s="18">
        <f t="shared" si="118"/>
        <v>0</v>
      </c>
      <c r="BF752" s="24" t="str">
        <f t="shared" si="119"/>
        <v/>
      </c>
    </row>
    <row r="753" spans="45:58" ht="14.5">
      <c r="AS753" s="22" t="str">
        <f t="shared" si="110"/>
        <v/>
      </c>
      <c r="AT753" s="16" t="str">
        <f t="shared" si="111"/>
        <v/>
      </c>
      <c r="AU753" s="23" t="str">
        <f t="shared" si="112"/>
        <v/>
      </c>
      <c r="AV753" s="16" t="str">
        <f t="shared" si="113"/>
        <v/>
      </c>
      <c r="AW753" s="16" t="str">
        <f t="shared" si="114"/>
        <v/>
      </c>
      <c r="AX753" s="18" t="str">
        <f t="shared" si="115"/>
        <v/>
      </c>
      <c r="AY753" s="18" t="str">
        <f>IF($B753="","",COUNTIFS($B$5:$B753,$B753,$AT$5:$AT753,$AT753))</f>
        <v/>
      </c>
      <c r="AZ753" s="18" t="str">
        <f>IF($B753="","",COUNTIFS($B$5:$B753,$B753,$AV$5:$AV753,$AV753))</f>
        <v/>
      </c>
      <c r="BA753" s="18" t="str">
        <f t="shared" si="116"/>
        <v/>
      </c>
      <c r="BB753" s="18" t="str">
        <f t="shared" si="117"/>
        <v/>
      </c>
      <c r="BC753" s="18">
        <f t="shared" si="118"/>
        <v>0</v>
      </c>
      <c r="BF753" s="24" t="str">
        <f t="shared" si="119"/>
        <v/>
      </c>
    </row>
    <row r="754" spans="45:58" ht="14.5">
      <c r="AS754" s="22" t="str">
        <f t="shared" si="110"/>
        <v/>
      </c>
      <c r="AT754" s="16" t="str">
        <f t="shared" si="111"/>
        <v/>
      </c>
      <c r="AU754" s="23" t="str">
        <f t="shared" si="112"/>
        <v/>
      </c>
      <c r="AV754" s="16" t="str">
        <f t="shared" si="113"/>
        <v/>
      </c>
      <c r="AW754" s="16" t="str">
        <f t="shared" si="114"/>
        <v/>
      </c>
      <c r="AX754" s="18" t="str">
        <f t="shared" si="115"/>
        <v/>
      </c>
      <c r="AY754" s="18" t="str">
        <f>IF($B754="","",COUNTIFS($B$5:$B754,$B754,$AT$5:$AT754,$AT754))</f>
        <v/>
      </c>
      <c r="AZ754" s="18" t="str">
        <f>IF($B754="","",COUNTIFS($B$5:$B754,$B754,$AV$5:$AV754,$AV754))</f>
        <v/>
      </c>
      <c r="BA754" s="18" t="str">
        <f t="shared" si="116"/>
        <v/>
      </c>
      <c r="BB754" s="18" t="str">
        <f t="shared" si="117"/>
        <v/>
      </c>
      <c r="BC754" s="18">
        <f t="shared" si="118"/>
        <v>0</v>
      </c>
      <c r="BF754" s="24" t="str">
        <f t="shared" si="119"/>
        <v/>
      </c>
    </row>
    <row r="755" spans="45:58" ht="14.5">
      <c r="AS755" s="22" t="str">
        <f t="shared" si="110"/>
        <v/>
      </c>
      <c r="AT755" s="16" t="str">
        <f t="shared" si="111"/>
        <v/>
      </c>
      <c r="AU755" s="23" t="str">
        <f t="shared" si="112"/>
        <v/>
      </c>
      <c r="AV755" s="16" t="str">
        <f t="shared" si="113"/>
        <v/>
      </c>
      <c r="AW755" s="16" t="str">
        <f t="shared" si="114"/>
        <v/>
      </c>
      <c r="AX755" s="18" t="str">
        <f t="shared" si="115"/>
        <v/>
      </c>
      <c r="AY755" s="18" t="str">
        <f>IF($B755="","",COUNTIFS($B$5:$B755,$B755,$AT$5:$AT755,$AT755))</f>
        <v/>
      </c>
      <c r="AZ755" s="18" t="str">
        <f>IF($B755="","",COUNTIFS($B$5:$B755,$B755,$AV$5:$AV755,$AV755))</f>
        <v/>
      </c>
      <c r="BA755" s="18" t="str">
        <f t="shared" si="116"/>
        <v/>
      </c>
      <c r="BB755" s="18" t="str">
        <f t="shared" si="117"/>
        <v/>
      </c>
      <c r="BC755" s="18">
        <f t="shared" si="118"/>
        <v>0</v>
      </c>
      <c r="BF755" s="24" t="str">
        <f t="shared" si="119"/>
        <v/>
      </c>
    </row>
    <row r="756" spans="45:58" ht="14.5">
      <c r="AS756" s="22" t="str">
        <f t="shared" si="110"/>
        <v/>
      </c>
      <c r="AT756" s="16" t="str">
        <f t="shared" si="111"/>
        <v/>
      </c>
      <c r="AU756" s="23" t="str">
        <f t="shared" si="112"/>
        <v/>
      </c>
      <c r="AV756" s="16" t="str">
        <f t="shared" si="113"/>
        <v/>
      </c>
      <c r="AW756" s="16" t="str">
        <f t="shared" si="114"/>
        <v/>
      </c>
      <c r="AX756" s="18" t="str">
        <f t="shared" si="115"/>
        <v/>
      </c>
      <c r="AY756" s="18" t="str">
        <f>IF($B756="","",COUNTIFS($B$5:$B756,$B756,$AT$5:$AT756,$AT756))</f>
        <v/>
      </c>
      <c r="AZ756" s="18" t="str">
        <f>IF($B756="","",COUNTIFS($B$5:$B756,$B756,$AV$5:$AV756,$AV756))</f>
        <v/>
      </c>
      <c r="BA756" s="18" t="str">
        <f t="shared" si="116"/>
        <v/>
      </c>
      <c r="BB756" s="18" t="str">
        <f t="shared" si="117"/>
        <v/>
      </c>
      <c r="BC756" s="18">
        <f t="shared" si="118"/>
        <v>0</v>
      </c>
      <c r="BF756" s="24" t="str">
        <f t="shared" si="119"/>
        <v/>
      </c>
    </row>
    <row r="757" spans="45:58" ht="14.5">
      <c r="AS757" s="22" t="str">
        <f t="shared" si="110"/>
        <v/>
      </c>
      <c r="AT757" s="16" t="str">
        <f t="shared" si="111"/>
        <v/>
      </c>
      <c r="AU757" s="23" t="str">
        <f t="shared" si="112"/>
        <v/>
      </c>
      <c r="AV757" s="16" t="str">
        <f t="shared" si="113"/>
        <v/>
      </c>
      <c r="AW757" s="16" t="str">
        <f t="shared" si="114"/>
        <v/>
      </c>
      <c r="AX757" s="18" t="str">
        <f t="shared" si="115"/>
        <v/>
      </c>
      <c r="AY757" s="18" t="str">
        <f>IF($B757="","",COUNTIFS($B$5:$B757,$B757,$AT$5:$AT757,$AT757))</f>
        <v/>
      </c>
      <c r="AZ757" s="18" t="str">
        <f>IF($B757="","",COUNTIFS($B$5:$B757,$B757,$AV$5:$AV757,$AV757))</f>
        <v/>
      </c>
      <c r="BA757" s="18" t="str">
        <f t="shared" si="116"/>
        <v/>
      </c>
      <c r="BB757" s="18" t="str">
        <f t="shared" si="117"/>
        <v/>
      </c>
      <c r="BC757" s="18">
        <f t="shared" si="118"/>
        <v>0</v>
      </c>
      <c r="BF757" s="24" t="str">
        <f t="shared" si="119"/>
        <v/>
      </c>
    </row>
    <row r="758" spans="45:58" ht="14.5">
      <c r="AS758" s="22" t="str">
        <f t="shared" si="110"/>
        <v/>
      </c>
      <c r="AT758" s="16" t="str">
        <f t="shared" si="111"/>
        <v/>
      </c>
      <c r="AU758" s="23" t="str">
        <f t="shared" si="112"/>
        <v/>
      </c>
      <c r="AV758" s="16" t="str">
        <f t="shared" si="113"/>
        <v/>
      </c>
      <c r="AW758" s="16" t="str">
        <f t="shared" si="114"/>
        <v/>
      </c>
      <c r="AX758" s="18" t="str">
        <f t="shared" si="115"/>
        <v/>
      </c>
      <c r="AY758" s="18" t="str">
        <f>IF($B758="","",COUNTIFS($B$5:$B758,$B758,$AT$5:$AT758,$AT758))</f>
        <v/>
      </c>
      <c r="AZ758" s="18" t="str">
        <f>IF($B758="","",COUNTIFS($B$5:$B758,$B758,$AV$5:$AV758,$AV758))</f>
        <v/>
      </c>
      <c r="BA758" s="18" t="str">
        <f t="shared" si="116"/>
        <v/>
      </c>
      <c r="BB758" s="18" t="str">
        <f t="shared" si="117"/>
        <v/>
      </c>
      <c r="BC758" s="18">
        <f t="shared" si="118"/>
        <v>0</v>
      </c>
      <c r="BF758" s="24" t="str">
        <f t="shared" si="119"/>
        <v/>
      </c>
    </row>
    <row r="759" spans="45:58" ht="14.5">
      <c r="AS759" s="22" t="str">
        <f t="shared" si="110"/>
        <v/>
      </c>
      <c r="AT759" s="16" t="str">
        <f t="shared" si="111"/>
        <v/>
      </c>
      <c r="AU759" s="23" t="str">
        <f t="shared" si="112"/>
        <v/>
      </c>
      <c r="AV759" s="16" t="str">
        <f t="shared" si="113"/>
        <v/>
      </c>
      <c r="AW759" s="16" t="str">
        <f t="shared" si="114"/>
        <v/>
      </c>
      <c r="AX759" s="18" t="str">
        <f t="shared" si="115"/>
        <v/>
      </c>
      <c r="AY759" s="18" t="str">
        <f>IF($B759="","",COUNTIFS($B$5:$B759,$B759,$AT$5:$AT759,$AT759))</f>
        <v/>
      </c>
      <c r="AZ759" s="18" t="str">
        <f>IF($B759="","",COUNTIFS($B$5:$B759,$B759,$AV$5:$AV759,$AV759))</f>
        <v/>
      </c>
      <c r="BA759" s="18" t="str">
        <f t="shared" si="116"/>
        <v/>
      </c>
      <c r="BB759" s="18" t="str">
        <f t="shared" si="117"/>
        <v/>
      </c>
      <c r="BC759" s="18">
        <f t="shared" si="118"/>
        <v>0</v>
      </c>
      <c r="BF759" s="24" t="str">
        <f t="shared" si="119"/>
        <v/>
      </c>
    </row>
    <row r="760" spans="45:58" ht="14.5">
      <c r="AS760" s="22" t="str">
        <f t="shared" si="110"/>
        <v/>
      </c>
      <c r="AT760" s="16" t="str">
        <f t="shared" si="111"/>
        <v/>
      </c>
      <c r="AU760" s="23" t="str">
        <f t="shared" si="112"/>
        <v/>
      </c>
      <c r="AV760" s="16" t="str">
        <f t="shared" si="113"/>
        <v/>
      </c>
      <c r="AW760" s="16" t="str">
        <f t="shared" si="114"/>
        <v/>
      </c>
      <c r="AX760" s="18" t="str">
        <f t="shared" si="115"/>
        <v/>
      </c>
      <c r="AY760" s="18" t="str">
        <f>IF($B760="","",COUNTIFS($B$5:$B760,$B760,$AT$5:$AT760,$AT760))</f>
        <v/>
      </c>
      <c r="AZ760" s="18" t="str">
        <f>IF($B760="","",COUNTIFS($B$5:$B760,$B760,$AV$5:$AV760,$AV760))</f>
        <v/>
      </c>
      <c r="BA760" s="18" t="str">
        <f t="shared" si="116"/>
        <v/>
      </c>
      <c r="BB760" s="18" t="str">
        <f t="shared" si="117"/>
        <v/>
      </c>
      <c r="BC760" s="18">
        <f t="shared" si="118"/>
        <v>0</v>
      </c>
      <c r="BF760" s="24" t="str">
        <f t="shared" si="119"/>
        <v/>
      </c>
    </row>
    <row r="761" spans="45:58" ht="14.5">
      <c r="AS761" s="22" t="str">
        <f t="shared" si="110"/>
        <v/>
      </c>
      <c r="AT761" s="16" t="str">
        <f t="shared" si="111"/>
        <v/>
      </c>
      <c r="AU761" s="23" t="str">
        <f t="shared" si="112"/>
        <v/>
      </c>
      <c r="AV761" s="16" t="str">
        <f t="shared" si="113"/>
        <v/>
      </c>
      <c r="AW761" s="16" t="str">
        <f t="shared" si="114"/>
        <v/>
      </c>
      <c r="AX761" s="18" t="str">
        <f t="shared" si="115"/>
        <v/>
      </c>
      <c r="AY761" s="18" t="str">
        <f>IF($B761="","",COUNTIFS($B$5:$B761,$B761,$AT$5:$AT761,$AT761))</f>
        <v/>
      </c>
      <c r="AZ761" s="18" t="str">
        <f>IF($B761="","",COUNTIFS($B$5:$B761,$B761,$AV$5:$AV761,$AV761))</f>
        <v/>
      </c>
      <c r="BA761" s="18" t="str">
        <f t="shared" si="116"/>
        <v/>
      </c>
      <c r="BB761" s="18" t="str">
        <f t="shared" si="117"/>
        <v/>
      </c>
      <c r="BC761" s="18">
        <f t="shared" si="118"/>
        <v>0</v>
      </c>
      <c r="BF761" s="24" t="str">
        <f t="shared" si="119"/>
        <v/>
      </c>
    </row>
    <row r="762" spans="45:58" ht="14.5">
      <c r="AS762" s="22" t="str">
        <f t="shared" si="110"/>
        <v/>
      </c>
      <c r="AT762" s="16" t="str">
        <f t="shared" si="111"/>
        <v/>
      </c>
      <c r="AU762" s="23" t="str">
        <f t="shared" si="112"/>
        <v/>
      </c>
      <c r="AV762" s="16" t="str">
        <f t="shared" si="113"/>
        <v/>
      </c>
      <c r="AW762" s="16" t="str">
        <f t="shared" si="114"/>
        <v/>
      </c>
      <c r="AX762" s="18" t="str">
        <f t="shared" si="115"/>
        <v/>
      </c>
      <c r="AY762" s="18" t="str">
        <f>IF($B762="","",COUNTIFS($B$5:$B762,$B762,$AT$5:$AT762,$AT762))</f>
        <v/>
      </c>
      <c r="AZ762" s="18" t="str">
        <f>IF($B762="","",COUNTIFS($B$5:$B762,$B762,$AV$5:$AV762,$AV762))</f>
        <v/>
      </c>
      <c r="BA762" s="18" t="str">
        <f t="shared" si="116"/>
        <v/>
      </c>
      <c r="BB762" s="18" t="str">
        <f t="shared" si="117"/>
        <v/>
      </c>
      <c r="BC762" s="18">
        <f t="shared" si="118"/>
        <v>0</v>
      </c>
      <c r="BF762" s="24" t="str">
        <f t="shared" si="119"/>
        <v/>
      </c>
    </row>
    <row r="763" spans="45:58" ht="14.5">
      <c r="AS763" s="22" t="str">
        <f t="shared" si="110"/>
        <v/>
      </c>
      <c r="AT763" s="16" t="str">
        <f t="shared" si="111"/>
        <v/>
      </c>
      <c r="AU763" s="23" t="str">
        <f t="shared" si="112"/>
        <v/>
      </c>
      <c r="AV763" s="16" t="str">
        <f t="shared" si="113"/>
        <v/>
      </c>
      <c r="AW763" s="16" t="str">
        <f t="shared" si="114"/>
        <v/>
      </c>
      <c r="AX763" s="18" t="str">
        <f t="shared" si="115"/>
        <v/>
      </c>
      <c r="AY763" s="18" t="str">
        <f>IF($B763="","",COUNTIFS($B$5:$B763,$B763,$AT$5:$AT763,$AT763))</f>
        <v/>
      </c>
      <c r="AZ763" s="18" t="str">
        <f>IF($B763="","",COUNTIFS($B$5:$B763,$B763,$AV$5:$AV763,$AV763))</f>
        <v/>
      </c>
      <c r="BA763" s="18" t="str">
        <f t="shared" si="116"/>
        <v/>
      </c>
      <c r="BB763" s="18" t="str">
        <f t="shared" si="117"/>
        <v/>
      </c>
      <c r="BC763" s="18">
        <f t="shared" si="118"/>
        <v>0</v>
      </c>
      <c r="BF763" s="24" t="str">
        <f t="shared" si="119"/>
        <v/>
      </c>
    </row>
    <row r="764" spans="45:58" ht="14.5">
      <c r="AS764" s="22" t="str">
        <f t="shared" si="110"/>
        <v/>
      </c>
      <c r="AT764" s="16" t="str">
        <f t="shared" si="111"/>
        <v/>
      </c>
      <c r="AU764" s="23" t="str">
        <f t="shared" si="112"/>
        <v/>
      </c>
      <c r="AV764" s="16" t="str">
        <f t="shared" si="113"/>
        <v/>
      </c>
      <c r="AW764" s="16" t="str">
        <f t="shared" si="114"/>
        <v/>
      </c>
      <c r="AX764" s="18" t="str">
        <f t="shared" si="115"/>
        <v/>
      </c>
      <c r="AY764" s="18" t="str">
        <f>IF($B764="","",COUNTIFS($B$5:$B764,$B764,$AT$5:$AT764,$AT764))</f>
        <v/>
      </c>
      <c r="AZ764" s="18" t="str">
        <f>IF($B764="","",COUNTIFS($B$5:$B764,$B764,$AV$5:$AV764,$AV764))</f>
        <v/>
      </c>
      <c r="BA764" s="18" t="str">
        <f t="shared" si="116"/>
        <v/>
      </c>
      <c r="BB764" s="18" t="str">
        <f t="shared" si="117"/>
        <v/>
      </c>
      <c r="BC764" s="18">
        <f t="shared" si="118"/>
        <v>0</v>
      </c>
      <c r="BF764" s="24" t="str">
        <f t="shared" si="119"/>
        <v/>
      </c>
    </row>
    <row r="765" spans="45:58" ht="14.5">
      <c r="AS765" s="22" t="str">
        <f t="shared" si="110"/>
        <v/>
      </c>
      <c r="AT765" s="16" t="str">
        <f t="shared" si="111"/>
        <v/>
      </c>
      <c r="AU765" s="23" t="str">
        <f t="shared" si="112"/>
        <v/>
      </c>
      <c r="AV765" s="16" t="str">
        <f t="shared" si="113"/>
        <v/>
      </c>
      <c r="AW765" s="16" t="str">
        <f t="shared" si="114"/>
        <v/>
      </c>
      <c r="AX765" s="18" t="str">
        <f t="shared" si="115"/>
        <v/>
      </c>
      <c r="AY765" s="18" t="str">
        <f>IF($B765="","",COUNTIFS($B$5:$B765,$B765,$AT$5:$AT765,$AT765))</f>
        <v/>
      </c>
      <c r="AZ765" s="18" t="str">
        <f>IF($B765="","",COUNTIFS($B$5:$B765,$B765,$AV$5:$AV765,$AV765))</f>
        <v/>
      </c>
      <c r="BA765" s="18" t="str">
        <f t="shared" si="116"/>
        <v/>
      </c>
      <c r="BB765" s="18" t="str">
        <f t="shared" si="117"/>
        <v/>
      </c>
      <c r="BC765" s="18">
        <f t="shared" si="118"/>
        <v>0</v>
      </c>
      <c r="BF765" s="24" t="str">
        <f t="shared" si="119"/>
        <v/>
      </c>
    </row>
    <row r="766" spans="45:58" ht="14.5">
      <c r="AS766" s="22" t="str">
        <f t="shared" si="110"/>
        <v/>
      </c>
      <c r="AT766" s="16" t="str">
        <f t="shared" si="111"/>
        <v/>
      </c>
      <c r="AU766" s="23" t="str">
        <f t="shared" si="112"/>
        <v/>
      </c>
      <c r="AV766" s="16" t="str">
        <f t="shared" si="113"/>
        <v/>
      </c>
      <c r="AW766" s="16" t="str">
        <f t="shared" si="114"/>
        <v/>
      </c>
      <c r="AX766" s="18" t="str">
        <f t="shared" si="115"/>
        <v/>
      </c>
      <c r="AY766" s="18" t="str">
        <f>IF($B766="","",COUNTIFS($B$5:$B766,$B766,$AT$5:$AT766,$AT766))</f>
        <v/>
      </c>
      <c r="AZ766" s="18" t="str">
        <f>IF($B766="","",COUNTIFS($B$5:$B766,$B766,$AV$5:$AV766,$AV766))</f>
        <v/>
      </c>
      <c r="BA766" s="18" t="str">
        <f t="shared" si="116"/>
        <v/>
      </c>
      <c r="BB766" s="18" t="str">
        <f t="shared" si="117"/>
        <v/>
      </c>
      <c r="BC766" s="18">
        <f t="shared" si="118"/>
        <v>0</v>
      </c>
      <c r="BF766" s="24" t="str">
        <f t="shared" si="119"/>
        <v/>
      </c>
    </row>
    <row r="767" spans="45:58" ht="14.5">
      <c r="AS767" s="22" t="str">
        <f t="shared" si="110"/>
        <v/>
      </c>
      <c r="AT767" s="16" t="str">
        <f t="shared" si="111"/>
        <v/>
      </c>
      <c r="AU767" s="23" t="str">
        <f t="shared" si="112"/>
        <v/>
      </c>
      <c r="AV767" s="16" t="str">
        <f t="shared" si="113"/>
        <v/>
      </c>
      <c r="AW767" s="16" t="str">
        <f t="shared" si="114"/>
        <v/>
      </c>
      <c r="AX767" s="18" t="str">
        <f t="shared" si="115"/>
        <v/>
      </c>
      <c r="AY767" s="18" t="str">
        <f>IF($B767="","",COUNTIFS($B$5:$B767,$B767,$AT$5:$AT767,$AT767))</f>
        <v/>
      </c>
      <c r="AZ767" s="18" t="str">
        <f>IF($B767="","",COUNTIFS($B$5:$B767,$B767,$AV$5:$AV767,$AV767))</f>
        <v/>
      </c>
      <c r="BA767" s="18" t="str">
        <f t="shared" si="116"/>
        <v/>
      </c>
      <c r="BB767" s="18" t="str">
        <f t="shared" si="117"/>
        <v/>
      </c>
      <c r="BC767" s="18">
        <f t="shared" si="118"/>
        <v>0</v>
      </c>
      <c r="BF767" s="24" t="str">
        <f t="shared" si="119"/>
        <v/>
      </c>
    </row>
    <row r="768" spans="45:58" ht="14.5">
      <c r="AS768" s="22" t="str">
        <f t="shared" si="110"/>
        <v/>
      </c>
      <c r="AT768" s="16" t="str">
        <f t="shared" si="111"/>
        <v/>
      </c>
      <c r="AU768" s="23" t="str">
        <f t="shared" si="112"/>
        <v/>
      </c>
      <c r="AV768" s="16" t="str">
        <f t="shared" si="113"/>
        <v/>
      </c>
      <c r="AW768" s="16" t="str">
        <f t="shared" si="114"/>
        <v/>
      </c>
      <c r="AX768" s="18" t="str">
        <f t="shared" si="115"/>
        <v/>
      </c>
      <c r="AY768" s="18" t="str">
        <f>IF($B768="","",COUNTIFS($B$5:$B768,$B768,$AT$5:$AT768,$AT768))</f>
        <v/>
      </c>
      <c r="AZ768" s="18" t="str">
        <f>IF($B768="","",COUNTIFS($B$5:$B768,$B768,$AV$5:$AV768,$AV768))</f>
        <v/>
      </c>
      <c r="BA768" s="18" t="str">
        <f t="shared" si="116"/>
        <v/>
      </c>
      <c r="BB768" s="18" t="str">
        <f t="shared" si="117"/>
        <v/>
      </c>
      <c r="BC768" s="18">
        <f t="shared" si="118"/>
        <v>0</v>
      </c>
      <c r="BF768" s="24" t="str">
        <f t="shared" si="119"/>
        <v/>
      </c>
    </row>
    <row r="769" spans="45:58" ht="14.5">
      <c r="AS769" s="22" t="str">
        <f t="shared" si="110"/>
        <v/>
      </c>
      <c r="AT769" s="16" t="str">
        <f t="shared" si="111"/>
        <v/>
      </c>
      <c r="AU769" s="23" t="str">
        <f t="shared" si="112"/>
        <v/>
      </c>
      <c r="AV769" s="16" t="str">
        <f t="shared" si="113"/>
        <v/>
      </c>
      <c r="AW769" s="16" t="str">
        <f t="shared" si="114"/>
        <v/>
      </c>
      <c r="AX769" s="18" t="str">
        <f t="shared" si="115"/>
        <v/>
      </c>
      <c r="AY769" s="18" t="str">
        <f>IF($B769="","",COUNTIFS($B$5:$B769,$B769,$AT$5:$AT769,$AT769))</f>
        <v/>
      </c>
      <c r="AZ769" s="18" t="str">
        <f>IF($B769="","",COUNTIFS($B$5:$B769,$B769,$AV$5:$AV769,$AV769))</f>
        <v/>
      </c>
      <c r="BA769" s="18" t="str">
        <f t="shared" si="116"/>
        <v/>
      </c>
      <c r="BB769" s="18" t="str">
        <f t="shared" si="117"/>
        <v/>
      </c>
      <c r="BC769" s="18">
        <f t="shared" si="118"/>
        <v>0</v>
      </c>
      <c r="BF769" s="24" t="str">
        <f t="shared" si="119"/>
        <v/>
      </c>
    </row>
    <row r="770" spans="45:58" ht="14.5">
      <c r="AS770" s="22" t="str">
        <f t="shared" si="110"/>
        <v/>
      </c>
      <c r="AT770" s="16" t="str">
        <f t="shared" si="111"/>
        <v/>
      </c>
      <c r="AU770" s="23" t="str">
        <f t="shared" si="112"/>
        <v/>
      </c>
      <c r="AV770" s="16" t="str">
        <f t="shared" si="113"/>
        <v/>
      </c>
      <c r="AW770" s="16" t="str">
        <f t="shared" si="114"/>
        <v/>
      </c>
      <c r="AX770" s="18" t="str">
        <f t="shared" si="115"/>
        <v/>
      </c>
      <c r="AY770" s="18" t="str">
        <f>IF($B770="","",COUNTIFS($B$5:$B770,$B770,$AT$5:$AT770,$AT770))</f>
        <v/>
      </c>
      <c r="AZ770" s="18" t="str">
        <f>IF($B770="","",COUNTIFS($B$5:$B770,$B770,$AV$5:$AV770,$AV770))</f>
        <v/>
      </c>
      <c r="BA770" s="18" t="str">
        <f t="shared" si="116"/>
        <v/>
      </c>
      <c r="BB770" s="18" t="str">
        <f t="shared" si="117"/>
        <v/>
      </c>
      <c r="BC770" s="18">
        <f t="shared" si="118"/>
        <v>0</v>
      </c>
      <c r="BF770" s="24" t="str">
        <f t="shared" si="119"/>
        <v/>
      </c>
    </row>
    <row r="771" spans="45:58" ht="14.5">
      <c r="AS771" s="22" t="str">
        <f t="shared" si="110"/>
        <v/>
      </c>
      <c r="AT771" s="16" t="str">
        <f t="shared" si="111"/>
        <v/>
      </c>
      <c r="AU771" s="23" t="str">
        <f t="shared" si="112"/>
        <v/>
      </c>
      <c r="AV771" s="16" t="str">
        <f t="shared" si="113"/>
        <v/>
      </c>
      <c r="AW771" s="16" t="str">
        <f t="shared" si="114"/>
        <v/>
      </c>
      <c r="AX771" s="18" t="str">
        <f t="shared" si="115"/>
        <v/>
      </c>
      <c r="AY771" s="18" t="str">
        <f>IF($B771="","",COUNTIFS($B$5:$B771,$B771,$AT$5:$AT771,$AT771))</f>
        <v/>
      </c>
      <c r="AZ771" s="18" t="str">
        <f>IF($B771="","",COUNTIFS($B$5:$B771,$B771,$AV$5:$AV771,$AV771))</f>
        <v/>
      </c>
      <c r="BA771" s="18" t="str">
        <f t="shared" si="116"/>
        <v/>
      </c>
      <c r="BB771" s="18" t="str">
        <f t="shared" si="117"/>
        <v/>
      </c>
      <c r="BC771" s="18">
        <f t="shared" si="118"/>
        <v>0</v>
      </c>
      <c r="BF771" s="24" t="str">
        <f t="shared" si="119"/>
        <v/>
      </c>
    </row>
    <row r="772" spans="45:58" ht="14.5">
      <c r="AS772" s="22" t="str">
        <f t="shared" si="110"/>
        <v/>
      </c>
      <c r="AT772" s="16" t="str">
        <f t="shared" si="111"/>
        <v/>
      </c>
      <c r="AU772" s="23" t="str">
        <f t="shared" si="112"/>
        <v/>
      </c>
      <c r="AV772" s="16" t="str">
        <f t="shared" si="113"/>
        <v/>
      </c>
      <c r="AW772" s="16" t="str">
        <f t="shared" si="114"/>
        <v/>
      </c>
      <c r="AX772" s="18" t="str">
        <f t="shared" si="115"/>
        <v/>
      </c>
      <c r="AY772" s="18" t="str">
        <f>IF($B772="","",COUNTIFS($B$5:$B772,$B772,$AT$5:$AT772,$AT772))</f>
        <v/>
      </c>
      <c r="AZ772" s="18" t="str">
        <f>IF($B772="","",COUNTIFS($B$5:$B772,$B772,$AV$5:$AV772,$AV772))</f>
        <v/>
      </c>
      <c r="BA772" s="18" t="str">
        <f t="shared" si="116"/>
        <v/>
      </c>
      <c r="BB772" s="18" t="str">
        <f t="shared" si="117"/>
        <v/>
      </c>
      <c r="BC772" s="18">
        <f t="shared" si="118"/>
        <v>0</v>
      </c>
      <c r="BF772" s="24" t="str">
        <f t="shared" si="119"/>
        <v/>
      </c>
    </row>
    <row r="773" spans="45:58" ht="14.5">
      <c r="AS773" s="22" t="str">
        <f t="shared" ref="AS773:AS836" si="120">IF($B773="","",SUM($H773,$J773,$L773,$N773,$P773,$R773,$T773,$V773,$X773,$Z773,$AB773,$AD773,$AF773,$AH773,$AJ773,$AL773,$AN773))</f>
        <v/>
      </c>
      <c r="AT773" s="16" t="str">
        <f t="shared" ref="AT773:AT836" si="121">IF($C773="","",DATE(YEAR($C773),MONTH($C773),1))</f>
        <v/>
      </c>
      <c r="AU773" s="23" t="str">
        <f t="shared" ref="AU773:AU836" si="122">IF($AT773="","",TEXT($AT773,"mmmm yyyy"))</f>
        <v/>
      </c>
      <c r="AV773" s="16" t="str">
        <f t="shared" ref="AV773:AV836" si="123">IF($C773="","",$C773-WEEKDAY($C773,2)+1)</f>
        <v/>
      </c>
      <c r="AW773" s="16" t="str">
        <f t="shared" ref="AW773:AW836" si="124">IF($AV773="","",$AV773+6)</f>
        <v/>
      </c>
      <c r="AX773" s="18" t="str">
        <f t="shared" ref="AX773:AX836" si="125">IF($AV773="","",TEXT($AV773,"dd/mm/yyyy")&amp;" - "&amp;TEXT($AW773,"dd/mm/yyyy"))</f>
        <v/>
      </c>
      <c r="AY773" s="18" t="str">
        <f>IF($B773="","",COUNTIFS($B$5:$B773,$B773,$AT$5:$AT773,$AT773))</f>
        <v/>
      </c>
      <c r="AZ773" s="18" t="str">
        <f>IF($B773="","",COUNTIFS($B$5:$B773,$B773,$AV$5:$AV773,$AV773))</f>
        <v/>
      </c>
      <c r="BA773" s="18" t="str">
        <f t="shared" ref="BA773:BA836" si="126">IF($B773="","",TEXT($AY773,"00")&amp;"|"&amp;$B773&amp;"|"&amp;TEXT($AT773,"yyyymmdd"))</f>
        <v/>
      </c>
      <c r="BB773" s="18" t="str">
        <f t="shared" ref="BB773:BB836" si="127">IF($B773="","",TEXT($AZ773,"00")&amp;"|"&amp;$B773&amp;"|"&amp;TEXT($AV773,"yyyymmdd"))</f>
        <v/>
      </c>
      <c r="BC773" s="18">
        <f t="shared" ref="BC773:BC836" si="128">IF(OR($AP773="YES",$AP773="Yes",$AP773="Y",$AP773=1),1,0)</f>
        <v>0</v>
      </c>
      <c r="BF773" s="24" t="str">
        <f t="shared" ref="BF773:BF836" si="129">IF($C773="","",IF($C773&gt;=DATE(2026,6,1),"QA-2026-06",IF($C773&gt;=DATE(2026,5,1),"May 2026+",IF($C773&gt;=DATE(2026,4,1),"April 2026",IF($C773&gt;=DATE(2026,3,1),"March 2026","Jan-Feb 2026")))))</f>
        <v/>
      </c>
    </row>
    <row r="774" spans="45:58" ht="14.5">
      <c r="AS774" s="22" t="str">
        <f t="shared" si="120"/>
        <v/>
      </c>
      <c r="AT774" s="16" t="str">
        <f t="shared" si="121"/>
        <v/>
      </c>
      <c r="AU774" s="23" t="str">
        <f t="shared" si="122"/>
        <v/>
      </c>
      <c r="AV774" s="16" t="str">
        <f t="shared" si="123"/>
        <v/>
      </c>
      <c r="AW774" s="16" t="str">
        <f t="shared" si="124"/>
        <v/>
      </c>
      <c r="AX774" s="18" t="str">
        <f t="shared" si="125"/>
        <v/>
      </c>
      <c r="AY774" s="18" t="str">
        <f>IF($B774="","",COUNTIFS($B$5:$B774,$B774,$AT$5:$AT774,$AT774))</f>
        <v/>
      </c>
      <c r="AZ774" s="18" t="str">
        <f>IF($B774="","",COUNTIFS($B$5:$B774,$B774,$AV$5:$AV774,$AV774))</f>
        <v/>
      </c>
      <c r="BA774" s="18" t="str">
        <f t="shared" si="126"/>
        <v/>
      </c>
      <c r="BB774" s="18" t="str">
        <f t="shared" si="127"/>
        <v/>
      </c>
      <c r="BC774" s="18">
        <f t="shared" si="128"/>
        <v>0</v>
      </c>
      <c r="BF774" s="24" t="str">
        <f t="shared" si="129"/>
        <v/>
      </c>
    </row>
    <row r="775" spans="45:58" ht="14.5">
      <c r="AS775" s="22" t="str">
        <f t="shared" si="120"/>
        <v/>
      </c>
      <c r="AT775" s="16" t="str">
        <f t="shared" si="121"/>
        <v/>
      </c>
      <c r="AU775" s="23" t="str">
        <f t="shared" si="122"/>
        <v/>
      </c>
      <c r="AV775" s="16" t="str">
        <f t="shared" si="123"/>
        <v/>
      </c>
      <c r="AW775" s="16" t="str">
        <f t="shared" si="124"/>
        <v/>
      </c>
      <c r="AX775" s="18" t="str">
        <f t="shared" si="125"/>
        <v/>
      </c>
      <c r="AY775" s="18" t="str">
        <f>IF($B775="","",COUNTIFS($B$5:$B775,$B775,$AT$5:$AT775,$AT775))</f>
        <v/>
      </c>
      <c r="AZ775" s="18" t="str">
        <f>IF($B775="","",COUNTIFS($B$5:$B775,$B775,$AV$5:$AV775,$AV775))</f>
        <v/>
      </c>
      <c r="BA775" s="18" t="str">
        <f t="shared" si="126"/>
        <v/>
      </c>
      <c r="BB775" s="18" t="str">
        <f t="shared" si="127"/>
        <v/>
      </c>
      <c r="BC775" s="18">
        <f t="shared" si="128"/>
        <v>0</v>
      </c>
      <c r="BF775" s="24" t="str">
        <f t="shared" si="129"/>
        <v/>
      </c>
    </row>
    <row r="776" spans="45:58" ht="14.5">
      <c r="AS776" s="22" t="str">
        <f t="shared" si="120"/>
        <v/>
      </c>
      <c r="AT776" s="16" t="str">
        <f t="shared" si="121"/>
        <v/>
      </c>
      <c r="AU776" s="23" t="str">
        <f t="shared" si="122"/>
        <v/>
      </c>
      <c r="AV776" s="16" t="str">
        <f t="shared" si="123"/>
        <v/>
      </c>
      <c r="AW776" s="16" t="str">
        <f t="shared" si="124"/>
        <v/>
      </c>
      <c r="AX776" s="18" t="str">
        <f t="shared" si="125"/>
        <v/>
      </c>
      <c r="AY776" s="18" t="str">
        <f>IF($B776="","",COUNTIFS($B$5:$B776,$B776,$AT$5:$AT776,$AT776))</f>
        <v/>
      </c>
      <c r="AZ776" s="18" t="str">
        <f>IF($B776="","",COUNTIFS($B$5:$B776,$B776,$AV$5:$AV776,$AV776))</f>
        <v/>
      </c>
      <c r="BA776" s="18" t="str">
        <f t="shared" si="126"/>
        <v/>
      </c>
      <c r="BB776" s="18" t="str">
        <f t="shared" si="127"/>
        <v/>
      </c>
      <c r="BC776" s="18">
        <f t="shared" si="128"/>
        <v>0</v>
      </c>
      <c r="BF776" s="24" t="str">
        <f t="shared" si="129"/>
        <v/>
      </c>
    </row>
    <row r="777" spans="45:58" ht="14.5">
      <c r="AS777" s="22" t="str">
        <f t="shared" si="120"/>
        <v/>
      </c>
      <c r="AT777" s="16" t="str">
        <f t="shared" si="121"/>
        <v/>
      </c>
      <c r="AU777" s="23" t="str">
        <f t="shared" si="122"/>
        <v/>
      </c>
      <c r="AV777" s="16" t="str">
        <f t="shared" si="123"/>
        <v/>
      </c>
      <c r="AW777" s="16" t="str">
        <f t="shared" si="124"/>
        <v/>
      </c>
      <c r="AX777" s="18" t="str">
        <f t="shared" si="125"/>
        <v/>
      </c>
      <c r="AY777" s="18" t="str">
        <f>IF($B777="","",COUNTIFS($B$5:$B777,$B777,$AT$5:$AT777,$AT777))</f>
        <v/>
      </c>
      <c r="AZ777" s="18" t="str">
        <f>IF($B777="","",COUNTIFS($B$5:$B777,$B777,$AV$5:$AV777,$AV777))</f>
        <v/>
      </c>
      <c r="BA777" s="18" t="str">
        <f t="shared" si="126"/>
        <v/>
      </c>
      <c r="BB777" s="18" t="str">
        <f t="shared" si="127"/>
        <v/>
      </c>
      <c r="BC777" s="18">
        <f t="shared" si="128"/>
        <v>0</v>
      </c>
      <c r="BF777" s="24" t="str">
        <f t="shared" si="129"/>
        <v/>
      </c>
    </row>
    <row r="778" spans="45:58" ht="14.5">
      <c r="AS778" s="22" t="str">
        <f t="shared" si="120"/>
        <v/>
      </c>
      <c r="AT778" s="16" t="str">
        <f t="shared" si="121"/>
        <v/>
      </c>
      <c r="AU778" s="23" t="str">
        <f t="shared" si="122"/>
        <v/>
      </c>
      <c r="AV778" s="16" t="str">
        <f t="shared" si="123"/>
        <v/>
      </c>
      <c r="AW778" s="16" t="str">
        <f t="shared" si="124"/>
        <v/>
      </c>
      <c r="AX778" s="18" t="str">
        <f t="shared" si="125"/>
        <v/>
      </c>
      <c r="AY778" s="18" t="str">
        <f>IF($B778="","",COUNTIFS($B$5:$B778,$B778,$AT$5:$AT778,$AT778))</f>
        <v/>
      </c>
      <c r="AZ778" s="18" t="str">
        <f>IF($B778="","",COUNTIFS($B$5:$B778,$B778,$AV$5:$AV778,$AV778))</f>
        <v/>
      </c>
      <c r="BA778" s="18" t="str">
        <f t="shared" si="126"/>
        <v/>
      </c>
      <c r="BB778" s="18" t="str">
        <f t="shared" si="127"/>
        <v/>
      </c>
      <c r="BC778" s="18">
        <f t="shared" si="128"/>
        <v>0</v>
      </c>
      <c r="BF778" s="24" t="str">
        <f t="shared" si="129"/>
        <v/>
      </c>
    </row>
    <row r="779" spans="45:58" ht="14.5">
      <c r="AS779" s="22" t="str">
        <f t="shared" si="120"/>
        <v/>
      </c>
      <c r="AT779" s="16" t="str">
        <f t="shared" si="121"/>
        <v/>
      </c>
      <c r="AU779" s="23" t="str">
        <f t="shared" si="122"/>
        <v/>
      </c>
      <c r="AV779" s="16" t="str">
        <f t="shared" si="123"/>
        <v/>
      </c>
      <c r="AW779" s="16" t="str">
        <f t="shared" si="124"/>
        <v/>
      </c>
      <c r="AX779" s="18" t="str">
        <f t="shared" si="125"/>
        <v/>
      </c>
      <c r="AY779" s="18" t="str">
        <f>IF($B779="","",COUNTIFS($B$5:$B779,$B779,$AT$5:$AT779,$AT779))</f>
        <v/>
      </c>
      <c r="AZ779" s="18" t="str">
        <f>IF($B779="","",COUNTIFS($B$5:$B779,$B779,$AV$5:$AV779,$AV779))</f>
        <v/>
      </c>
      <c r="BA779" s="18" t="str">
        <f t="shared" si="126"/>
        <v/>
      </c>
      <c r="BB779" s="18" t="str">
        <f t="shared" si="127"/>
        <v/>
      </c>
      <c r="BC779" s="18">
        <f t="shared" si="128"/>
        <v>0</v>
      </c>
      <c r="BF779" s="24" t="str">
        <f t="shared" si="129"/>
        <v/>
      </c>
    </row>
    <row r="780" spans="45:58" ht="14.5">
      <c r="AS780" s="22" t="str">
        <f t="shared" si="120"/>
        <v/>
      </c>
      <c r="AT780" s="16" t="str">
        <f t="shared" si="121"/>
        <v/>
      </c>
      <c r="AU780" s="23" t="str">
        <f t="shared" si="122"/>
        <v/>
      </c>
      <c r="AV780" s="16" t="str">
        <f t="shared" si="123"/>
        <v/>
      </c>
      <c r="AW780" s="16" t="str">
        <f t="shared" si="124"/>
        <v/>
      </c>
      <c r="AX780" s="18" t="str">
        <f t="shared" si="125"/>
        <v/>
      </c>
      <c r="AY780" s="18" t="str">
        <f>IF($B780="","",COUNTIFS($B$5:$B780,$B780,$AT$5:$AT780,$AT780))</f>
        <v/>
      </c>
      <c r="AZ780" s="18" t="str">
        <f>IF($B780="","",COUNTIFS($B$5:$B780,$B780,$AV$5:$AV780,$AV780))</f>
        <v/>
      </c>
      <c r="BA780" s="18" t="str">
        <f t="shared" si="126"/>
        <v/>
      </c>
      <c r="BB780" s="18" t="str">
        <f t="shared" si="127"/>
        <v/>
      </c>
      <c r="BC780" s="18">
        <f t="shared" si="128"/>
        <v>0</v>
      </c>
      <c r="BF780" s="24" t="str">
        <f t="shared" si="129"/>
        <v/>
      </c>
    </row>
    <row r="781" spans="45:58" ht="14.5">
      <c r="AS781" s="22" t="str">
        <f t="shared" si="120"/>
        <v/>
      </c>
      <c r="AT781" s="16" t="str">
        <f t="shared" si="121"/>
        <v/>
      </c>
      <c r="AU781" s="23" t="str">
        <f t="shared" si="122"/>
        <v/>
      </c>
      <c r="AV781" s="16" t="str">
        <f t="shared" si="123"/>
        <v/>
      </c>
      <c r="AW781" s="16" t="str">
        <f t="shared" si="124"/>
        <v/>
      </c>
      <c r="AX781" s="18" t="str">
        <f t="shared" si="125"/>
        <v/>
      </c>
      <c r="AY781" s="18" t="str">
        <f>IF($B781="","",COUNTIFS($B$5:$B781,$B781,$AT$5:$AT781,$AT781))</f>
        <v/>
      </c>
      <c r="AZ781" s="18" t="str">
        <f>IF($B781="","",COUNTIFS($B$5:$B781,$B781,$AV$5:$AV781,$AV781))</f>
        <v/>
      </c>
      <c r="BA781" s="18" t="str">
        <f t="shared" si="126"/>
        <v/>
      </c>
      <c r="BB781" s="18" t="str">
        <f t="shared" si="127"/>
        <v/>
      </c>
      <c r="BC781" s="18">
        <f t="shared" si="128"/>
        <v>0</v>
      </c>
      <c r="BF781" s="24" t="str">
        <f t="shared" si="129"/>
        <v/>
      </c>
    </row>
    <row r="782" spans="45:58" ht="14.5">
      <c r="AS782" s="22" t="str">
        <f t="shared" si="120"/>
        <v/>
      </c>
      <c r="AT782" s="16" t="str">
        <f t="shared" si="121"/>
        <v/>
      </c>
      <c r="AU782" s="23" t="str">
        <f t="shared" si="122"/>
        <v/>
      </c>
      <c r="AV782" s="16" t="str">
        <f t="shared" si="123"/>
        <v/>
      </c>
      <c r="AW782" s="16" t="str">
        <f t="shared" si="124"/>
        <v/>
      </c>
      <c r="AX782" s="18" t="str">
        <f t="shared" si="125"/>
        <v/>
      </c>
      <c r="AY782" s="18" t="str">
        <f>IF($B782="","",COUNTIFS($B$5:$B782,$B782,$AT$5:$AT782,$AT782))</f>
        <v/>
      </c>
      <c r="AZ782" s="18" t="str">
        <f>IF($B782="","",COUNTIFS($B$5:$B782,$B782,$AV$5:$AV782,$AV782))</f>
        <v/>
      </c>
      <c r="BA782" s="18" t="str">
        <f t="shared" si="126"/>
        <v/>
      </c>
      <c r="BB782" s="18" t="str">
        <f t="shared" si="127"/>
        <v/>
      </c>
      <c r="BC782" s="18">
        <f t="shared" si="128"/>
        <v>0</v>
      </c>
      <c r="BF782" s="24" t="str">
        <f t="shared" si="129"/>
        <v/>
      </c>
    </row>
    <row r="783" spans="45:58" ht="14.5">
      <c r="AS783" s="22" t="str">
        <f t="shared" si="120"/>
        <v/>
      </c>
      <c r="AT783" s="16" t="str">
        <f t="shared" si="121"/>
        <v/>
      </c>
      <c r="AU783" s="23" t="str">
        <f t="shared" si="122"/>
        <v/>
      </c>
      <c r="AV783" s="16" t="str">
        <f t="shared" si="123"/>
        <v/>
      </c>
      <c r="AW783" s="16" t="str">
        <f t="shared" si="124"/>
        <v/>
      </c>
      <c r="AX783" s="18" t="str">
        <f t="shared" si="125"/>
        <v/>
      </c>
      <c r="AY783" s="18" t="str">
        <f>IF($B783="","",COUNTIFS($B$5:$B783,$B783,$AT$5:$AT783,$AT783))</f>
        <v/>
      </c>
      <c r="AZ783" s="18" t="str">
        <f>IF($B783="","",COUNTIFS($B$5:$B783,$B783,$AV$5:$AV783,$AV783))</f>
        <v/>
      </c>
      <c r="BA783" s="18" t="str">
        <f t="shared" si="126"/>
        <v/>
      </c>
      <c r="BB783" s="18" t="str">
        <f t="shared" si="127"/>
        <v/>
      </c>
      <c r="BC783" s="18">
        <f t="shared" si="128"/>
        <v>0</v>
      </c>
      <c r="BF783" s="24" t="str">
        <f t="shared" si="129"/>
        <v/>
      </c>
    </row>
    <row r="784" spans="45:58" ht="14.5">
      <c r="AS784" s="22" t="str">
        <f t="shared" si="120"/>
        <v/>
      </c>
      <c r="AT784" s="16" t="str">
        <f t="shared" si="121"/>
        <v/>
      </c>
      <c r="AU784" s="23" t="str">
        <f t="shared" si="122"/>
        <v/>
      </c>
      <c r="AV784" s="16" t="str">
        <f t="shared" si="123"/>
        <v/>
      </c>
      <c r="AW784" s="16" t="str">
        <f t="shared" si="124"/>
        <v/>
      </c>
      <c r="AX784" s="18" t="str">
        <f t="shared" si="125"/>
        <v/>
      </c>
      <c r="AY784" s="18" t="str">
        <f>IF($B784="","",COUNTIFS($B$5:$B784,$B784,$AT$5:$AT784,$AT784))</f>
        <v/>
      </c>
      <c r="AZ784" s="18" t="str">
        <f>IF($B784="","",COUNTIFS($B$5:$B784,$B784,$AV$5:$AV784,$AV784))</f>
        <v/>
      </c>
      <c r="BA784" s="18" t="str">
        <f t="shared" si="126"/>
        <v/>
      </c>
      <c r="BB784" s="18" t="str">
        <f t="shared" si="127"/>
        <v/>
      </c>
      <c r="BC784" s="18">
        <f t="shared" si="128"/>
        <v>0</v>
      </c>
      <c r="BF784" s="24" t="str">
        <f t="shared" si="129"/>
        <v/>
      </c>
    </row>
    <row r="785" spans="45:58" ht="14.5">
      <c r="AS785" s="22" t="str">
        <f t="shared" si="120"/>
        <v/>
      </c>
      <c r="AT785" s="16" t="str">
        <f t="shared" si="121"/>
        <v/>
      </c>
      <c r="AU785" s="23" t="str">
        <f t="shared" si="122"/>
        <v/>
      </c>
      <c r="AV785" s="16" t="str">
        <f t="shared" si="123"/>
        <v/>
      </c>
      <c r="AW785" s="16" t="str">
        <f t="shared" si="124"/>
        <v/>
      </c>
      <c r="AX785" s="18" t="str">
        <f t="shared" si="125"/>
        <v/>
      </c>
      <c r="AY785" s="18" t="str">
        <f>IF($B785="","",COUNTIFS($B$5:$B785,$B785,$AT$5:$AT785,$AT785))</f>
        <v/>
      </c>
      <c r="AZ785" s="18" t="str">
        <f>IF($B785="","",COUNTIFS($B$5:$B785,$B785,$AV$5:$AV785,$AV785))</f>
        <v/>
      </c>
      <c r="BA785" s="18" t="str">
        <f t="shared" si="126"/>
        <v/>
      </c>
      <c r="BB785" s="18" t="str">
        <f t="shared" si="127"/>
        <v/>
      </c>
      <c r="BC785" s="18">
        <f t="shared" si="128"/>
        <v>0</v>
      </c>
      <c r="BF785" s="24" t="str">
        <f t="shared" si="129"/>
        <v/>
      </c>
    </row>
    <row r="786" spans="45:58" ht="14.5">
      <c r="AS786" s="22" t="str">
        <f t="shared" si="120"/>
        <v/>
      </c>
      <c r="AT786" s="16" t="str">
        <f t="shared" si="121"/>
        <v/>
      </c>
      <c r="AU786" s="23" t="str">
        <f t="shared" si="122"/>
        <v/>
      </c>
      <c r="AV786" s="16" t="str">
        <f t="shared" si="123"/>
        <v/>
      </c>
      <c r="AW786" s="16" t="str">
        <f t="shared" si="124"/>
        <v/>
      </c>
      <c r="AX786" s="18" t="str">
        <f t="shared" si="125"/>
        <v/>
      </c>
      <c r="AY786" s="18" t="str">
        <f>IF($B786="","",COUNTIFS($B$5:$B786,$B786,$AT$5:$AT786,$AT786))</f>
        <v/>
      </c>
      <c r="AZ786" s="18" t="str">
        <f>IF($B786="","",COUNTIFS($B$5:$B786,$B786,$AV$5:$AV786,$AV786))</f>
        <v/>
      </c>
      <c r="BA786" s="18" t="str">
        <f t="shared" si="126"/>
        <v/>
      </c>
      <c r="BB786" s="18" t="str">
        <f t="shared" si="127"/>
        <v/>
      </c>
      <c r="BC786" s="18">
        <f t="shared" si="128"/>
        <v>0</v>
      </c>
      <c r="BF786" s="24" t="str">
        <f t="shared" si="129"/>
        <v/>
      </c>
    </row>
    <row r="787" spans="45:58" ht="14.5">
      <c r="AS787" s="22" t="str">
        <f t="shared" si="120"/>
        <v/>
      </c>
      <c r="AT787" s="16" t="str">
        <f t="shared" si="121"/>
        <v/>
      </c>
      <c r="AU787" s="23" t="str">
        <f t="shared" si="122"/>
        <v/>
      </c>
      <c r="AV787" s="16" t="str">
        <f t="shared" si="123"/>
        <v/>
      </c>
      <c r="AW787" s="16" t="str">
        <f t="shared" si="124"/>
        <v/>
      </c>
      <c r="AX787" s="18" t="str">
        <f t="shared" si="125"/>
        <v/>
      </c>
      <c r="AY787" s="18" t="str">
        <f>IF($B787="","",COUNTIFS($B$5:$B787,$B787,$AT$5:$AT787,$AT787))</f>
        <v/>
      </c>
      <c r="AZ787" s="18" t="str">
        <f>IF($B787="","",COUNTIFS($B$5:$B787,$B787,$AV$5:$AV787,$AV787))</f>
        <v/>
      </c>
      <c r="BA787" s="18" t="str">
        <f t="shared" si="126"/>
        <v/>
      </c>
      <c r="BB787" s="18" t="str">
        <f t="shared" si="127"/>
        <v/>
      </c>
      <c r="BC787" s="18">
        <f t="shared" si="128"/>
        <v>0</v>
      </c>
      <c r="BF787" s="24" t="str">
        <f t="shared" si="129"/>
        <v/>
      </c>
    </row>
    <row r="788" spans="45:58" ht="14.5">
      <c r="AS788" s="22" t="str">
        <f t="shared" si="120"/>
        <v/>
      </c>
      <c r="AT788" s="16" t="str">
        <f t="shared" si="121"/>
        <v/>
      </c>
      <c r="AU788" s="23" t="str">
        <f t="shared" si="122"/>
        <v/>
      </c>
      <c r="AV788" s="16" t="str">
        <f t="shared" si="123"/>
        <v/>
      </c>
      <c r="AW788" s="16" t="str">
        <f t="shared" si="124"/>
        <v/>
      </c>
      <c r="AX788" s="18" t="str">
        <f t="shared" si="125"/>
        <v/>
      </c>
      <c r="AY788" s="18" t="str">
        <f>IF($B788="","",COUNTIFS($B$5:$B788,$B788,$AT$5:$AT788,$AT788))</f>
        <v/>
      </c>
      <c r="AZ788" s="18" t="str">
        <f>IF($B788="","",COUNTIFS($B$5:$B788,$B788,$AV$5:$AV788,$AV788))</f>
        <v/>
      </c>
      <c r="BA788" s="18" t="str">
        <f t="shared" si="126"/>
        <v/>
      </c>
      <c r="BB788" s="18" t="str">
        <f t="shared" si="127"/>
        <v/>
      </c>
      <c r="BC788" s="18">
        <f t="shared" si="128"/>
        <v>0</v>
      </c>
      <c r="BF788" s="24" t="str">
        <f t="shared" si="129"/>
        <v/>
      </c>
    </row>
    <row r="789" spans="45:58" ht="14.5">
      <c r="AS789" s="22" t="str">
        <f t="shared" si="120"/>
        <v/>
      </c>
      <c r="AT789" s="16" t="str">
        <f t="shared" si="121"/>
        <v/>
      </c>
      <c r="AU789" s="23" t="str">
        <f t="shared" si="122"/>
        <v/>
      </c>
      <c r="AV789" s="16" t="str">
        <f t="shared" si="123"/>
        <v/>
      </c>
      <c r="AW789" s="16" t="str">
        <f t="shared" si="124"/>
        <v/>
      </c>
      <c r="AX789" s="18" t="str">
        <f t="shared" si="125"/>
        <v/>
      </c>
      <c r="AY789" s="18" t="str">
        <f>IF($B789="","",COUNTIFS($B$5:$B789,$B789,$AT$5:$AT789,$AT789))</f>
        <v/>
      </c>
      <c r="AZ789" s="18" t="str">
        <f>IF($B789="","",COUNTIFS($B$5:$B789,$B789,$AV$5:$AV789,$AV789))</f>
        <v/>
      </c>
      <c r="BA789" s="18" t="str">
        <f t="shared" si="126"/>
        <v/>
      </c>
      <c r="BB789" s="18" t="str">
        <f t="shared" si="127"/>
        <v/>
      </c>
      <c r="BC789" s="18">
        <f t="shared" si="128"/>
        <v>0</v>
      </c>
      <c r="BF789" s="24" t="str">
        <f t="shared" si="129"/>
        <v/>
      </c>
    </row>
    <row r="790" spans="45:58" ht="14.5">
      <c r="AS790" s="22" t="str">
        <f t="shared" si="120"/>
        <v/>
      </c>
      <c r="AT790" s="16" t="str">
        <f t="shared" si="121"/>
        <v/>
      </c>
      <c r="AU790" s="23" t="str">
        <f t="shared" si="122"/>
        <v/>
      </c>
      <c r="AV790" s="16" t="str">
        <f t="shared" si="123"/>
        <v/>
      </c>
      <c r="AW790" s="16" t="str">
        <f t="shared" si="124"/>
        <v/>
      </c>
      <c r="AX790" s="18" t="str">
        <f t="shared" si="125"/>
        <v/>
      </c>
      <c r="AY790" s="18" t="str">
        <f>IF($B790="","",COUNTIFS($B$5:$B790,$B790,$AT$5:$AT790,$AT790))</f>
        <v/>
      </c>
      <c r="AZ790" s="18" t="str">
        <f>IF($B790="","",COUNTIFS($B$5:$B790,$B790,$AV$5:$AV790,$AV790))</f>
        <v/>
      </c>
      <c r="BA790" s="18" t="str">
        <f t="shared" si="126"/>
        <v/>
      </c>
      <c r="BB790" s="18" t="str">
        <f t="shared" si="127"/>
        <v/>
      </c>
      <c r="BC790" s="18">
        <f t="shared" si="128"/>
        <v>0</v>
      </c>
      <c r="BF790" s="24" t="str">
        <f t="shared" si="129"/>
        <v/>
      </c>
    </row>
    <row r="791" spans="45:58" ht="14.5">
      <c r="AS791" s="22" t="str">
        <f t="shared" si="120"/>
        <v/>
      </c>
      <c r="AT791" s="16" t="str">
        <f t="shared" si="121"/>
        <v/>
      </c>
      <c r="AU791" s="23" t="str">
        <f t="shared" si="122"/>
        <v/>
      </c>
      <c r="AV791" s="16" t="str">
        <f t="shared" si="123"/>
        <v/>
      </c>
      <c r="AW791" s="16" t="str">
        <f t="shared" si="124"/>
        <v/>
      </c>
      <c r="AX791" s="18" t="str">
        <f t="shared" si="125"/>
        <v/>
      </c>
      <c r="AY791" s="18" t="str">
        <f>IF($B791="","",COUNTIFS($B$5:$B791,$B791,$AT$5:$AT791,$AT791))</f>
        <v/>
      </c>
      <c r="AZ791" s="18" t="str">
        <f>IF($B791="","",COUNTIFS($B$5:$B791,$B791,$AV$5:$AV791,$AV791))</f>
        <v/>
      </c>
      <c r="BA791" s="18" t="str">
        <f t="shared" si="126"/>
        <v/>
      </c>
      <c r="BB791" s="18" t="str">
        <f t="shared" si="127"/>
        <v/>
      </c>
      <c r="BC791" s="18">
        <f t="shared" si="128"/>
        <v>0</v>
      </c>
      <c r="BF791" s="24" t="str">
        <f t="shared" si="129"/>
        <v/>
      </c>
    </row>
    <row r="792" spans="45:58" ht="14.5">
      <c r="AS792" s="22" t="str">
        <f t="shared" si="120"/>
        <v/>
      </c>
      <c r="AT792" s="16" t="str">
        <f t="shared" si="121"/>
        <v/>
      </c>
      <c r="AU792" s="23" t="str">
        <f t="shared" si="122"/>
        <v/>
      </c>
      <c r="AV792" s="16" t="str">
        <f t="shared" si="123"/>
        <v/>
      </c>
      <c r="AW792" s="16" t="str">
        <f t="shared" si="124"/>
        <v/>
      </c>
      <c r="AX792" s="18" t="str">
        <f t="shared" si="125"/>
        <v/>
      </c>
      <c r="AY792" s="18" t="str">
        <f>IF($B792="","",COUNTIFS($B$5:$B792,$B792,$AT$5:$AT792,$AT792))</f>
        <v/>
      </c>
      <c r="AZ792" s="18" t="str">
        <f>IF($B792="","",COUNTIFS($B$5:$B792,$B792,$AV$5:$AV792,$AV792))</f>
        <v/>
      </c>
      <c r="BA792" s="18" t="str">
        <f t="shared" si="126"/>
        <v/>
      </c>
      <c r="BB792" s="18" t="str">
        <f t="shared" si="127"/>
        <v/>
      </c>
      <c r="BC792" s="18">
        <f t="shared" si="128"/>
        <v>0</v>
      </c>
      <c r="BF792" s="24" t="str">
        <f t="shared" si="129"/>
        <v/>
      </c>
    </row>
    <row r="793" spans="45:58" ht="14.5">
      <c r="AS793" s="22" t="str">
        <f t="shared" si="120"/>
        <v/>
      </c>
      <c r="AT793" s="16" t="str">
        <f t="shared" si="121"/>
        <v/>
      </c>
      <c r="AU793" s="23" t="str">
        <f t="shared" si="122"/>
        <v/>
      </c>
      <c r="AV793" s="16" t="str">
        <f t="shared" si="123"/>
        <v/>
      </c>
      <c r="AW793" s="16" t="str">
        <f t="shared" si="124"/>
        <v/>
      </c>
      <c r="AX793" s="18" t="str">
        <f t="shared" si="125"/>
        <v/>
      </c>
      <c r="AY793" s="18" t="str">
        <f>IF($B793="","",COUNTIFS($B$5:$B793,$B793,$AT$5:$AT793,$AT793))</f>
        <v/>
      </c>
      <c r="AZ793" s="18" t="str">
        <f>IF($B793="","",COUNTIFS($B$5:$B793,$B793,$AV$5:$AV793,$AV793))</f>
        <v/>
      </c>
      <c r="BA793" s="18" t="str">
        <f t="shared" si="126"/>
        <v/>
      </c>
      <c r="BB793" s="18" t="str">
        <f t="shared" si="127"/>
        <v/>
      </c>
      <c r="BC793" s="18">
        <f t="shared" si="128"/>
        <v>0</v>
      </c>
      <c r="BF793" s="24" t="str">
        <f t="shared" si="129"/>
        <v/>
      </c>
    </row>
    <row r="794" spans="45:58" ht="14.5">
      <c r="AS794" s="22" t="str">
        <f t="shared" si="120"/>
        <v/>
      </c>
      <c r="AT794" s="16" t="str">
        <f t="shared" si="121"/>
        <v/>
      </c>
      <c r="AU794" s="23" t="str">
        <f t="shared" si="122"/>
        <v/>
      </c>
      <c r="AV794" s="16" t="str">
        <f t="shared" si="123"/>
        <v/>
      </c>
      <c r="AW794" s="16" t="str">
        <f t="shared" si="124"/>
        <v/>
      </c>
      <c r="AX794" s="18" t="str">
        <f t="shared" si="125"/>
        <v/>
      </c>
      <c r="AY794" s="18" t="str">
        <f>IF($B794="","",COUNTIFS($B$5:$B794,$B794,$AT$5:$AT794,$AT794))</f>
        <v/>
      </c>
      <c r="AZ794" s="18" t="str">
        <f>IF($B794="","",COUNTIFS($B$5:$B794,$B794,$AV$5:$AV794,$AV794))</f>
        <v/>
      </c>
      <c r="BA794" s="18" t="str">
        <f t="shared" si="126"/>
        <v/>
      </c>
      <c r="BB794" s="18" t="str">
        <f t="shared" si="127"/>
        <v/>
      </c>
      <c r="BC794" s="18">
        <f t="shared" si="128"/>
        <v>0</v>
      </c>
      <c r="BF794" s="24" t="str">
        <f t="shared" si="129"/>
        <v/>
      </c>
    </row>
    <row r="795" spans="45:58" ht="14.5">
      <c r="AS795" s="22" t="str">
        <f t="shared" si="120"/>
        <v/>
      </c>
      <c r="AT795" s="16" t="str">
        <f t="shared" si="121"/>
        <v/>
      </c>
      <c r="AU795" s="23" t="str">
        <f t="shared" si="122"/>
        <v/>
      </c>
      <c r="AV795" s="16" t="str">
        <f t="shared" si="123"/>
        <v/>
      </c>
      <c r="AW795" s="16" t="str">
        <f t="shared" si="124"/>
        <v/>
      </c>
      <c r="AX795" s="18" t="str">
        <f t="shared" si="125"/>
        <v/>
      </c>
      <c r="AY795" s="18" t="str">
        <f>IF($B795="","",COUNTIFS($B$5:$B795,$B795,$AT$5:$AT795,$AT795))</f>
        <v/>
      </c>
      <c r="AZ795" s="18" t="str">
        <f>IF($B795="","",COUNTIFS($B$5:$B795,$B795,$AV$5:$AV795,$AV795))</f>
        <v/>
      </c>
      <c r="BA795" s="18" t="str">
        <f t="shared" si="126"/>
        <v/>
      </c>
      <c r="BB795" s="18" t="str">
        <f t="shared" si="127"/>
        <v/>
      </c>
      <c r="BC795" s="18">
        <f t="shared" si="128"/>
        <v>0</v>
      </c>
      <c r="BF795" s="24" t="str">
        <f t="shared" si="129"/>
        <v/>
      </c>
    </row>
    <row r="796" spans="45:58" ht="14.5">
      <c r="AS796" s="22" t="str">
        <f t="shared" si="120"/>
        <v/>
      </c>
      <c r="AT796" s="16" t="str">
        <f t="shared" si="121"/>
        <v/>
      </c>
      <c r="AU796" s="23" t="str">
        <f t="shared" si="122"/>
        <v/>
      </c>
      <c r="AV796" s="16" t="str">
        <f t="shared" si="123"/>
        <v/>
      </c>
      <c r="AW796" s="16" t="str">
        <f t="shared" si="124"/>
        <v/>
      </c>
      <c r="AX796" s="18" t="str">
        <f t="shared" si="125"/>
        <v/>
      </c>
      <c r="AY796" s="18" t="str">
        <f>IF($B796="","",COUNTIFS($B$5:$B796,$B796,$AT$5:$AT796,$AT796))</f>
        <v/>
      </c>
      <c r="AZ796" s="18" t="str">
        <f>IF($B796="","",COUNTIFS($B$5:$B796,$B796,$AV$5:$AV796,$AV796))</f>
        <v/>
      </c>
      <c r="BA796" s="18" t="str">
        <f t="shared" si="126"/>
        <v/>
      </c>
      <c r="BB796" s="18" t="str">
        <f t="shared" si="127"/>
        <v/>
      </c>
      <c r="BC796" s="18">
        <f t="shared" si="128"/>
        <v>0</v>
      </c>
      <c r="BF796" s="24" t="str">
        <f t="shared" si="129"/>
        <v/>
      </c>
    </row>
    <row r="797" spans="45:58" ht="14.5">
      <c r="AS797" s="22" t="str">
        <f t="shared" si="120"/>
        <v/>
      </c>
      <c r="AT797" s="16" t="str">
        <f t="shared" si="121"/>
        <v/>
      </c>
      <c r="AU797" s="23" t="str">
        <f t="shared" si="122"/>
        <v/>
      </c>
      <c r="AV797" s="16" t="str">
        <f t="shared" si="123"/>
        <v/>
      </c>
      <c r="AW797" s="16" t="str">
        <f t="shared" si="124"/>
        <v/>
      </c>
      <c r="AX797" s="18" t="str">
        <f t="shared" si="125"/>
        <v/>
      </c>
      <c r="AY797" s="18" t="str">
        <f>IF($B797="","",COUNTIFS($B$5:$B797,$B797,$AT$5:$AT797,$AT797))</f>
        <v/>
      </c>
      <c r="AZ797" s="18" t="str">
        <f>IF($B797="","",COUNTIFS($B$5:$B797,$B797,$AV$5:$AV797,$AV797))</f>
        <v/>
      </c>
      <c r="BA797" s="18" t="str">
        <f t="shared" si="126"/>
        <v/>
      </c>
      <c r="BB797" s="18" t="str">
        <f t="shared" si="127"/>
        <v/>
      </c>
      <c r="BC797" s="18">
        <f t="shared" si="128"/>
        <v>0</v>
      </c>
      <c r="BF797" s="24" t="str">
        <f t="shared" si="129"/>
        <v/>
      </c>
    </row>
    <row r="798" spans="45:58" ht="14.5">
      <c r="AS798" s="22" t="str">
        <f t="shared" si="120"/>
        <v/>
      </c>
      <c r="AT798" s="16" t="str">
        <f t="shared" si="121"/>
        <v/>
      </c>
      <c r="AU798" s="23" t="str">
        <f t="shared" si="122"/>
        <v/>
      </c>
      <c r="AV798" s="16" t="str">
        <f t="shared" si="123"/>
        <v/>
      </c>
      <c r="AW798" s="16" t="str">
        <f t="shared" si="124"/>
        <v/>
      </c>
      <c r="AX798" s="18" t="str">
        <f t="shared" si="125"/>
        <v/>
      </c>
      <c r="AY798" s="18" t="str">
        <f>IF($B798="","",COUNTIFS($B$5:$B798,$B798,$AT$5:$AT798,$AT798))</f>
        <v/>
      </c>
      <c r="AZ798" s="18" t="str">
        <f>IF($B798="","",COUNTIFS($B$5:$B798,$B798,$AV$5:$AV798,$AV798))</f>
        <v/>
      </c>
      <c r="BA798" s="18" t="str">
        <f t="shared" si="126"/>
        <v/>
      </c>
      <c r="BB798" s="18" t="str">
        <f t="shared" si="127"/>
        <v/>
      </c>
      <c r="BC798" s="18">
        <f t="shared" si="128"/>
        <v>0</v>
      </c>
      <c r="BF798" s="24" t="str">
        <f t="shared" si="129"/>
        <v/>
      </c>
    </row>
    <row r="799" spans="45:58" ht="14.5">
      <c r="AS799" s="22" t="str">
        <f t="shared" si="120"/>
        <v/>
      </c>
      <c r="AT799" s="16" t="str">
        <f t="shared" si="121"/>
        <v/>
      </c>
      <c r="AU799" s="23" t="str">
        <f t="shared" si="122"/>
        <v/>
      </c>
      <c r="AV799" s="16" t="str">
        <f t="shared" si="123"/>
        <v/>
      </c>
      <c r="AW799" s="16" t="str">
        <f t="shared" si="124"/>
        <v/>
      </c>
      <c r="AX799" s="18" t="str">
        <f t="shared" si="125"/>
        <v/>
      </c>
      <c r="AY799" s="18" t="str">
        <f>IF($B799="","",COUNTIFS($B$5:$B799,$B799,$AT$5:$AT799,$AT799))</f>
        <v/>
      </c>
      <c r="AZ799" s="18" t="str">
        <f>IF($B799="","",COUNTIFS($B$5:$B799,$B799,$AV$5:$AV799,$AV799))</f>
        <v/>
      </c>
      <c r="BA799" s="18" t="str">
        <f t="shared" si="126"/>
        <v/>
      </c>
      <c r="BB799" s="18" t="str">
        <f t="shared" si="127"/>
        <v/>
      </c>
      <c r="BC799" s="18">
        <f t="shared" si="128"/>
        <v>0</v>
      </c>
      <c r="BF799" s="24" t="str">
        <f t="shared" si="129"/>
        <v/>
      </c>
    </row>
    <row r="800" spans="45:58" ht="14.5">
      <c r="AS800" s="22" t="str">
        <f t="shared" si="120"/>
        <v/>
      </c>
      <c r="AT800" s="16" t="str">
        <f t="shared" si="121"/>
        <v/>
      </c>
      <c r="AU800" s="23" t="str">
        <f t="shared" si="122"/>
        <v/>
      </c>
      <c r="AV800" s="16" t="str">
        <f t="shared" si="123"/>
        <v/>
      </c>
      <c r="AW800" s="16" t="str">
        <f t="shared" si="124"/>
        <v/>
      </c>
      <c r="AX800" s="18" t="str">
        <f t="shared" si="125"/>
        <v/>
      </c>
      <c r="AY800" s="18" t="str">
        <f>IF($B800="","",COUNTIFS($B$5:$B800,$B800,$AT$5:$AT800,$AT800))</f>
        <v/>
      </c>
      <c r="AZ800" s="18" t="str">
        <f>IF($B800="","",COUNTIFS($B$5:$B800,$B800,$AV$5:$AV800,$AV800))</f>
        <v/>
      </c>
      <c r="BA800" s="18" t="str">
        <f t="shared" si="126"/>
        <v/>
      </c>
      <c r="BB800" s="18" t="str">
        <f t="shared" si="127"/>
        <v/>
      </c>
      <c r="BC800" s="18">
        <f t="shared" si="128"/>
        <v>0</v>
      </c>
      <c r="BF800" s="24" t="str">
        <f t="shared" si="129"/>
        <v/>
      </c>
    </row>
    <row r="801" spans="45:58" ht="14.5">
      <c r="AS801" s="22" t="str">
        <f t="shared" si="120"/>
        <v/>
      </c>
      <c r="AT801" s="16" t="str">
        <f t="shared" si="121"/>
        <v/>
      </c>
      <c r="AU801" s="23" t="str">
        <f t="shared" si="122"/>
        <v/>
      </c>
      <c r="AV801" s="16" t="str">
        <f t="shared" si="123"/>
        <v/>
      </c>
      <c r="AW801" s="16" t="str">
        <f t="shared" si="124"/>
        <v/>
      </c>
      <c r="AX801" s="18" t="str">
        <f t="shared" si="125"/>
        <v/>
      </c>
      <c r="AY801" s="18" t="str">
        <f>IF($B801="","",COUNTIFS($B$5:$B801,$B801,$AT$5:$AT801,$AT801))</f>
        <v/>
      </c>
      <c r="AZ801" s="18" t="str">
        <f>IF($B801="","",COUNTIFS($B$5:$B801,$B801,$AV$5:$AV801,$AV801))</f>
        <v/>
      </c>
      <c r="BA801" s="18" t="str">
        <f t="shared" si="126"/>
        <v/>
      </c>
      <c r="BB801" s="18" t="str">
        <f t="shared" si="127"/>
        <v/>
      </c>
      <c r="BC801" s="18">
        <f t="shared" si="128"/>
        <v>0</v>
      </c>
      <c r="BF801" s="24" t="str">
        <f t="shared" si="129"/>
        <v/>
      </c>
    </row>
    <row r="802" spans="45:58" ht="14.5">
      <c r="AS802" s="22" t="str">
        <f t="shared" si="120"/>
        <v/>
      </c>
      <c r="AT802" s="16" t="str">
        <f t="shared" si="121"/>
        <v/>
      </c>
      <c r="AU802" s="23" t="str">
        <f t="shared" si="122"/>
        <v/>
      </c>
      <c r="AV802" s="16" t="str">
        <f t="shared" si="123"/>
        <v/>
      </c>
      <c r="AW802" s="16" t="str">
        <f t="shared" si="124"/>
        <v/>
      </c>
      <c r="AX802" s="18" t="str">
        <f t="shared" si="125"/>
        <v/>
      </c>
      <c r="AY802" s="18" t="str">
        <f>IF($B802="","",COUNTIFS($B$5:$B802,$B802,$AT$5:$AT802,$AT802))</f>
        <v/>
      </c>
      <c r="AZ802" s="18" t="str">
        <f>IF($B802="","",COUNTIFS($B$5:$B802,$B802,$AV$5:$AV802,$AV802))</f>
        <v/>
      </c>
      <c r="BA802" s="18" t="str">
        <f t="shared" si="126"/>
        <v/>
      </c>
      <c r="BB802" s="18" t="str">
        <f t="shared" si="127"/>
        <v/>
      </c>
      <c r="BC802" s="18">
        <f t="shared" si="128"/>
        <v>0</v>
      </c>
      <c r="BF802" s="24" t="str">
        <f t="shared" si="129"/>
        <v/>
      </c>
    </row>
    <row r="803" spans="45:58" ht="14.5">
      <c r="AS803" s="22" t="str">
        <f t="shared" si="120"/>
        <v/>
      </c>
      <c r="AT803" s="16" t="str">
        <f t="shared" si="121"/>
        <v/>
      </c>
      <c r="AU803" s="23" t="str">
        <f t="shared" si="122"/>
        <v/>
      </c>
      <c r="AV803" s="16" t="str">
        <f t="shared" si="123"/>
        <v/>
      </c>
      <c r="AW803" s="16" t="str">
        <f t="shared" si="124"/>
        <v/>
      </c>
      <c r="AX803" s="18" t="str">
        <f t="shared" si="125"/>
        <v/>
      </c>
      <c r="AY803" s="18" t="str">
        <f>IF($B803="","",COUNTIFS($B$5:$B803,$B803,$AT$5:$AT803,$AT803))</f>
        <v/>
      </c>
      <c r="AZ803" s="18" t="str">
        <f>IF($B803="","",COUNTIFS($B$5:$B803,$B803,$AV$5:$AV803,$AV803))</f>
        <v/>
      </c>
      <c r="BA803" s="18" t="str">
        <f t="shared" si="126"/>
        <v/>
      </c>
      <c r="BB803" s="18" t="str">
        <f t="shared" si="127"/>
        <v/>
      </c>
      <c r="BC803" s="18">
        <f t="shared" si="128"/>
        <v>0</v>
      </c>
      <c r="BF803" s="24" t="str">
        <f t="shared" si="129"/>
        <v/>
      </c>
    </row>
    <row r="804" spans="45:58" ht="14.5">
      <c r="AS804" s="22" t="str">
        <f t="shared" si="120"/>
        <v/>
      </c>
      <c r="AT804" s="16" t="str">
        <f t="shared" si="121"/>
        <v/>
      </c>
      <c r="AU804" s="23" t="str">
        <f t="shared" si="122"/>
        <v/>
      </c>
      <c r="AV804" s="16" t="str">
        <f t="shared" si="123"/>
        <v/>
      </c>
      <c r="AW804" s="16" t="str">
        <f t="shared" si="124"/>
        <v/>
      </c>
      <c r="AX804" s="18" t="str">
        <f t="shared" si="125"/>
        <v/>
      </c>
      <c r="AY804" s="18" t="str">
        <f>IF($B804="","",COUNTIFS($B$5:$B804,$B804,$AT$5:$AT804,$AT804))</f>
        <v/>
      </c>
      <c r="AZ804" s="18" t="str">
        <f>IF($B804="","",COUNTIFS($B$5:$B804,$B804,$AV$5:$AV804,$AV804))</f>
        <v/>
      </c>
      <c r="BA804" s="18" t="str">
        <f t="shared" si="126"/>
        <v/>
      </c>
      <c r="BB804" s="18" t="str">
        <f t="shared" si="127"/>
        <v/>
      </c>
      <c r="BC804" s="18">
        <f t="shared" si="128"/>
        <v>0</v>
      </c>
      <c r="BF804" s="24" t="str">
        <f t="shared" si="129"/>
        <v/>
      </c>
    </row>
    <row r="805" spans="45:58" ht="14.5">
      <c r="AS805" s="22" t="str">
        <f t="shared" si="120"/>
        <v/>
      </c>
      <c r="AT805" s="16" t="str">
        <f t="shared" si="121"/>
        <v/>
      </c>
      <c r="AU805" s="23" t="str">
        <f t="shared" si="122"/>
        <v/>
      </c>
      <c r="AV805" s="16" t="str">
        <f t="shared" si="123"/>
        <v/>
      </c>
      <c r="AW805" s="16" t="str">
        <f t="shared" si="124"/>
        <v/>
      </c>
      <c r="AX805" s="18" t="str">
        <f t="shared" si="125"/>
        <v/>
      </c>
      <c r="AY805" s="18" t="str">
        <f>IF($B805="","",COUNTIFS($B$5:$B805,$B805,$AT$5:$AT805,$AT805))</f>
        <v/>
      </c>
      <c r="AZ805" s="18" t="str">
        <f>IF($B805="","",COUNTIFS($B$5:$B805,$B805,$AV$5:$AV805,$AV805))</f>
        <v/>
      </c>
      <c r="BA805" s="18" t="str">
        <f t="shared" si="126"/>
        <v/>
      </c>
      <c r="BB805" s="18" t="str">
        <f t="shared" si="127"/>
        <v/>
      </c>
      <c r="BC805" s="18">
        <f t="shared" si="128"/>
        <v>0</v>
      </c>
      <c r="BF805" s="24" t="str">
        <f t="shared" si="129"/>
        <v/>
      </c>
    </row>
    <row r="806" spans="45:58" ht="14.5">
      <c r="AS806" s="22" t="str">
        <f t="shared" si="120"/>
        <v/>
      </c>
      <c r="AT806" s="16" t="str">
        <f t="shared" si="121"/>
        <v/>
      </c>
      <c r="AU806" s="23" t="str">
        <f t="shared" si="122"/>
        <v/>
      </c>
      <c r="AV806" s="16" t="str">
        <f t="shared" si="123"/>
        <v/>
      </c>
      <c r="AW806" s="16" t="str">
        <f t="shared" si="124"/>
        <v/>
      </c>
      <c r="AX806" s="18" t="str">
        <f t="shared" si="125"/>
        <v/>
      </c>
      <c r="AY806" s="18" t="str">
        <f>IF($B806="","",COUNTIFS($B$5:$B806,$B806,$AT$5:$AT806,$AT806))</f>
        <v/>
      </c>
      <c r="AZ806" s="18" t="str">
        <f>IF($B806="","",COUNTIFS($B$5:$B806,$B806,$AV$5:$AV806,$AV806))</f>
        <v/>
      </c>
      <c r="BA806" s="18" t="str">
        <f t="shared" si="126"/>
        <v/>
      </c>
      <c r="BB806" s="18" t="str">
        <f t="shared" si="127"/>
        <v/>
      </c>
      <c r="BC806" s="18">
        <f t="shared" si="128"/>
        <v>0</v>
      </c>
      <c r="BF806" s="24" t="str">
        <f t="shared" si="129"/>
        <v/>
      </c>
    </row>
    <row r="807" spans="45:58" ht="14.5">
      <c r="AS807" s="22" t="str">
        <f t="shared" si="120"/>
        <v/>
      </c>
      <c r="AT807" s="16" t="str">
        <f t="shared" si="121"/>
        <v/>
      </c>
      <c r="AU807" s="23" t="str">
        <f t="shared" si="122"/>
        <v/>
      </c>
      <c r="AV807" s="16" t="str">
        <f t="shared" si="123"/>
        <v/>
      </c>
      <c r="AW807" s="16" t="str">
        <f t="shared" si="124"/>
        <v/>
      </c>
      <c r="AX807" s="18" t="str">
        <f t="shared" si="125"/>
        <v/>
      </c>
      <c r="AY807" s="18" t="str">
        <f>IF($B807="","",COUNTIFS($B$5:$B807,$B807,$AT$5:$AT807,$AT807))</f>
        <v/>
      </c>
      <c r="AZ807" s="18" t="str">
        <f>IF($B807="","",COUNTIFS($B$5:$B807,$B807,$AV$5:$AV807,$AV807))</f>
        <v/>
      </c>
      <c r="BA807" s="18" t="str">
        <f t="shared" si="126"/>
        <v/>
      </c>
      <c r="BB807" s="18" t="str">
        <f t="shared" si="127"/>
        <v/>
      </c>
      <c r="BC807" s="18">
        <f t="shared" si="128"/>
        <v>0</v>
      </c>
      <c r="BF807" s="24" t="str">
        <f t="shared" si="129"/>
        <v/>
      </c>
    </row>
    <row r="808" spans="45:58" ht="14.5">
      <c r="AS808" s="22" t="str">
        <f t="shared" si="120"/>
        <v/>
      </c>
      <c r="AT808" s="16" t="str">
        <f t="shared" si="121"/>
        <v/>
      </c>
      <c r="AU808" s="23" t="str">
        <f t="shared" si="122"/>
        <v/>
      </c>
      <c r="AV808" s="16" t="str">
        <f t="shared" si="123"/>
        <v/>
      </c>
      <c r="AW808" s="16" t="str">
        <f t="shared" si="124"/>
        <v/>
      </c>
      <c r="AX808" s="18" t="str">
        <f t="shared" si="125"/>
        <v/>
      </c>
      <c r="AY808" s="18" t="str">
        <f>IF($B808="","",COUNTIFS($B$5:$B808,$B808,$AT$5:$AT808,$AT808))</f>
        <v/>
      </c>
      <c r="AZ808" s="18" t="str">
        <f>IF($B808="","",COUNTIFS($B$5:$B808,$B808,$AV$5:$AV808,$AV808))</f>
        <v/>
      </c>
      <c r="BA808" s="18" t="str">
        <f t="shared" si="126"/>
        <v/>
      </c>
      <c r="BB808" s="18" t="str">
        <f t="shared" si="127"/>
        <v/>
      </c>
      <c r="BC808" s="18">
        <f t="shared" si="128"/>
        <v>0</v>
      </c>
      <c r="BF808" s="24" t="str">
        <f t="shared" si="129"/>
        <v/>
      </c>
    </row>
    <row r="809" spans="45:58" ht="14.5">
      <c r="AS809" s="22" t="str">
        <f t="shared" si="120"/>
        <v/>
      </c>
      <c r="AT809" s="16" t="str">
        <f t="shared" si="121"/>
        <v/>
      </c>
      <c r="AU809" s="23" t="str">
        <f t="shared" si="122"/>
        <v/>
      </c>
      <c r="AV809" s="16" t="str">
        <f t="shared" si="123"/>
        <v/>
      </c>
      <c r="AW809" s="16" t="str">
        <f t="shared" si="124"/>
        <v/>
      </c>
      <c r="AX809" s="18" t="str">
        <f t="shared" si="125"/>
        <v/>
      </c>
      <c r="AY809" s="18" t="str">
        <f>IF($B809="","",COUNTIFS($B$5:$B809,$B809,$AT$5:$AT809,$AT809))</f>
        <v/>
      </c>
      <c r="AZ809" s="18" t="str">
        <f>IF($B809="","",COUNTIFS($B$5:$B809,$B809,$AV$5:$AV809,$AV809))</f>
        <v/>
      </c>
      <c r="BA809" s="18" t="str">
        <f t="shared" si="126"/>
        <v/>
      </c>
      <c r="BB809" s="18" t="str">
        <f t="shared" si="127"/>
        <v/>
      </c>
      <c r="BC809" s="18">
        <f t="shared" si="128"/>
        <v>0</v>
      </c>
      <c r="BF809" s="24" t="str">
        <f t="shared" si="129"/>
        <v/>
      </c>
    </row>
    <row r="810" spans="45:58" ht="14.5">
      <c r="AS810" s="22" t="str">
        <f t="shared" si="120"/>
        <v/>
      </c>
      <c r="AT810" s="16" t="str">
        <f t="shared" si="121"/>
        <v/>
      </c>
      <c r="AU810" s="23" t="str">
        <f t="shared" si="122"/>
        <v/>
      </c>
      <c r="AV810" s="16" t="str">
        <f t="shared" si="123"/>
        <v/>
      </c>
      <c r="AW810" s="16" t="str">
        <f t="shared" si="124"/>
        <v/>
      </c>
      <c r="AX810" s="18" t="str">
        <f t="shared" si="125"/>
        <v/>
      </c>
      <c r="AY810" s="18" t="str">
        <f>IF($B810="","",COUNTIFS($B$5:$B810,$B810,$AT$5:$AT810,$AT810))</f>
        <v/>
      </c>
      <c r="AZ810" s="18" t="str">
        <f>IF($B810="","",COUNTIFS($B$5:$B810,$B810,$AV$5:$AV810,$AV810))</f>
        <v/>
      </c>
      <c r="BA810" s="18" t="str">
        <f t="shared" si="126"/>
        <v/>
      </c>
      <c r="BB810" s="18" t="str">
        <f t="shared" si="127"/>
        <v/>
      </c>
      <c r="BC810" s="18">
        <f t="shared" si="128"/>
        <v>0</v>
      </c>
      <c r="BF810" s="24" t="str">
        <f t="shared" si="129"/>
        <v/>
      </c>
    </row>
    <row r="811" spans="45:58" ht="14.5">
      <c r="AS811" s="22" t="str">
        <f t="shared" si="120"/>
        <v/>
      </c>
      <c r="AT811" s="16" t="str">
        <f t="shared" si="121"/>
        <v/>
      </c>
      <c r="AU811" s="23" t="str">
        <f t="shared" si="122"/>
        <v/>
      </c>
      <c r="AV811" s="16" t="str">
        <f t="shared" si="123"/>
        <v/>
      </c>
      <c r="AW811" s="16" t="str">
        <f t="shared" si="124"/>
        <v/>
      </c>
      <c r="AX811" s="18" t="str">
        <f t="shared" si="125"/>
        <v/>
      </c>
      <c r="AY811" s="18" t="str">
        <f>IF($B811="","",COUNTIFS($B$5:$B811,$B811,$AT$5:$AT811,$AT811))</f>
        <v/>
      </c>
      <c r="AZ811" s="18" t="str">
        <f>IF($B811="","",COUNTIFS($B$5:$B811,$B811,$AV$5:$AV811,$AV811))</f>
        <v/>
      </c>
      <c r="BA811" s="18" t="str">
        <f t="shared" si="126"/>
        <v/>
      </c>
      <c r="BB811" s="18" t="str">
        <f t="shared" si="127"/>
        <v/>
      </c>
      <c r="BC811" s="18">
        <f t="shared" si="128"/>
        <v>0</v>
      </c>
      <c r="BF811" s="24" t="str">
        <f t="shared" si="129"/>
        <v/>
      </c>
    </row>
    <row r="812" spans="45:58" ht="14.5">
      <c r="AS812" s="22" t="str">
        <f t="shared" si="120"/>
        <v/>
      </c>
      <c r="AT812" s="16" t="str">
        <f t="shared" si="121"/>
        <v/>
      </c>
      <c r="AU812" s="23" t="str">
        <f t="shared" si="122"/>
        <v/>
      </c>
      <c r="AV812" s="16" t="str">
        <f t="shared" si="123"/>
        <v/>
      </c>
      <c r="AW812" s="16" t="str">
        <f t="shared" si="124"/>
        <v/>
      </c>
      <c r="AX812" s="18" t="str">
        <f t="shared" si="125"/>
        <v/>
      </c>
      <c r="AY812" s="18" t="str">
        <f>IF($B812="","",COUNTIFS($B$5:$B812,$B812,$AT$5:$AT812,$AT812))</f>
        <v/>
      </c>
      <c r="AZ812" s="18" t="str">
        <f>IF($B812="","",COUNTIFS($B$5:$B812,$B812,$AV$5:$AV812,$AV812))</f>
        <v/>
      </c>
      <c r="BA812" s="18" t="str">
        <f t="shared" si="126"/>
        <v/>
      </c>
      <c r="BB812" s="18" t="str">
        <f t="shared" si="127"/>
        <v/>
      </c>
      <c r="BC812" s="18">
        <f t="shared" si="128"/>
        <v>0</v>
      </c>
      <c r="BF812" s="24" t="str">
        <f t="shared" si="129"/>
        <v/>
      </c>
    </row>
    <row r="813" spans="45:58" ht="14.5">
      <c r="AS813" s="22" t="str">
        <f t="shared" si="120"/>
        <v/>
      </c>
      <c r="AT813" s="16" t="str">
        <f t="shared" si="121"/>
        <v/>
      </c>
      <c r="AU813" s="23" t="str">
        <f t="shared" si="122"/>
        <v/>
      </c>
      <c r="AV813" s="16" t="str">
        <f t="shared" si="123"/>
        <v/>
      </c>
      <c r="AW813" s="16" t="str">
        <f t="shared" si="124"/>
        <v/>
      </c>
      <c r="AX813" s="18" t="str">
        <f t="shared" si="125"/>
        <v/>
      </c>
      <c r="AY813" s="18" t="str">
        <f>IF($B813="","",COUNTIFS($B$5:$B813,$B813,$AT$5:$AT813,$AT813))</f>
        <v/>
      </c>
      <c r="AZ813" s="18" t="str">
        <f>IF($B813="","",COUNTIFS($B$5:$B813,$B813,$AV$5:$AV813,$AV813))</f>
        <v/>
      </c>
      <c r="BA813" s="18" t="str">
        <f t="shared" si="126"/>
        <v/>
      </c>
      <c r="BB813" s="18" t="str">
        <f t="shared" si="127"/>
        <v/>
      </c>
      <c r="BC813" s="18">
        <f t="shared" si="128"/>
        <v>0</v>
      </c>
      <c r="BF813" s="24" t="str">
        <f t="shared" si="129"/>
        <v/>
      </c>
    </row>
    <row r="814" spans="45:58" ht="14.5">
      <c r="AS814" s="22" t="str">
        <f t="shared" si="120"/>
        <v/>
      </c>
      <c r="AT814" s="16" t="str">
        <f t="shared" si="121"/>
        <v/>
      </c>
      <c r="AU814" s="23" t="str">
        <f t="shared" si="122"/>
        <v/>
      </c>
      <c r="AV814" s="16" t="str">
        <f t="shared" si="123"/>
        <v/>
      </c>
      <c r="AW814" s="16" t="str">
        <f t="shared" si="124"/>
        <v/>
      </c>
      <c r="AX814" s="18" t="str">
        <f t="shared" si="125"/>
        <v/>
      </c>
      <c r="AY814" s="18" t="str">
        <f>IF($B814="","",COUNTIFS($B$5:$B814,$B814,$AT$5:$AT814,$AT814))</f>
        <v/>
      </c>
      <c r="AZ814" s="18" t="str">
        <f>IF($B814="","",COUNTIFS($B$5:$B814,$B814,$AV$5:$AV814,$AV814))</f>
        <v/>
      </c>
      <c r="BA814" s="18" t="str">
        <f t="shared" si="126"/>
        <v/>
      </c>
      <c r="BB814" s="18" t="str">
        <f t="shared" si="127"/>
        <v/>
      </c>
      <c r="BC814" s="18">
        <f t="shared" si="128"/>
        <v>0</v>
      </c>
      <c r="BF814" s="24" t="str">
        <f t="shared" si="129"/>
        <v/>
      </c>
    </row>
    <row r="815" spans="45:58" ht="14.5">
      <c r="AS815" s="22" t="str">
        <f t="shared" si="120"/>
        <v/>
      </c>
      <c r="AT815" s="16" t="str">
        <f t="shared" si="121"/>
        <v/>
      </c>
      <c r="AU815" s="23" t="str">
        <f t="shared" si="122"/>
        <v/>
      </c>
      <c r="AV815" s="16" t="str">
        <f t="shared" si="123"/>
        <v/>
      </c>
      <c r="AW815" s="16" t="str">
        <f t="shared" si="124"/>
        <v/>
      </c>
      <c r="AX815" s="18" t="str">
        <f t="shared" si="125"/>
        <v/>
      </c>
      <c r="AY815" s="18" t="str">
        <f>IF($B815="","",COUNTIFS($B$5:$B815,$B815,$AT$5:$AT815,$AT815))</f>
        <v/>
      </c>
      <c r="AZ815" s="18" t="str">
        <f>IF($B815="","",COUNTIFS($B$5:$B815,$B815,$AV$5:$AV815,$AV815))</f>
        <v/>
      </c>
      <c r="BA815" s="18" t="str">
        <f t="shared" si="126"/>
        <v/>
      </c>
      <c r="BB815" s="18" t="str">
        <f t="shared" si="127"/>
        <v/>
      </c>
      <c r="BC815" s="18">
        <f t="shared" si="128"/>
        <v>0</v>
      </c>
      <c r="BF815" s="24" t="str">
        <f t="shared" si="129"/>
        <v/>
      </c>
    </row>
    <row r="816" spans="45:58" ht="14.5">
      <c r="AS816" s="22" t="str">
        <f t="shared" si="120"/>
        <v/>
      </c>
      <c r="AT816" s="16" t="str">
        <f t="shared" si="121"/>
        <v/>
      </c>
      <c r="AU816" s="23" t="str">
        <f t="shared" si="122"/>
        <v/>
      </c>
      <c r="AV816" s="16" t="str">
        <f t="shared" si="123"/>
        <v/>
      </c>
      <c r="AW816" s="16" t="str">
        <f t="shared" si="124"/>
        <v/>
      </c>
      <c r="AX816" s="18" t="str">
        <f t="shared" si="125"/>
        <v/>
      </c>
      <c r="AY816" s="18" t="str">
        <f>IF($B816="","",COUNTIFS($B$5:$B816,$B816,$AT$5:$AT816,$AT816))</f>
        <v/>
      </c>
      <c r="AZ816" s="18" t="str">
        <f>IF($B816="","",COUNTIFS($B$5:$B816,$B816,$AV$5:$AV816,$AV816))</f>
        <v/>
      </c>
      <c r="BA816" s="18" t="str">
        <f t="shared" si="126"/>
        <v/>
      </c>
      <c r="BB816" s="18" t="str">
        <f t="shared" si="127"/>
        <v/>
      </c>
      <c r="BC816" s="18">
        <f t="shared" si="128"/>
        <v>0</v>
      </c>
      <c r="BF816" s="24" t="str">
        <f t="shared" si="129"/>
        <v/>
      </c>
    </row>
    <row r="817" spans="45:58" ht="14.5">
      <c r="AS817" s="22" t="str">
        <f t="shared" si="120"/>
        <v/>
      </c>
      <c r="AT817" s="16" t="str">
        <f t="shared" si="121"/>
        <v/>
      </c>
      <c r="AU817" s="23" t="str">
        <f t="shared" si="122"/>
        <v/>
      </c>
      <c r="AV817" s="16" t="str">
        <f t="shared" si="123"/>
        <v/>
      </c>
      <c r="AW817" s="16" t="str">
        <f t="shared" si="124"/>
        <v/>
      </c>
      <c r="AX817" s="18" t="str">
        <f t="shared" si="125"/>
        <v/>
      </c>
      <c r="AY817" s="18" t="str">
        <f>IF($B817="","",COUNTIFS($B$5:$B817,$B817,$AT$5:$AT817,$AT817))</f>
        <v/>
      </c>
      <c r="AZ817" s="18" t="str">
        <f>IF($B817="","",COUNTIFS($B$5:$B817,$B817,$AV$5:$AV817,$AV817))</f>
        <v/>
      </c>
      <c r="BA817" s="18" t="str">
        <f t="shared" si="126"/>
        <v/>
      </c>
      <c r="BB817" s="18" t="str">
        <f t="shared" si="127"/>
        <v/>
      </c>
      <c r="BC817" s="18">
        <f t="shared" si="128"/>
        <v>0</v>
      </c>
      <c r="BF817" s="24" t="str">
        <f t="shared" si="129"/>
        <v/>
      </c>
    </row>
    <row r="818" spans="45:58" ht="14.5">
      <c r="AS818" s="22" t="str">
        <f t="shared" si="120"/>
        <v/>
      </c>
      <c r="AT818" s="16" t="str">
        <f t="shared" si="121"/>
        <v/>
      </c>
      <c r="AU818" s="23" t="str">
        <f t="shared" si="122"/>
        <v/>
      </c>
      <c r="AV818" s="16" t="str">
        <f t="shared" si="123"/>
        <v/>
      </c>
      <c r="AW818" s="16" t="str">
        <f t="shared" si="124"/>
        <v/>
      </c>
      <c r="AX818" s="18" t="str">
        <f t="shared" si="125"/>
        <v/>
      </c>
      <c r="AY818" s="18" t="str">
        <f>IF($B818="","",COUNTIFS($B$5:$B818,$B818,$AT$5:$AT818,$AT818))</f>
        <v/>
      </c>
      <c r="AZ818" s="18" t="str">
        <f>IF($B818="","",COUNTIFS($B$5:$B818,$B818,$AV$5:$AV818,$AV818))</f>
        <v/>
      </c>
      <c r="BA818" s="18" t="str">
        <f t="shared" si="126"/>
        <v/>
      </c>
      <c r="BB818" s="18" t="str">
        <f t="shared" si="127"/>
        <v/>
      </c>
      <c r="BC818" s="18">
        <f t="shared" si="128"/>
        <v>0</v>
      </c>
      <c r="BF818" s="24" t="str">
        <f t="shared" si="129"/>
        <v/>
      </c>
    </row>
    <row r="819" spans="45:58" ht="14.5">
      <c r="AS819" s="22" t="str">
        <f t="shared" si="120"/>
        <v/>
      </c>
      <c r="AT819" s="16" t="str">
        <f t="shared" si="121"/>
        <v/>
      </c>
      <c r="AU819" s="23" t="str">
        <f t="shared" si="122"/>
        <v/>
      </c>
      <c r="AV819" s="16" t="str">
        <f t="shared" si="123"/>
        <v/>
      </c>
      <c r="AW819" s="16" t="str">
        <f t="shared" si="124"/>
        <v/>
      </c>
      <c r="AX819" s="18" t="str">
        <f t="shared" si="125"/>
        <v/>
      </c>
      <c r="AY819" s="18" t="str">
        <f>IF($B819="","",COUNTIFS($B$5:$B819,$B819,$AT$5:$AT819,$AT819))</f>
        <v/>
      </c>
      <c r="AZ819" s="18" t="str">
        <f>IF($B819="","",COUNTIFS($B$5:$B819,$B819,$AV$5:$AV819,$AV819))</f>
        <v/>
      </c>
      <c r="BA819" s="18" t="str">
        <f t="shared" si="126"/>
        <v/>
      </c>
      <c r="BB819" s="18" t="str">
        <f t="shared" si="127"/>
        <v/>
      </c>
      <c r="BC819" s="18">
        <f t="shared" si="128"/>
        <v>0</v>
      </c>
      <c r="BF819" s="24" t="str">
        <f t="shared" si="129"/>
        <v/>
      </c>
    </row>
    <row r="820" spans="45:58" ht="14.5">
      <c r="AS820" s="22" t="str">
        <f t="shared" si="120"/>
        <v/>
      </c>
      <c r="AT820" s="16" t="str">
        <f t="shared" si="121"/>
        <v/>
      </c>
      <c r="AU820" s="23" t="str">
        <f t="shared" si="122"/>
        <v/>
      </c>
      <c r="AV820" s="16" t="str">
        <f t="shared" si="123"/>
        <v/>
      </c>
      <c r="AW820" s="16" t="str">
        <f t="shared" si="124"/>
        <v/>
      </c>
      <c r="AX820" s="18" t="str">
        <f t="shared" si="125"/>
        <v/>
      </c>
      <c r="AY820" s="18" t="str">
        <f>IF($B820="","",COUNTIFS($B$5:$B820,$B820,$AT$5:$AT820,$AT820))</f>
        <v/>
      </c>
      <c r="AZ820" s="18" t="str">
        <f>IF($B820="","",COUNTIFS($B$5:$B820,$B820,$AV$5:$AV820,$AV820))</f>
        <v/>
      </c>
      <c r="BA820" s="18" t="str">
        <f t="shared" si="126"/>
        <v/>
      </c>
      <c r="BB820" s="18" t="str">
        <f t="shared" si="127"/>
        <v/>
      </c>
      <c r="BC820" s="18">
        <f t="shared" si="128"/>
        <v>0</v>
      </c>
      <c r="BF820" s="24" t="str">
        <f t="shared" si="129"/>
        <v/>
      </c>
    </row>
    <row r="821" spans="45:58" ht="14.5">
      <c r="AS821" s="22" t="str">
        <f t="shared" si="120"/>
        <v/>
      </c>
      <c r="AT821" s="16" t="str">
        <f t="shared" si="121"/>
        <v/>
      </c>
      <c r="AU821" s="23" t="str">
        <f t="shared" si="122"/>
        <v/>
      </c>
      <c r="AV821" s="16" t="str">
        <f t="shared" si="123"/>
        <v/>
      </c>
      <c r="AW821" s="16" t="str">
        <f t="shared" si="124"/>
        <v/>
      </c>
      <c r="AX821" s="18" t="str">
        <f t="shared" si="125"/>
        <v/>
      </c>
      <c r="AY821" s="18" t="str">
        <f>IF($B821="","",COUNTIFS($B$5:$B821,$B821,$AT$5:$AT821,$AT821))</f>
        <v/>
      </c>
      <c r="AZ821" s="18" t="str">
        <f>IF($B821="","",COUNTIFS($B$5:$B821,$B821,$AV$5:$AV821,$AV821))</f>
        <v/>
      </c>
      <c r="BA821" s="18" t="str">
        <f t="shared" si="126"/>
        <v/>
      </c>
      <c r="BB821" s="18" t="str">
        <f t="shared" si="127"/>
        <v/>
      </c>
      <c r="BC821" s="18">
        <f t="shared" si="128"/>
        <v>0</v>
      </c>
      <c r="BF821" s="24" t="str">
        <f t="shared" si="129"/>
        <v/>
      </c>
    </row>
    <row r="822" spans="45:58" ht="14.5">
      <c r="AS822" s="22" t="str">
        <f t="shared" si="120"/>
        <v/>
      </c>
      <c r="AT822" s="16" t="str">
        <f t="shared" si="121"/>
        <v/>
      </c>
      <c r="AU822" s="23" t="str">
        <f t="shared" si="122"/>
        <v/>
      </c>
      <c r="AV822" s="16" t="str">
        <f t="shared" si="123"/>
        <v/>
      </c>
      <c r="AW822" s="16" t="str">
        <f t="shared" si="124"/>
        <v/>
      </c>
      <c r="AX822" s="18" t="str">
        <f t="shared" si="125"/>
        <v/>
      </c>
      <c r="AY822" s="18" t="str">
        <f>IF($B822="","",COUNTIFS($B$5:$B822,$B822,$AT$5:$AT822,$AT822))</f>
        <v/>
      </c>
      <c r="AZ822" s="18" t="str">
        <f>IF($B822="","",COUNTIFS($B$5:$B822,$B822,$AV$5:$AV822,$AV822))</f>
        <v/>
      </c>
      <c r="BA822" s="18" t="str">
        <f t="shared" si="126"/>
        <v/>
      </c>
      <c r="BB822" s="18" t="str">
        <f t="shared" si="127"/>
        <v/>
      </c>
      <c r="BC822" s="18">
        <f t="shared" si="128"/>
        <v>0</v>
      </c>
      <c r="BF822" s="24" t="str">
        <f t="shared" si="129"/>
        <v/>
      </c>
    </row>
    <row r="823" spans="45:58" ht="14.5">
      <c r="AS823" s="22" t="str">
        <f t="shared" si="120"/>
        <v/>
      </c>
      <c r="AT823" s="16" t="str">
        <f t="shared" si="121"/>
        <v/>
      </c>
      <c r="AU823" s="23" t="str">
        <f t="shared" si="122"/>
        <v/>
      </c>
      <c r="AV823" s="16" t="str">
        <f t="shared" si="123"/>
        <v/>
      </c>
      <c r="AW823" s="16" t="str">
        <f t="shared" si="124"/>
        <v/>
      </c>
      <c r="AX823" s="18" t="str">
        <f t="shared" si="125"/>
        <v/>
      </c>
      <c r="AY823" s="18" t="str">
        <f>IF($B823="","",COUNTIFS($B$5:$B823,$B823,$AT$5:$AT823,$AT823))</f>
        <v/>
      </c>
      <c r="AZ823" s="18" t="str">
        <f>IF($B823="","",COUNTIFS($B$5:$B823,$B823,$AV$5:$AV823,$AV823))</f>
        <v/>
      </c>
      <c r="BA823" s="18" t="str">
        <f t="shared" si="126"/>
        <v/>
      </c>
      <c r="BB823" s="18" t="str">
        <f t="shared" si="127"/>
        <v/>
      </c>
      <c r="BC823" s="18">
        <f t="shared" si="128"/>
        <v>0</v>
      </c>
      <c r="BF823" s="24" t="str">
        <f t="shared" si="129"/>
        <v/>
      </c>
    </row>
    <row r="824" spans="45:58" ht="14.5">
      <c r="AS824" s="22" t="str">
        <f t="shared" si="120"/>
        <v/>
      </c>
      <c r="AT824" s="16" t="str">
        <f t="shared" si="121"/>
        <v/>
      </c>
      <c r="AU824" s="23" t="str">
        <f t="shared" si="122"/>
        <v/>
      </c>
      <c r="AV824" s="16" t="str">
        <f t="shared" si="123"/>
        <v/>
      </c>
      <c r="AW824" s="16" t="str">
        <f t="shared" si="124"/>
        <v/>
      </c>
      <c r="AX824" s="18" t="str">
        <f t="shared" si="125"/>
        <v/>
      </c>
      <c r="AY824" s="18" t="str">
        <f>IF($B824="","",COUNTIFS($B$5:$B824,$B824,$AT$5:$AT824,$AT824))</f>
        <v/>
      </c>
      <c r="AZ824" s="18" t="str">
        <f>IF($B824="","",COUNTIFS($B$5:$B824,$B824,$AV$5:$AV824,$AV824))</f>
        <v/>
      </c>
      <c r="BA824" s="18" t="str">
        <f t="shared" si="126"/>
        <v/>
      </c>
      <c r="BB824" s="18" t="str">
        <f t="shared" si="127"/>
        <v/>
      </c>
      <c r="BC824" s="18">
        <f t="shared" si="128"/>
        <v>0</v>
      </c>
      <c r="BF824" s="24" t="str">
        <f t="shared" si="129"/>
        <v/>
      </c>
    </row>
    <row r="825" spans="45:58" ht="14.5">
      <c r="AS825" s="22" t="str">
        <f t="shared" si="120"/>
        <v/>
      </c>
      <c r="AT825" s="16" t="str">
        <f t="shared" si="121"/>
        <v/>
      </c>
      <c r="AU825" s="23" t="str">
        <f t="shared" si="122"/>
        <v/>
      </c>
      <c r="AV825" s="16" t="str">
        <f t="shared" si="123"/>
        <v/>
      </c>
      <c r="AW825" s="16" t="str">
        <f t="shared" si="124"/>
        <v/>
      </c>
      <c r="AX825" s="18" t="str">
        <f t="shared" si="125"/>
        <v/>
      </c>
      <c r="AY825" s="18" t="str">
        <f>IF($B825="","",COUNTIFS($B$5:$B825,$B825,$AT$5:$AT825,$AT825))</f>
        <v/>
      </c>
      <c r="AZ825" s="18" t="str">
        <f>IF($B825="","",COUNTIFS($B$5:$B825,$B825,$AV$5:$AV825,$AV825))</f>
        <v/>
      </c>
      <c r="BA825" s="18" t="str">
        <f t="shared" si="126"/>
        <v/>
      </c>
      <c r="BB825" s="18" t="str">
        <f t="shared" si="127"/>
        <v/>
      </c>
      <c r="BC825" s="18">
        <f t="shared" si="128"/>
        <v>0</v>
      </c>
      <c r="BF825" s="24" t="str">
        <f t="shared" si="129"/>
        <v/>
      </c>
    </row>
    <row r="826" spans="45:58" ht="14.5">
      <c r="AS826" s="22" t="str">
        <f t="shared" si="120"/>
        <v/>
      </c>
      <c r="AT826" s="16" t="str">
        <f t="shared" si="121"/>
        <v/>
      </c>
      <c r="AU826" s="23" t="str">
        <f t="shared" si="122"/>
        <v/>
      </c>
      <c r="AV826" s="16" t="str">
        <f t="shared" si="123"/>
        <v/>
      </c>
      <c r="AW826" s="16" t="str">
        <f t="shared" si="124"/>
        <v/>
      </c>
      <c r="AX826" s="18" t="str">
        <f t="shared" si="125"/>
        <v/>
      </c>
      <c r="AY826" s="18" t="str">
        <f>IF($B826="","",COUNTIFS($B$5:$B826,$B826,$AT$5:$AT826,$AT826))</f>
        <v/>
      </c>
      <c r="AZ826" s="18" t="str">
        <f>IF($B826="","",COUNTIFS($B$5:$B826,$B826,$AV$5:$AV826,$AV826))</f>
        <v/>
      </c>
      <c r="BA826" s="18" t="str">
        <f t="shared" si="126"/>
        <v/>
      </c>
      <c r="BB826" s="18" t="str">
        <f t="shared" si="127"/>
        <v/>
      </c>
      <c r="BC826" s="18">
        <f t="shared" si="128"/>
        <v>0</v>
      </c>
      <c r="BF826" s="24" t="str">
        <f t="shared" si="129"/>
        <v/>
      </c>
    </row>
    <row r="827" spans="45:58" ht="14.5">
      <c r="AS827" s="22" t="str">
        <f t="shared" si="120"/>
        <v/>
      </c>
      <c r="AT827" s="16" t="str">
        <f t="shared" si="121"/>
        <v/>
      </c>
      <c r="AU827" s="23" t="str">
        <f t="shared" si="122"/>
        <v/>
      </c>
      <c r="AV827" s="16" t="str">
        <f t="shared" si="123"/>
        <v/>
      </c>
      <c r="AW827" s="16" t="str">
        <f t="shared" si="124"/>
        <v/>
      </c>
      <c r="AX827" s="18" t="str">
        <f t="shared" si="125"/>
        <v/>
      </c>
      <c r="AY827" s="18" t="str">
        <f>IF($B827="","",COUNTIFS($B$5:$B827,$B827,$AT$5:$AT827,$AT827))</f>
        <v/>
      </c>
      <c r="AZ827" s="18" t="str">
        <f>IF($B827="","",COUNTIFS($B$5:$B827,$B827,$AV$5:$AV827,$AV827))</f>
        <v/>
      </c>
      <c r="BA827" s="18" t="str">
        <f t="shared" si="126"/>
        <v/>
      </c>
      <c r="BB827" s="18" t="str">
        <f t="shared" si="127"/>
        <v/>
      </c>
      <c r="BC827" s="18">
        <f t="shared" si="128"/>
        <v>0</v>
      </c>
      <c r="BF827" s="24" t="str">
        <f t="shared" si="129"/>
        <v/>
      </c>
    </row>
    <row r="828" spans="45:58" ht="14.5">
      <c r="AS828" s="22" t="str">
        <f t="shared" si="120"/>
        <v/>
      </c>
      <c r="AT828" s="16" t="str">
        <f t="shared" si="121"/>
        <v/>
      </c>
      <c r="AU828" s="23" t="str">
        <f t="shared" si="122"/>
        <v/>
      </c>
      <c r="AV828" s="16" t="str">
        <f t="shared" si="123"/>
        <v/>
      </c>
      <c r="AW828" s="16" t="str">
        <f t="shared" si="124"/>
        <v/>
      </c>
      <c r="AX828" s="18" t="str">
        <f t="shared" si="125"/>
        <v/>
      </c>
      <c r="AY828" s="18" t="str">
        <f>IF($B828="","",COUNTIFS($B$5:$B828,$B828,$AT$5:$AT828,$AT828))</f>
        <v/>
      </c>
      <c r="AZ828" s="18" t="str">
        <f>IF($B828="","",COUNTIFS($B$5:$B828,$B828,$AV$5:$AV828,$AV828))</f>
        <v/>
      </c>
      <c r="BA828" s="18" t="str">
        <f t="shared" si="126"/>
        <v/>
      </c>
      <c r="BB828" s="18" t="str">
        <f t="shared" si="127"/>
        <v/>
      </c>
      <c r="BC828" s="18">
        <f t="shared" si="128"/>
        <v>0</v>
      </c>
      <c r="BF828" s="24" t="str">
        <f t="shared" si="129"/>
        <v/>
      </c>
    </row>
    <row r="829" spans="45:58" ht="14.5">
      <c r="AS829" s="22" t="str">
        <f t="shared" si="120"/>
        <v/>
      </c>
      <c r="AT829" s="16" t="str">
        <f t="shared" si="121"/>
        <v/>
      </c>
      <c r="AU829" s="23" t="str">
        <f t="shared" si="122"/>
        <v/>
      </c>
      <c r="AV829" s="16" t="str">
        <f t="shared" si="123"/>
        <v/>
      </c>
      <c r="AW829" s="16" t="str">
        <f t="shared" si="124"/>
        <v/>
      </c>
      <c r="AX829" s="18" t="str">
        <f t="shared" si="125"/>
        <v/>
      </c>
      <c r="AY829" s="18" t="str">
        <f>IF($B829="","",COUNTIFS($B$5:$B829,$B829,$AT$5:$AT829,$AT829))</f>
        <v/>
      </c>
      <c r="AZ829" s="18" t="str">
        <f>IF($B829="","",COUNTIFS($B$5:$B829,$B829,$AV$5:$AV829,$AV829))</f>
        <v/>
      </c>
      <c r="BA829" s="18" t="str">
        <f t="shared" si="126"/>
        <v/>
      </c>
      <c r="BB829" s="18" t="str">
        <f t="shared" si="127"/>
        <v/>
      </c>
      <c r="BC829" s="18">
        <f t="shared" si="128"/>
        <v>0</v>
      </c>
      <c r="BF829" s="24" t="str">
        <f t="shared" si="129"/>
        <v/>
      </c>
    </row>
    <row r="830" spans="45:58" ht="14.5">
      <c r="AS830" s="22" t="str">
        <f t="shared" si="120"/>
        <v/>
      </c>
      <c r="AT830" s="16" t="str">
        <f t="shared" si="121"/>
        <v/>
      </c>
      <c r="AU830" s="23" t="str">
        <f t="shared" si="122"/>
        <v/>
      </c>
      <c r="AV830" s="16" t="str">
        <f t="shared" si="123"/>
        <v/>
      </c>
      <c r="AW830" s="16" t="str">
        <f t="shared" si="124"/>
        <v/>
      </c>
      <c r="AX830" s="18" t="str">
        <f t="shared" si="125"/>
        <v/>
      </c>
      <c r="AY830" s="18" t="str">
        <f>IF($B830="","",COUNTIFS($B$5:$B830,$B830,$AT$5:$AT830,$AT830))</f>
        <v/>
      </c>
      <c r="AZ830" s="18" t="str">
        <f>IF($B830="","",COUNTIFS($B$5:$B830,$B830,$AV$5:$AV830,$AV830))</f>
        <v/>
      </c>
      <c r="BA830" s="18" t="str">
        <f t="shared" si="126"/>
        <v/>
      </c>
      <c r="BB830" s="18" t="str">
        <f t="shared" si="127"/>
        <v/>
      </c>
      <c r="BC830" s="18">
        <f t="shared" si="128"/>
        <v>0</v>
      </c>
      <c r="BF830" s="24" t="str">
        <f t="shared" si="129"/>
        <v/>
      </c>
    </row>
    <row r="831" spans="45:58" ht="14.5">
      <c r="AS831" s="22" t="str">
        <f t="shared" si="120"/>
        <v/>
      </c>
      <c r="AT831" s="16" t="str">
        <f t="shared" si="121"/>
        <v/>
      </c>
      <c r="AU831" s="23" t="str">
        <f t="shared" si="122"/>
        <v/>
      </c>
      <c r="AV831" s="16" t="str">
        <f t="shared" si="123"/>
        <v/>
      </c>
      <c r="AW831" s="16" t="str">
        <f t="shared" si="124"/>
        <v/>
      </c>
      <c r="AX831" s="18" t="str">
        <f t="shared" si="125"/>
        <v/>
      </c>
      <c r="AY831" s="18" t="str">
        <f>IF($B831="","",COUNTIFS($B$5:$B831,$B831,$AT$5:$AT831,$AT831))</f>
        <v/>
      </c>
      <c r="AZ831" s="18" t="str">
        <f>IF($B831="","",COUNTIFS($B$5:$B831,$B831,$AV$5:$AV831,$AV831))</f>
        <v/>
      </c>
      <c r="BA831" s="18" t="str">
        <f t="shared" si="126"/>
        <v/>
      </c>
      <c r="BB831" s="18" t="str">
        <f t="shared" si="127"/>
        <v/>
      </c>
      <c r="BC831" s="18">
        <f t="shared" si="128"/>
        <v>0</v>
      </c>
      <c r="BF831" s="24" t="str">
        <f t="shared" si="129"/>
        <v/>
      </c>
    </row>
    <row r="832" spans="45:58" ht="14.5">
      <c r="AS832" s="22" t="str">
        <f t="shared" si="120"/>
        <v/>
      </c>
      <c r="AT832" s="16" t="str">
        <f t="shared" si="121"/>
        <v/>
      </c>
      <c r="AU832" s="23" t="str">
        <f t="shared" si="122"/>
        <v/>
      </c>
      <c r="AV832" s="16" t="str">
        <f t="shared" si="123"/>
        <v/>
      </c>
      <c r="AW832" s="16" t="str">
        <f t="shared" si="124"/>
        <v/>
      </c>
      <c r="AX832" s="18" t="str">
        <f t="shared" si="125"/>
        <v/>
      </c>
      <c r="AY832" s="18" t="str">
        <f>IF($B832="","",COUNTIFS($B$5:$B832,$B832,$AT$5:$AT832,$AT832))</f>
        <v/>
      </c>
      <c r="AZ832" s="18" t="str">
        <f>IF($B832="","",COUNTIFS($B$5:$B832,$B832,$AV$5:$AV832,$AV832))</f>
        <v/>
      </c>
      <c r="BA832" s="18" t="str">
        <f t="shared" si="126"/>
        <v/>
      </c>
      <c r="BB832" s="18" t="str">
        <f t="shared" si="127"/>
        <v/>
      </c>
      <c r="BC832" s="18">
        <f t="shared" si="128"/>
        <v>0</v>
      </c>
      <c r="BF832" s="24" t="str">
        <f t="shared" si="129"/>
        <v/>
      </c>
    </row>
    <row r="833" spans="45:58" ht="14.5">
      <c r="AS833" s="22" t="str">
        <f t="shared" si="120"/>
        <v/>
      </c>
      <c r="AT833" s="16" t="str">
        <f t="shared" si="121"/>
        <v/>
      </c>
      <c r="AU833" s="23" t="str">
        <f t="shared" si="122"/>
        <v/>
      </c>
      <c r="AV833" s="16" t="str">
        <f t="shared" si="123"/>
        <v/>
      </c>
      <c r="AW833" s="16" t="str">
        <f t="shared" si="124"/>
        <v/>
      </c>
      <c r="AX833" s="18" t="str">
        <f t="shared" si="125"/>
        <v/>
      </c>
      <c r="AY833" s="18" t="str">
        <f>IF($B833="","",COUNTIFS($B$5:$B833,$B833,$AT$5:$AT833,$AT833))</f>
        <v/>
      </c>
      <c r="AZ833" s="18" t="str">
        <f>IF($B833="","",COUNTIFS($B$5:$B833,$B833,$AV$5:$AV833,$AV833))</f>
        <v/>
      </c>
      <c r="BA833" s="18" t="str">
        <f t="shared" si="126"/>
        <v/>
      </c>
      <c r="BB833" s="18" t="str">
        <f t="shared" si="127"/>
        <v/>
      </c>
      <c r="BC833" s="18">
        <f t="shared" si="128"/>
        <v>0</v>
      </c>
      <c r="BF833" s="24" t="str">
        <f t="shared" si="129"/>
        <v/>
      </c>
    </row>
    <row r="834" spans="45:58" ht="14.5">
      <c r="AS834" s="22" t="str">
        <f t="shared" si="120"/>
        <v/>
      </c>
      <c r="AT834" s="16" t="str">
        <f t="shared" si="121"/>
        <v/>
      </c>
      <c r="AU834" s="23" t="str">
        <f t="shared" si="122"/>
        <v/>
      </c>
      <c r="AV834" s="16" t="str">
        <f t="shared" si="123"/>
        <v/>
      </c>
      <c r="AW834" s="16" t="str">
        <f t="shared" si="124"/>
        <v/>
      </c>
      <c r="AX834" s="18" t="str">
        <f t="shared" si="125"/>
        <v/>
      </c>
      <c r="AY834" s="18" t="str">
        <f>IF($B834="","",COUNTIFS($B$5:$B834,$B834,$AT$5:$AT834,$AT834))</f>
        <v/>
      </c>
      <c r="AZ834" s="18" t="str">
        <f>IF($B834="","",COUNTIFS($B$5:$B834,$B834,$AV$5:$AV834,$AV834))</f>
        <v/>
      </c>
      <c r="BA834" s="18" t="str">
        <f t="shared" si="126"/>
        <v/>
      </c>
      <c r="BB834" s="18" t="str">
        <f t="shared" si="127"/>
        <v/>
      </c>
      <c r="BC834" s="18">
        <f t="shared" si="128"/>
        <v>0</v>
      </c>
      <c r="BF834" s="24" t="str">
        <f t="shared" si="129"/>
        <v/>
      </c>
    </row>
    <row r="835" spans="45:58" ht="14.5">
      <c r="AS835" s="22" t="str">
        <f t="shared" si="120"/>
        <v/>
      </c>
      <c r="AT835" s="16" t="str">
        <f t="shared" si="121"/>
        <v/>
      </c>
      <c r="AU835" s="23" t="str">
        <f t="shared" si="122"/>
        <v/>
      </c>
      <c r="AV835" s="16" t="str">
        <f t="shared" si="123"/>
        <v/>
      </c>
      <c r="AW835" s="16" t="str">
        <f t="shared" si="124"/>
        <v/>
      </c>
      <c r="AX835" s="18" t="str">
        <f t="shared" si="125"/>
        <v/>
      </c>
      <c r="AY835" s="18" t="str">
        <f>IF($B835="","",COUNTIFS($B$5:$B835,$B835,$AT$5:$AT835,$AT835))</f>
        <v/>
      </c>
      <c r="AZ835" s="18" t="str">
        <f>IF($B835="","",COUNTIFS($B$5:$B835,$B835,$AV$5:$AV835,$AV835))</f>
        <v/>
      </c>
      <c r="BA835" s="18" t="str">
        <f t="shared" si="126"/>
        <v/>
      </c>
      <c r="BB835" s="18" t="str">
        <f t="shared" si="127"/>
        <v/>
      </c>
      <c r="BC835" s="18">
        <f t="shared" si="128"/>
        <v>0</v>
      </c>
      <c r="BF835" s="24" t="str">
        <f t="shared" si="129"/>
        <v/>
      </c>
    </row>
    <row r="836" spans="45:58" ht="14.5">
      <c r="AS836" s="22" t="str">
        <f t="shared" si="120"/>
        <v/>
      </c>
      <c r="AT836" s="16" t="str">
        <f t="shared" si="121"/>
        <v/>
      </c>
      <c r="AU836" s="23" t="str">
        <f t="shared" si="122"/>
        <v/>
      </c>
      <c r="AV836" s="16" t="str">
        <f t="shared" si="123"/>
        <v/>
      </c>
      <c r="AW836" s="16" t="str">
        <f t="shared" si="124"/>
        <v/>
      </c>
      <c r="AX836" s="18" t="str">
        <f t="shared" si="125"/>
        <v/>
      </c>
      <c r="AY836" s="18" t="str">
        <f>IF($B836="","",COUNTIFS($B$5:$B836,$B836,$AT$5:$AT836,$AT836))</f>
        <v/>
      </c>
      <c r="AZ836" s="18" t="str">
        <f>IF($B836="","",COUNTIFS($B$5:$B836,$B836,$AV$5:$AV836,$AV836))</f>
        <v/>
      </c>
      <c r="BA836" s="18" t="str">
        <f t="shared" si="126"/>
        <v/>
      </c>
      <c r="BB836" s="18" t="str">
        <f t="shared" si="127"/>
        <v/>
      </c>
      <c r="BC836" s="18">
        <f t="shared" si="128"/>
        <v>0</v>
      </c>
      <c r="BF836" s="24" t="str">
        <f t="shared" si="129"/>
        <v/>
      </c>
    </row>
    <row r="837" spans="45:58" ht="14.5">
      <c r="AS837" s="22" t="str">
        <f t="shared" ref="AS837:AS900" si="130">IF($B837="","",SUM($H837,$J837,$L837,$N837,$P837,$R837,$T837,$V837,$X837,$Z837,$AB837,$AD837,$AF837,$AH837,$AJ837,$AL837,$AN837))</f>
        <v/>
      </c>
      <c r="AT837" s="16" t="str">
        <f t="shared" ref="AT837:AT900" si="131">IF($C837="","",DATE(YEAR($C837),MONTH($C837),1))</f>
        <v/>
      </c>
      <c r="AU837" s="23" t="str">
        <f t="shared" ref="AU837:AU900" si="132">IF($AT837="","",TEXT($AT837,"mmmm yyyy"))</f>
        <v/>
      </c>
      <c r="AV837" s="16" t="str">
        <f t="shared" ref="AV837:AV900" si="133">IF($C837="","",$C837-WEEKDAY($C837,2)+1)</f>
        <v/>
      </c>
      <c r="AW837" s="16" t="str">
        <f t="shared" ref="AW837:AW900" si="134">IF($AV837="","",$AV837+6)</f>
        <v/>
      </c>
      <c r="AX837" s="18" t="str">
        <f t="shared" ref="AX837:AX900" si="135">IF($AV837="","",TEXT($AV837,"dd/mm/yyyy")&amp;" - "&amp;TEXT($AW837,"dd/mm/yyyy"))</f>
        <v/>
      </c>
      <c r="AY837" s="18" t="str">
        <f>IF($B837="","",COUNTIFS($B$5:$B837,$B837,$AT$5:$AT837,$AT837))</f>
        <v/>
      </c>
      <c r="AZ837" s="18" t="str">
        <f>IF($B837="","",COUNTIFS($B$5:$B837,$B837,$AV$5:$AV837,$AV837))</f>
        <v/>
      </c>
      <c r="BA837" s="18" t="str">
        <f t="shared" ref="BA837:BA900" si="136">IF($B837="","",TEXT($AY837,"00")&amp;"|"&amp;$B837&amp;"|"&amp;TEXT($AT837,"yyyymmdd"))</f>
        <v/>
      </c>
      <c r="BB837" s="18" t="str">
        <f t="shared" ref="BB837:BB900" si="137">IF($B837="","",TEXT($AZ837,"00")&amp;"|"&amp;$B837&amp;"|"&amp;TEXT($AV837,"yyyymmdd"))</f>
        <v/>
      </c>
      <c r="BC837" s="18">
        <f t="shared" ref="BC837:BC900" si="138">IF(OR($AP837="YES",$AP837="Yes",$AP837="Y",$AP837=1),1,0)</f>
        <v>0</v>
      </c>
      <c r="BF837" s="24" t="str">
        <f t="shared" ref="BF837:BF900" si="139">IF($C837="","",IF($C837&gt;=DATE(2026,6,1),"QA-2026-06",IF($C837&gt;=DATE(2026,5,1),"May 2026+",IF($C837&gt;=DATE(2026,4,1),"April 2026",IF($C837&gt;=DATE(2026,3,1),"March 2026","Jan-Feb 2026")))))</f>
        <v/>
      </c>
    </row>
    <row r="838" spans="45:58" ht="14.5">
      <c r="AS838" s="22" t="str">
        <f t="shared" si="130"/>
        <v/>
      </c>
      <c r="AT838" s="16" t="str">
        <f t="shared" si="131"/>
        <v/>
      </c>
      <c r="AU838" s="23" t="str">
        <f t="shared" si="132"/>
        <v/>
      </c>
      <c r="AV838" s="16" t="str">
        <f t="shared" si="133"/>
        <v/>
      </c>
      <c r="AW838" s="16" t="str">
        <f t="shared" si="134"/>
        <v/>
      </c>
      <c r="AX838" s="18" t="str">
        <f t="shared" si="135"/>
        <v/>
      </c>
      <c r="AY838" s="18" t="str">
        <f>IF($B838="","",COUNTIFS($B$5:$B838,$B838,$AT$5:$AT838,$AT838))</f>
        <v/>
      </c>
      <c r="AZ838" s="18" t="str">
        <f>IF($B838="","",COUNTIFS($B$5:$B838,$B838,$AV$5:$AV838,$AV838))</f>
        <v/>
      </c>
      <c r="BA838" s="18" t="str">
        <f t="shared" si="136"/>
        <v/>
      </c>
      <c r="BB838" s="18" t="str">
        <f t="shared" si="137"/>
        <v/>
      </c>
      <c r="BC838" s="18">
        <f t="shared" si="138"/>
        <v>0</v>
      </c>
      <c r="BF838" s="24" t="str">
        <f t="shared" si="139"/>
        <v/>
      </c>
    </row>
    <row r="839" spans="45:58" ht="14.5">
      <c r="AS839" s="22" t="str">
        <f t="shared" si="130"/>
        <v/>
      </c>
      <c r="AT839" s="16" t="str">
        <f t="shared" si="131"/>
        <v/>
      </c>
      <c r="AU839" s="23" t="str">
        <f t="shared" si="132"/>
        <v/>
      </c>
      <c r="AV839" s="16" t="str">
        <f t="shared" si="133"/>
        <v/>
      </c>
      <c r="AW839" s="16" t="str">
        <f t="shared" si="134"/>
        <v/>
      </c>
      <c r="AX839" s="18" t="str">
        <f t="shared" si="135"/>
        <v/>
      </c>
      <c r="AY839" s="18" t="str">
        <f>IF($B839="","",COUNTIFS($B$5:$B839,$B839,$AT$5:$AT839,$AT839))</f>
        <v/>
      </c>
      <c r="AZ839" s="18" t="str">
        <f>IF($B839="","",COUNTIFS($B$5:$B839,$B839,$AV$5:$AV839,$AV839))</f>
        <v/>
      </c>
      <c r="BA839" s="18" t="str">
        <f t="shared" si="136"/>
        <v/>
      </c>
      <c r="BB839" s="18" t="str">
        <f t="shared" si="137"/>
        <v/>
      </c>
      <c r="BC839" s="18">
        <f t="shared" si="138"/>
        <v>0</v>
      </c>
      <c r="BF839" s="24" t="str">
        <f t="shared" si="139"/>
        <v/>
      </c>
    </row>
    <row r="840" spans="45:58" ht="14.5">
      <c r="AS840" s="22" t="str">
        <f t="shared" si="130"/>
        <v/>
      </c>
      <c r="AT840" s="16" t="str">
        <f t="shared" si="131"/>
        <v/>
      </c>
      <c r="AU840" s="23" t="str">
        <f t="shared" si="132"/>
        <v/>
      </c>
      <c r="AV840" s="16" t="str">
        <f t="shared" si="133"/>
        <v/>
      </c>
      <c r="AW840" s="16" t="str">
        <f t="shared" si="134"/>
        <v/>
      </c>
      <c r="AX840" s="18" t="str">
        <f t="shared" si="135"/>
        <v/>
      </c>
      <c r="AY840" s="18" t="str">
        <f>IF($B840="","",COUNTIFS($B$5:$B840,$B840,$AT$5:$AT840,$AT840))</f>
        <v/>
      </c>
      <c r="AZ840" s="18" t="str">
        <f>IF($B840="","",COUNTIFS($B$5:$B840,$B840,$AV$5:$AV840,$AV840))</f>
        <v/>
      </c>
      <c r="BA840" s="18" t="str">
        <f t="shared" si="136"/>
        <v/>
      </c>
      <c r="BB840" s="18" t="str">
        <f t="shared" si="137"/>
        <v/>
      </c>
      <c r="BC840" s="18">
        <f t="shared" si="138"/>
        <v>0</v>
      </c>
      <c r="BF840" s="24" t="str">
        <f t="shared" si="139"/>
        <v/>
      </c>
    </row>
    <row r="841" spans="45:58" ht="14.5">
      <c r="AS841" s="22" t="str">
        <f t="shared" si="130"/>
        <v/>
      </c>
      <c r="AT841" s="16" t="str">
        <f t="shared" si="131"/>
        <v/>
      </c>
      <c r="AU841" s="23" t="str">
        <f t="shared" si="132"/>
        <v/>
      </c>
      <c r="AV841" s="16" t="str">
        <f t="shared" si="133"/>
        <v/>
      </c>
      <c r="AW841" s="16" t="str">
        <f t="shared" si="134"/>
        <v/>
      </c>
      <c r="AX841" s="18" t="str">
        <f t="shared" si="135"/>
        <v/>
      </c>
      <c r="AY841" s="18" t="str">
        <f>IF($B841="","",COUNTIFS($B$5:$B841,$B841,$AT$5:$AT841,$AT841))</f>
        <v/>
      </c>
      <c r="AZ841" s="18" t="str">
        <f>IF($B841="","",COUNTIFS($B$5:$B841,$B841,$AV$5:$AV841,$AV841))</f>
        <v/>
      </c>
      <c r="BA841" s="18" t="str">
        <f t="shared" si="136"/>
        <v/>
      </c>
      <c r="BB841" s="18" t="str">
        <f t="shared" si="137"/>
        <v/>
      </c>
      <c r="BC841" s="18">
        <f t="shared" si="138"/>
        <v>0</v>
      </c>
      <c r="BF841" s="24" t="str">
        <f t="shared" si="139"/>
        <v/>
      </c>
    </row>
    <row r="842" spans="45:58" ht="14.5">
      <c r="AS842" s="22" t="str">
        <f t="shared" si="130"/>
        <v/>
      </c>
      <c r="AT842" s="16" t="str">
        <f t="shared" si="131"/>
        <v/>
      </c>
      <c r="AU842" s="23" t="str">
        <f t="shared" si="132"/>
        <v/>
      </c>
      <c r="AV842" s="16" t="str">
        <f t="shared" si="133"/>
        <v/>
      </c>
      <c r="AW842" s="16" t="str">
        <f t="shared" si="134"/>
        <v/>
      </c>
      <c r="AX842" s="18" t="str">
        <f t="shared" si="135"/>
        <v/>
      </c>
      <c r="AY842" s="18" t="str">
        <f>IF($B842="","",COUNTIFS($B$5:$B842,$B842,$AT$5:$AT842,$AT842))</f>
        <v/>
      </c>
      <c r="AZ842" s="18" t="str">
        <f>IF($B842="","",COUNTIFS($B$5:$B842,$B842,$AV$5:$AV842,$AV842))</f>
        <v/>
      </c>
      <c r="BA842" s="18" t="str">
        <f t="shared" si="136"/>
        <v/>
      </c>
      <c r="BB842" s="18" t="str">
        <f t="shared" si="137"/>
        <v/>
      </c>
      <c r="BC842" s="18">
        <f t="shared" si="138"/>
        <v>0</v>
      </c>
      <c r="BF842" s="24" t="str">
        <f t="shared" si="139"/>
        <v/>
      </c>
    </row>
    <row r="843" spans="45:58" ht="14.5">
      <c r="AS843" s="22" t="str">
        <f t="shared" si="130"/>
        <v/>
      </c>
      <c r="AT843" s="16" t="str">
        <f t="shared" si="131"/>
        <v/>
      </c>
      <c r="AU843" s="23" t="str">
        <f t="shared" si="132"/>
        <v/>
      </c>
      <c r="AV843" s="16" t="str">
        <f t="shared" si="133"/>
        <v/>
      </c>
      <c r="AW843" s="16" t="str">
        <f t="shared" si="134"/>
        <v/>
      </c>
      <c r="AX843" s="18" t="str">
        <f t="shared" si="135"/>
        <v/>
      </c>
      <c r="AY843" s="18" t="str">
        <f>IF($B843="","",COUNTIFS($B$5:$B843,$B843,$AT$5:$AT843,$AT843))</f>
        <v/>
      </c>
      <c r="AZ843" s="18" t="str">
        <f>IF($B843="","",COUNTIFS($B$5:$B843,$B843,$AV$5:$AV843,$AV843))</f>
        <v/>
      </c>
      <c r="BA843" s="18" t="str">
        <f t="shared" si="136"/>
        <v/>
      </c>
      <c r="BB843" s="18" t="str">
        <f t="shared" si="137"/>
        <v/>
      </c>
      <c r="BC843" s="18">
        <f t="shared" si="138"/>
        <v>0</v>
      </c>
      <c r="BF843" s="24" t="str">
        <f t="shared" si="139"/>
        <v/>
      </c>
    </row>
    <row r="844" spans="45:58" ht="14.5">
      <c r="AS844" s="22" t="str">
        <f t="shared" si="130"/>
        <v/>
      </c>
      <c r="AT844" s="16" t="str">
        <f t="shared" si="131"/>
        <v/>
      </c>
      <c r="AU844" s="23" t="str">
        <f t="shared" si="132"/>
        <v/>
      </c>
      <c r="AV844" s="16" t="str">
        <f t="shared" si="133"/>
        <v/>
      </c>
      <c r="AW844" s="16" t="str">
        <f t="shared" si="134"/>
        <v/>
      </c>
      <c r="AX844" s="18" t="str">
        <f t="shared" si="135"/>
        <v/>
      </c>
      <c r="AY844" s="18" t="str">
        <f>IF($B844="","",COUNTIFS($B$5:$B844,$B844,$AT$5:$AT844,$AT844))</f>
        <v/>
      </c>
      <c r="AZ844" s="18" t="str">
        <f>IF($B844="","",COUNTIFS($B$5:$B844,$B844,$AV$5:$AV844,$AV844))</f>
        <v/>
      </c>
      <c r="BA844" s="18" t="str">
        <f t="shared" si="136"/>
        <v/>
      </c>
      <c r="BB844" s="18" t="str">
        <f t="shared" si="137"/>
        <v/>
      </c>
      <c r="BC844" s="18">
        <f t="shared" si="138"/>
        <v>0</v>
      </c>
      <c r="BF844" s="24" t="str">
        <f t="shared" si="139"/>
        <v/>
      </c>
    </row>
    <row r="845" spans="45:58" ht="14.5">
      <c r="AS845" s="22" t="str">
        <f t="shared" si="130"/>
        <v/>
      </c>
      <c r="AT845" s="16" t="str">
        <f t="shared" si="131"/>
        <v/>
      </c>
      <c r="AU845" s="23" t="str">
        <f t="shared" si="132"/>
        <v/>
      </c>
      <c r="AV845" s="16" t="str">
        <f t="shared" si="133"/>
        <v/>
      </c>
      <c r="AW845" s="16" t="str">
        <f t="shared" si="134"/>
        <v/>
      </c>
      <c r="AX845" s="18" t="str">
        <f t="shared" si="135"/>
        <v/>
      </c>
      <c r="AY845" s="18" t="str">
        <f>IF($B845="","",COUNTIFS($B$5:$B845,$B845,$AT$5:$AT845,$AT845))</f>
        <v/>
      </c>
      <c r="AZ845" s="18" t="str">
        <f>IF($B845="","",COUNTIFS($B$5:$B845,$B845,$AV$5:$AV845,$AV845))</f>
        <v/>
      </c>
      <c r="BA845" s="18" t="str">
        <f t="shared" si="136"/>
        <v/>
      </c>
      <c r="BB845" s="18" t="str">
        <f t="shared" si="137"/>
        <v/>
      </c>
      <c r="BC845" s="18">
        <f t="shared" si="138"/>
        <v>0</v>
      </c>
      <c r="BF845" s="24" t="str">
        <f t="shared" si="139"/>
        <v/>
      </c>
    </row>
    <row r="846" spans="45:58" ht="14.5">
      <c r="AS846" s="22" t="str">
        <f t="shared" si="130"/>
        <v/>
      </c>
      <c r="AT846" s="16" t="str">
        <f t="shared" si="131"/>
        <v/>
      </c>
      <c r="AU846" s="23" t="str">
        <f t="shared" si="132"/>
        <v/>
      </c>
      <c r="AV846" s="16" t="str">
        <f t="shared" si="133"/>
        <v/>
      </c>
      <c r="AW846" s="16" t="str">
        <f t="shared" si="134"/>
        <v/>
      </c>
      <c r="AX846" s="18" t="str">
        <f t="shared" si="135"/>
        <v/>
      </c>
      <c r="AY846" s="18" t="str">
        <f>IF($B846="","",COUNTIFS($B$5:$B846,$B846,$AT$5:$AT846,$AT846))</f>
        <v/>
      </c>
      <c r="AZ846" s="18" t="str">
        <f>IF($B846="","",COUNTIFS($B$5:$B846,$B846,$AV$5:$AV846,$AV846))</f>
        <v/>
      </c>
      <c r="BA846" s="18" t="str">
        <f t="shared" si="136"/>
        <v/>
      </c>
      <c r="BB846" s="18" t="str">
        <f t="shared" si="137"/>
        <v/>
      </c>
      <c r="BC846" s="18">
        <f t="shared" si="138"/>
        <v>0</v>
      </c>
      <c r="BF846" s="24" t="str">
        <f t="shared" si="139"/>
        <v/>
      </c>
    </row>
    <row r="847" spans="45:58" ht="14.5">
      <c r="AS847" s="22" t="str">
        <f t="shared" si="130"/>
        <v/>
      </c>
      <c r="AT847" s="16" t="str">
        <f t="shared" si="131"/>
        <v/>
      </c>
      <c r="AU847" s="23" t="str">
        <f t="shared" si="132"/>
        <v/>
      </c>
      <c r="AV847" s="16" t="str">
        <f t="shared" si="133"/>
        <v/>
      </c>
      <c r="AW847" s="16" t="str">
        <f t="shared" si="134"/>
        <v/>
      </c>
      <c r="AX847" s="18" t="str">
        <f t="shared" si="135"/>
        <v/>
      </c>
      <c r="AY847" s="18" t="str">
        <f>IF($B847="","",COUNTIFS($B$5:$B847,$B847,$AT$5:$AT847,$AT847))</f>
        <v/>
      </c>
      <c r="AZ847" s="18" t="str">
        <f>IF($B847="","",COUNTIFS($B$5:$B847,$B847,$AV$5:$AV847,$AV847))</f>
        <v/>
      </c>
      <c r="BA847" s="18" t="str">
        <f t="shared" si="136"/>
        <v/>
      </c>
      <c r="BB847" s="18" t="str">
        <f t="shared" si="137"/>
        <v/>
      </c>
      <c r="BC847" s="18">
        <f t="shared" si="138"/>
        <v>0</v>
      </c>
      <c r="BF847" s="24" t="str">
        <f t="shared" si="139"/>
        <v/>
      </c>
    </row>
    <row r="848" spans="45:58" ht="14.5">
      <c r="AS848" s="22" t="str">
        <f t="shared" si="130"/>
        <v/>
      </c>
      <c r="AT848" s="16" t="str">
        <f t="shared" si="131"/>
        <v/>
      </c>
      <c r="AU848" s="23" t="str">
        <f t="shared" si="132"/>
        <v/>
      </c>
      <c r="AV848" s="16" t="str">
        <f t="shared" si="133"/>
        <v/>
      </c>
      <c r="AW848" s="16" t="str">
        <f t="shared" si="134"/>
        <v/>
      </c>
      <c r="AX848" s="18" t="str">
        <f t="shared" si="135"/>
        <v/>
      </c>
      <c r="AY848" s="18" t="str">
        <f>IF($B848="","",COUNTIFS($B$5:$B848,$B848,$AT$5:$AT848,$AT848))</f>
        <v/>
      </c>
      <c r="AZ848" s="18" t="str">
        <f>IF($B848="","",COUNTIFS($B$5:$B848,$B848,$AV$5:$AV848,$AV848))</f>
        <v/>
      </c>
      <c r="BA848" s="18" t="str">
        <f t="shared" si="136"/>
        <v/>
      </c>
      <c r="BB848" s="18" t="str">
        <f t="shared" si="137"/>
        <v/>
      </c>
      <c r="BC848" s="18">
        <f t="shared" si="138"/>
        <v>0</v>
      </c>
      <c r="BF848" s="24" t="str">
        <f t="shared" si="139"/>
        <v/>
      </c>
    </row>
    <row r="849" spans="45:58" ht="14.5">
      <c r="AS849" s="22" t="str">
        <f t="shared" si="130"/>
        <v/>
      </c>
      <c r="AT849" s="16" t="str">
        <f t="shared" si="131"/>
        <v/>
      </c>
      <c r="AU849" s="23" t="str">
        <f t="shared" si="132"/>
        <v/>
      </c>
      <c r="AV849" s="16" t="str">
        <f t="shared" si="133"/>
        <v/>
      </c>
      <c r="AW849" s="16" t="str">
        <f t="shared" si="134"/>
        <v/>
      </c>
      <c r="AX849" s="18" t="str">
        <f t="shared" si="135"/>
        <v/>
      </c>
      <c r="AY849" s="18" t="str">
        <f>IF($B849="","",COUNTIFS($B$5:$B849,$B849,$AT$5:$AT849,$AT849))</f>
        <v/>
      </c>
      <c r="AZ849" s="18" t="str">
        <f>IF($B849="","",COUNTIFS($B$5:$B849,$B849,$AV$5:$AV849,$AV849))</f>
        <v/>
      </c>
      <c r="BA849" s="18" t="str">
        <f t="shared" si="136"/>
        <v/>
      </c>
      <c r="BB849" s="18" t="str">
        <f t="shared" si="137"/>
        <v/>
      </c>
      <c r="BC849" s="18">
        <f t="shared" si="138"/>
        <v>0</v>
      </c>
      <c r="BF849" s="24" t="str">
        <f t="shared" si="139"/>
        <v/>
      </c>
    </row>
    <row r="850" spans="45:58" ht="14.5">
      <c r="AS850" s="22" t="str">
        <f t="shared" si="130"/>
        <v/>
      </c>
      <c r="AT850" s="16" t="str">
        <f t="shared" si="131"/>
        <v/>
      </c>
      <c r="AU850" s="23" t="str">
        <f t="shared" si="132"/>
        <v/>
      </c>
      <c r="AV850" s="16" t="str">
        <f t="shared" si="133"/>
        <v/>
      </c>
      <c r="AW850" s="16" t="str">
        <f t="shared" si="134"/>
        <v/>
      </c>
      <c r="AX850" s="18" t="str">
        <f t="shared" si="135"/>
        <v/>
      </c>
      <c r="AY850" s="18" t="str">
        <f>IF($B850="","",COUNTIFS($B$5:$B850,$B850,$AT$5:$AT850,$AT850))</f>
        <v/>
      </c>
      <c r="AZ850" s="18" t="str">
        <f>IF($B850="","",COUNTIFS($B$5:$B850,$B850,$AV$5:$AV850,$AV850))</f>
        <v/>
      </c>
      <c r="BA850" s="18" t="str">
        <f t="shared" si="136"/>
        <v/>
      </c>
      <c r="BB850" s="18" t="str">
        <f t="shared" si="137"/>
        <v/>
      </c>
      <c r="BC850" s="18">
        <f t="shared" si="138"/>
        <v>0</v>
      </c>
      <c r="BF850" s="24" t="str">
        <f t="shared" si="139"/>
        <v/>
      </c>
    </row>
    <row r="851" spans="45:58" ht="14.5">
      <c r="AS851" s="22" t="str">
        <f t="shared" si="130"/>
        <v/>
      </c>
      <c r="AT851" s="16" t="str">
        <f t="shared" si="131"/>
        <v/>
      </c>
      <c r="AU851" s="23" t="str">
        <f t="shared" si="132"/>
        <v/>
      </c>
      <c r="AV851" s="16" t="str">
        <f t="shared" si="133"/>
        <v/>
      </c>
      <c r="AW851" s="16" t="str">
        <f t="shared" si="134"/>
        <v/>
      </c>
      <c r="AX851" s="18" t="str">
        <f t="shared" si="135"/>
        <v/>
      </c>
      <c r="AY851" s="18" t="str">
        <f>IF($B851="","",COUNTIFS($B$5:$B851,$B851,$AT$5:$AT851,$AT851))</f>
        <v/>
      </c>
      <c r="AZ851" s="18" t="str">
        <f>IF($B851="","",COUNTIFS($B$5:$B851,$B851,$AV$5:$AV851,$AV851))</f>
        <v/>
      </c>
      <c r="BA851" s="18" t="str">
        <f t="shared" si="136"/>
        <v/>
      </c>
      <c r="BB851" s="18" t="str">
        <f t="shared" si="137"/>
        <v/>
      </c>
      <c r="BC851" s="18">
        <f t="shared" si="138"/>
        <v>0</v>
      </c>
      <c r="BF851" s="24" t="str">
        <f t="shared" si="139"/>
        <v/>
      </c>
    </row>
    <row r="852" spans="45:58" ht="14.5">
      <c r="AS852" s="22" t="str">
        <f t="shared" si="130"/>
        <v/>
      </c>
      <c r="AT852" s="16" t="str">
        <f t="shared" si="131"/>
        <v/>
      </c>
      <c r="AU852" s="23" t="str">
        <f t="shared" si="132"/>
        <v/>
      </c>
      <c r="AV852" s="16" t="str">
        <f t="shared" si="133"/>
        <v/>
      </c>
      <c r="AW852" s="16" t="str">
        <f t="shared" si="134"/>
        <v/>
      </c>
      <c r="AX852" s="18" t="str">
        <f t="shared" si="135"/>
        <v/>
      </c>
      <c r="AY852" s="18" t="str">
        <f>IF($B852="","",COUNTIFS($B$5:$B852,$B852,$AT$5:$AT852,$AT852))</f>
        <v/>
      </c>
      <c r="AZ852" s="18" t="str">
        <f>IF($B852="","",COUNTIFS($B$5:$B852,$B852,$AV$5:$AV852,$AV852))</f>
        <v/>
      </c>
      <c r="BA852" s="18" t="str">
        <f t="shared" si="136"/>
        <v/>
      </c>
      <c r="BB852" s="18" t="str">
        <f t="shared" si="137"/>
        <v/>
      </c>
      <c r="BC852" s="18">
        <f t="shared" si="138"/>
        <v>0</v>
      </c>
      <c r="BF852" s="24" t="str">
        <f t="shared" si="139"/>
        <v/>
      </c>
    </row>
    <row r="853" spans="45:58" ht="14.5">
      <c r="AS853" s="22" t="str">
        <f t="shared" si="130"/>
        <v/>
      </c>
      <c r="AT853" s="16" t="str">
        <f t="shared" si="131"/>
        <v/>
      </c>
      <c r="AU853" s="23" t="str">
        <f t="shared" si="132"/>
        <v/>
      </c>
      <c r="AV853" s="16" t="str">
        <f t="shared" si="133"/>
        <v/>
      </c>
      <c r="AW853" s="16" t="str">
        <f t="shared" si="134"/>
        <v/>
      </c>
      <c r="AX853" s="18" t="str">
        <f t="shared" si="135"/>
        <v/>
      </c>
      <c r="AY853" s="18" t="str">
        <f>IF($B853="","",COUNTIFS($B$5:$B853,$B853,$AT$5:$AT853,$AT853))</f>
        <v/>
      </c>
      <c r="AZ853" s="18" t="str">
        <f>IF($B853="","",COUNTIFS($B$5:$B853,$B853,$AV$5:$AV853,$AV853))</f>
        <v/>
      </c>
      <c r="BA853" s="18" t="str">
        <f t="shared" si="136"/>
        <v/>
      </c>
      <c r="BB853" s="18" t="str">
        <f t="shared" si="137"/>
        <v/>
      </c>
      <c r="BC853" s="18">
        <f t="shared" si="138"/>
        <v>0</v>
      </c>
      <c r="BF853" s="24" t="str">
        <f t="shared" si="139"/>
        <v/>
      </c>
    </row>
    <row r="854" spans="45:58" ht="14.5">
      <c r="AS854" s="22" t="str">
        <f t="shared" si="130"/>
        <v/>
      </c>
      <c r="AT854" s="16" t="str">
        <f t="shared" si="131"/>
        <v/>
      </c>
      <c r="AU854" s="23" t="str">
        <f t="shared" si="132"/>
        <v/>
      </c>
      <c r="AV854" s="16" t="str">
        <f t="shared" si="133"/>
        <v/>
      </c>
      <c r="AW854" s="16" t="str">
        <f t="shared" si="134"/>
        <v/>
      </c>
      <c r="AX854" s="18" t="str">
        <f t="shared" si="135"/>
        <v/>
      </c>
      <c r="AY854" s="18" t="str">
        <f>IF($B854="","",COUNTIFS($B$5:$B854,$B854,$AT$5:$AT854,$AT854))</f>
        <v/>
      </c>
      <c r="AZ854" s="18" t="str">
        <f>IF($B854="","",COUNTIFS($B$5:$B854,$B854,$AV$5:$AV854,$AV854))</f>
        <v/>
      </c>
      <c r="BA854" s="18" t="str">
        <f t="shared" si="136"/>
        <v/>
      </c>
      <c r="BB854" s="18" t="str">
        <f t="shared" si="137"/>
        <v/>
      </c>
      <c r="BC854" s="18">
        <f t="shared" si="138"/>
        <v>0</v>
      </c>
      <c r="BF854" s="24" t="str">
        <f t="shared" si="139"/>
        <v/>
      </c>
    </row>
    <row r="855" spans="45:58" ht="14.5">
      <c r="AS855" s="22" t="str">
        <f t="shared" si="130"/>
        <v/>
      </c>
      <c r="AT855" s="16" t="str">
        <f t="shared" si="131"/>
        <v/>
      </c>
      <c r="AU855" s="23" t="str">
        <f t="shared" si="132"/>
        <v/>
      </c>
      <c r="AV855" s="16" t="str">
        <f t="shared" si="133"/>
        <v/>
      </c>
      <c r="AW855" s="16" t="str">
        <f t="shared" si="134"/>
        <v/>
      </c>
      <c r="AX855" s="18" t="str">
        <f t="shared" si="135"/>
        <v/>
      </c>
      <c r="AY855" s="18" t="str">
        <f>IF($B855="","",COUNTIFS($B$5:$B855,$B855,$AT$5:$AT855,$AT855))</f>
        <v/>
      </c>
      <c r="AZ855" s="18" t="str">
        <f>IF($B855="","",COUNTIFS($B$5:$B855,$B855,$AV$5:$AV855,$AV855))</f>
        <v/>
      </c>
      <c r="BA855" s="18" t="str">
        <f t="shared" si="136"/>
        <v/>
      </c>
      <c r="BB855" s="18" t="str">
        <f t="shared" si="137"/>
        <v/>
      </c>
      <c r="BC855" s="18">
        <f t="shared" si="138"/>
        <v>0</v>
      </c>
      <c r="BF855" s="24" t="str">
        <f t="shared" si="139"/>
        <v/>
      </c>
    </row>
    <row r="856" spans="45:58" ht="14.5">
      <c r="AS856" s="22" t="str">
        <f t="shared" si="130"/>
        <v/>
      </c>
      <c r="AT856" s="16" t="str">
        <f t="shared" si="131"/>
        <v/>
      </c>
      <c r="AU856" s="23" t="str">
        <f t="shared" si="132"/>
        <v/>
      </c>
      <c r="AV856" s="16" t="str">
        <f t="shared" si="133"/>
        <v/>
      </c>
      <c r="AW856" s="16" t="str">
        <f t="shared" si="134"/>
        <v/>
      </c>
      <c r="AX856" s="18" t="str">
        <f t="shared" si="135"/>
        <v/>
      </c>
      <c r="AY856" s="18" t="str">
        <f>IF($B856="","",COUNTIFS($B$5:$B856,$B856,$AT$5:$AT856,$AT856))</f>
        <v/>
      </c>
      <c r="AZ856" s="18" t="str">
        <f>IF($B856="","",COUNTIFS($B$5:$B856,$B856,$AV$5:$AV856,$AV856))</f>
        <v/>
      </c>
      <c r="BA856" s="18" t="str">
        <f t="shared" si="136"/>
        <v/>
      </c>
      <c r="BB856" s="18" t="str">
        <f t="shared" si="137"/>
        <v/>
      </c>
      <c r="BC856" s="18">
        <f t="shared" si="138"/>
        <v>0</v>
      </c>
      <c r="BF856" s="24" t="str">
        <f t="shared" si="139"/>
        <v/>
      </c>
    </row>
    <row r="857" spans="45:58" ht="14.5">
      <c r="AS857" s="22" t="str">
        <f t="shared" si="130"/>
        <v/>
      </c>
      <c r="AT857" s="16" t="str">
        <f t="shared" si="131"/>
        <v/>
      </c>
      <c r="AU857" s="23" t="str">
        <f t="shared" si="132"/>
        <v/>
      </c>
      <c r="AV857" s="16" t="str">
        <f t="shared" si="133"/>
        <v/>
      </c>
      <c r="AW857" s="16" t="str">
        <f t="shared" si="134"/>
        <v/>
      </c>
      <c r="AX857" s="18" t="str">
        <f t="shared" si="135"/>
        <v/>
      </c>
      <c r="AY857" s="18" t="str">
        <f>IF($B857="","",COUNTIFS($B$5:$B857,$B857,$AT$5:$AT857,$AT857))</f>
        <v/>
      </c>
      <c r="AZ857" s="18" t="str">
        <f>IF($B857="","",COUNTIFS($B$5:$B857,$B857,$AV$5:$AV857,$AV857))</f>
        <v/>
      </c>
      <c r="BA857" s="18" t="str">
        <f t="shared" si="136"/>
        <v/>
      </c>
      <c r="BB857" s="18" t="str">
        <f t="shared" si="137"/>
        <v/>
      </c>
      <c r="BC857" s="18">
        <f t="shared" si="138"/>
        <v>0</v>
      </c>
      <c r="BF857" s="24" t="str">
        <f t="shared" si="139"/>
        <v/>
      </c>
    </row>
    <row r="858" spans="45:58" ht="14.5">
      <c r="AS858" s="22" t="str">
        <f t="shared" si="130"/>
        <v/>
      </c>
      <c r="AT858" s="16" t="str">
        <f t="shared" si="131"/>
        <v/>
      </c>
      <c r="AU858" s="23" t="str">
        <f t="shared" si="132"/>
        <v/>
      </c>
      <c r="AV858" s="16" t="str">
        <f t="shared" si="133"/>
        <v/>
      </c>
      <c r="AW858" s="16" t="str">
        <f t="shared" si="134"/>
        <v/>
      </c>
      <c r="AX858" s="18" t="str">
        <f t="shared" si="135"/>
        <v/>
      </c>
      <c r="AY858" s="18" t="str">
        <f>IF($B858="","",COUNTIFS($B$5:$B858,$B858,$AT$5:$AT858,$AT858))</f>
        <v/>
      </c>
      <c r="AZ858" s="18" t="str">
        <f>IF($B858="","",COUNTIFS($B$5:$B858,$B858,$AV$5:$AV858,$AV858))</f>
        <v/>
      </c>
      <c r="BA858" s="18" t="str">
        <f t="shared" si="136"/>
        <v/>
      </c>
      <c r="BB858" s="18" t="str">
        <f t="shared" si="137"/>
        <v/>
      </c>
      <c r="BC858" s="18">
        <f t="shared" si="138"/>
        <v>0</v>
      </c>
      <c r="BF858" s="24" t="str">
        <f t="shared" si="139"/>
        <v/>
      </c>
    </row>
    <row r="859" spans="45:58" ht="14.5">
      <c r="AS859" s="22" t="str">
        <f t="shared" si="130"/>
        <v/>
      </c>
      <c r="AT859" s="16" t="str">
        <f t="shared" si="131"/>
        <v/>
      </c>
      <c r="AU859" s="23" t="str">
        <f t="shared" si="132"/>
        <v/>
      </c>
      <c r="AV859" s="16" t="str">
        <f t="shared" si="133"/>
        <v/>
      </c>
      <c r="AW859" s="16" t="str">
        <f t="shared" si="134"/>
        <v/>
      </c>
      <c r="AX859" s="18" t="str">
        <f t="shared" si="135"/>
        <v/>
      </c>
      <c r="AY859" s="18" t="str">
        <f>IF($B859="","",COUNTIFS($B$5:$B859,$B859,$AT$5:$AT859,$AT859))</f>
        <v/>
      </c>
      <c r="AZ859" s="18" t="str">
        <f>IF($B859="","",COUNTIFS($B$5:$B859,$B859,$AV$5:$AV859,$AV859))</f>
        <v/>
      </c>
      <c r="BA859" s="18" t="str">
        <f t="shared" si="136"/>
        <v/>
      </c>
      <c r="BB859" s="18" t="str">
        <f t="shared" si="137"/>
        <v/>
      </c>
      <c r="BC859" s="18">
        <f t="shared" si="138"/>
        <v>0</v>
      </c>
      <c r="BF859" s="24" t="str">
        <f t="shared" si="139"/>
        <v/>
      </c>
    </row>
    <row r="860" spans="45:58" ht="14.5">
      <c r="AS860" s="22" t="str">
        <f t="shared" si="130"/>
        <v/>
      </c>
      <c r="AT860" s="16" t="str">
        <f t="shared" si="131"/>
        <v/>
      </c>
      <c r="AU860" s="23" t="str">
        <f t="shared" si="132"/>
        <v/>
      </c>
      <c r="AV860" s="16" t="str">
        <f t="shared" si="133"/>
        <v/>
      </c>
      <c r="AW860" s="16" t="str">
        <f t="shared" si="134"/>
        <v/>
      </c>
      <c r="AX860" s="18" t="str">
        <f t="shared" si="135"/>
        <v/>
      </c>
      <c r="AY860" s="18" t="str">
        <f>IF($B860="","",COUNTIFS($B$5:$B860,$B860,$AT$5:$AT860,$AT860))</f>
        <v/>
      </c>
      <c r="AZ860" s="18" t="str">
        <f>IF($B860="","",COUNTIFS($B$5:$B860,$B860,$AV$5:$AV860,$AV860))</f>
        <v/>
      </c>
      <c r="BA860" s="18" t="str">
        <f t="shared" si="136"/>
        <v/>
      </c>
      <c r="BB860" s="18" t="str">
        <f t="shared" si="137"/>
        <v/>
      </c>
      <c r="BC860" s="18">
        <f t="shared" si="138"/>
        <v>0</v>
      </c>
      <c r="BF860" s="24" t="str">
        <f t="shared" si="139"/>
        <v/>
      </c>
    </row>
    <row r="861" spans="45:58" ht="14.5">
      <c r="AS861" s="22" t="str">
        <f t="shared" si="130"/>
        <v/>
      </c>
      <c r="AT861" s="16" t="str">
        <f t="shared" si="131"/>
        <v/>
      </c>
      <c r="AU861" s="23" t="str">
        <f t="shared" si="132"/>
        <v/>
      </c>
      <c r="AV861" s="16" t="str">
        <f t="shared" si="133"/>
        <v/>
      </c>
      <c r="AW861" s="16" t="str">
        <f t="shared" si="134"/>
        <v/>
      </c>
      <c r="AX861" s="18" t="str">
        <f t="shared" si="135"/>
        <v/>
      </c>
      <c r="AY861" s="18" t="str">
        <f>IF($B861="","",COUNTIFS($B$5:$B861,$B861,$AT$5:$AT861,$AT861))</f>
        <v/>
      </c>
      <c r="AZ861" s="18" t="str">
        <f>IF($B861="","",COUNTIFS($B$5:$B861,$B861,$AV$5:$AV861,$AV861))</f>
        <v/>
      </c>
      <c r="BA861" s="18" t="str">
        <f t="shared" si="136"/>
        <v/>
      </c>
      <c r="BB861" s="18" t="str">
        <f t="shared" si="137"/>
        <v/>
      </c>
      <c r="BC861" s="18">
        <f t="shared" si="138"/>
        <v>0</v>
      </c>
      <c r="BF861" s="24" t="str">
        <f t="shared" si="139"/>
        <v/>
      </c>
    </row>
    <row r="862" spans="45:58" ht="14.5">
      <c r="AS862" s="22" t="str">
        <f t="shared" si="130"/>
        <v/>
      </c>
      <c r="AT862" s="16" t="str">
        <f t="shared" si="131"/>
        <v/>
      </c>
      <c r="AU862" s="23" t="str">
        <f t="shared" si="132"/>
        <v/>
      </c>
      <c r="AV862" s="16" t="str">
        <f t="shared" si="133"/>
        <v/>
      </c>
      <c r="AW862" s="16" t="str">
        <f t="shared" si="134"/>
        <v/>
      </c>
      <c r="AX862" s="18" t="str">
        <f t="shared" si="135"/>
        <v/>
      </c>
      <c r="AY862" s="18" t="str">
        <f>IF($B862="","",COUNTIFS($B$5:$B862,$B862,$AT$5:$AT862,$AT862))</f>
        <v/>
      </c>
      <c r="AZ862" s="18" t="str">
        <f>IF($B862="","",COUNTIFS($B$5:$B862,$B862,$AV$5:$AV862,$AV862))</f>
        <v/>
      </c>
      <c r="BA862" s="18" t="str">
        <f t="shared" si="136"/>
        <v/>
      </c>
      <c r="BB862" s="18" t="str">
        <f t="shared" si="137"/>
        <v/>
      </c>
      <c r="BC862" s="18">
        <f t="shared" si="138"/>
        <v>0</v>
      </c>
      <c r="BF862" s="24" t="str">
        <f t="shared" si="139"/>
        <v/>
      </c>
    </row>
    <row r="863" spans="45:58" ht="14.5">
      <c r="AS863" s="22" t="str">
        <f t="shared" si="130"/>
        <v/>
      </c>
      <c r="AT863" s="16" t="str">
        <f t="shared" si="131"/>
        <v/>
      </c>
      <c r="AU863" s="23" t="str">
        <f t="shared" si="132"/>
        <v/>
      </c>
      <c r="AV863" s="16" t="str">
        <f t="shared" si="133"/>
        <v/>
      </c>
      <c r="AW863" s="16" t="str">
        <f t="shared" si="134"/>
        <v/>
      </c>
      <c r="AX863" s="18" t="str">
        <f t="shared" si="135"/>
        <v/>
      </c>
      <c r="AY863" s="18" t="str">
        <f>IF($B863="","",COUNTIFS($B$5:$B863,$B863,$AT$5:$AT863,$AT863))</f>
        <v/>
      </c>
      <c r="AZ863" s="18" t="str">
        <f>IF($B863="","",COUNTIFS($B$5:$B863,$B863,$AV$5:$AV863,$AV863))</f>
        <v/>
      </c>
      <c r="BA863" s="18" t="str">
        <f t="shared" si="136"/>
        <v/>
      </c>
      <c r="BB863" s="18" t="str">
        <f t="shared" si="137"/>
        <v/>
      </c>
      <c r="BC863" s="18">
        <f t="shared" si="138"/>
        <v>0</v>
      </c>
      <c r="BF863" s="24" t="str">
        <f t="shared" si="139"/>
        <v/>
      </c>
    </row>
    <row r="864" spans="45:58" ht="14.5">
      <c r="AS864" s="22" t="str">
        <f t="shared" si="130"/>
        <v/>
      </c>
      <c r="AT864" s="16" t="str">
        <f t="shared" si="131"/>
        <v/>
      </c>
      <c r="AU864" s="23" t="str">
        <f t="shared" si="132"/>
        <v/>
      </c>
      <c r="AV864" s="16" t="str">
        <f t="shared" si="133"/>
        <v/>
      </c>
      <c r="AW864" s="16" t="str">
        <f t="shared" si="134"/>
        <v/>
      </c>
      <c r="AX864" s="18" t="str">
        <f t="shared" si="135"/>
        <v/>
      </c>
      <c r="AY864" s="18" t="str">
        <f>IF($B864="","",COUNTIFS($B$5:$B864,$B864,$AT$5:$AT864,$AT864))</f>
        <v/>
      </c>
      <c r="AZ864" s="18" t="str">
        <f>IF($B864="","",COUNTIFS($B$5:$B864,$B864,$AV$5:$AV864,$AV864))</f>
        <v/>
      </c>
      <c r="BA864" s="18" t="str">
        <f t="shared" si="136"/>
        <v/>
      </c>
      <c r="BB864" s="18" t="str">
        <f t="shared" si="137"/>
        <v/>
      </c>
      <c r="BC864" s="18">
        <f t="shared" si="138"/>
        <v>0</v>
      </c>
      <c r="BF864" s="24" t="str">
        <f t="shared" si="139"/>
        <v/>
      </c>
    </row>
    <row r="865" spans="45:58" ht="14.5">
      <c r="AS865" s="22" t="str">
        <f t="shared" si="130"/>
        <v/>
      </c>
      <c r="AT865" s="16" t="str">
        <f t="shared" si="131"/>
        <v/>
      </c>
      <c r="AU865" s="23" t="str">
        <f t="shared" si="132"/>
        <v/>
      </c>
      <c r="AV865" s="16" t="str">
        <f t="shared" si="133"/>
        <v/>
      </c>
      <c r="AW865" s="16" t="str">
        <f t="shared" si="134"/>
        <v/>
      </c>
      <c r="AX865" s="18" t="str">
        <f t="shared" si="135"/>
        <v/>
      </c>
      <c r="AY865" s="18" t="str">
        <f>IF($B865="","",COUNTIFS($B$5:$B865,$B865,$AT$5:$AT865,$AT865))</f>
        <v/>
      </c>
      <c r="AZ865" s="18" t="str">
        <f>IF($B865="","",COUNTIFS($B$5:$B865,$B865,$AV$5:$AV865,$AV865))</f>
        <v/>
      </c>
      <c r="BA865" s="18" t="str">
        <f t="shared" si="136"/>
        <v/>
      </c>
      <c r="BB865" s="18" t="str">
        <f t="shared" si="137"/>
        <v/>
      </c>
      <c r="BC865" s="18">
        <f t="shared" si="138"/>
        <v>0</v>
      </c>
      <c r="BF865" s="24" t="str">
        <f t="shared" si="139"/>
        <v/>
      </c>
    </row>
    <row r="866" spans="45:58" ht="14.5">
      <c r="AS866" s="22" t="str">
        <f t="shared" si="130"/>
        <v/>
      </c>
      <c r="AT866" s="16" t="str">
        <f t="shared" si="131"/>
        <v/>
      </c>
      <c r="AU866" s="23" t="str">
        <f t="shared" si="132"/>
        <v/>
      </c>
      <c r="AV866" s="16" t="str">
        <f t="shared" si="133"/>
        <v/>
      </c>
      <c r="AW866" s="16" t="str">
        <f t="shared" si="134"/>
        <v/>
      </c>
      <c r="AX866" s="18" t="str">
        <f t="shared" si="135"/>
        <v/>
      </c>
      <c r="AY866" s="18" t="str">
        <f>IF($B866="","",COUNTIFS($B$5:$B866,$B866,$AT$5:$AT866,$AT866))</f>
        <v/>
      </c>
      <c r="AZ866" s="18" t="str">
        <f>IF($B866="","",COUNTIFS($B$5:$B866,$B866,$AV$5:$AV866,$AV866))</f>
        <v/>
      </c>
      <c r="BA866" s="18" t="str">
        <f t="shared" si="136"/>
        <v/>
      </c>
      <c r="BB866" s="18" t="str">
        <f t="shared" si="137"/>
        <v/>
      </c>
      <c r="BC866" s="18">
        <f t="shared" si="138"/>
        <v>0</v>
      </c>
      <c r="BF866" s="24" t="str">
        <f t="shared" si="139"/>
        <v/>
      </c>
    </row>
    <row r="867" spans="45:58" ht="14.5">
      <c r="AS867" s="22" t="str">
        <f t="shared" si="130"/>
        <v/>
      </c>
      <c r="AT867" s="16" t="str">
        <f t="shared" si="131"/>
        <v/>
      </c>
      <c r="AU867" s="23" t="str">
        <f t="shared" si="132"/>
        <v/>
      </c>
      <c r="AV867" s="16" t="str">
        <f t="shared" si="133"/>
        <v/>
      </c>
      <c r="AW867" s="16" t="str">
        <f t="shared" si="134"/>
        <v/>
      </c>
      <c r="AX867" s="18" t="str">
        <f t="shared" si="135"/>
        <v/>
      </c>
      <c r="AY867" s="18" t="str">
        <f>IF($B867="","",COUNTIFS($B$5:$B867,$B867,$AT$5:$AT867,$AT867))</f>
        <v/>
      </c>
      <c r="AZ867" s="18" t="str">
        <f>IF($B867="","",COUNTIFS($B$5:$B867,$B867,$AV$5:$AV867,$AV867))</f>
        <v/>
      </c>
      <c r="BA867" s="18" t="str">
        <f t="shared" si="136"/>
        <v/>
      </c>
      <c r="BB867" s="18" t="str">
        <f t="shared" si="137"/>
        <v/>
      </c>
      <c r="BC867" s="18">
        <f t="shared" si="138"/>
        <v>0</v>
      </c>
      <c r="BF867" s="24" t="str">
        <f t="shared" si="139"/>
        <v/>
      </c>
    </row>
    <row r="868" spans="45:58" ht="14.5">
      <c r="AS868" s="22" t="str">
        <f t="shared" si="130"/>
        <v/>
      </c>
      <c r="AT868" s="16" t="str">
        <f t="shared" si="131"/>
        <v/>
      </c>
      <c r="AU868" s="23" t="str">
        <f t="shared" si="132"/>
        <v/>
      </c>
      <c r="AV868" s="16" t="str">
        <f t="shared" si="133"/>
        <v/>
      </c>
      <c r="AW868" s="16" t="str">
        <f t="shared" si="134"/>
        <v/>
      </c>
      <c r="AX868" s="18" t="str">
        <f t="shared" si="135"/>
        <v/>
      </c>
      <c r="AY868" s="18" t="str">
        <f>IF($B868="","",COUNTIFS($B$5:$B868,$B868,$AT$5:$AT868,$AT868))</f>
        <v/>
      </c>
      <c r="AZ868" s="18" t="str">
        <f>IF($B868="","",COUNTIFS($B$5:$B868,$B868,$AV$5:$AV868,$AV868))</f>
        <v/>
      </c>
      <c r="BA868" s="18" t="str">
        <f t="shared" si="136"/>
        <v/>
      </c>
      <c r="BB868" s="18" t="str">
        <f t="shared" si="137"/>
        <v/>
      </c>
      <c r="BC868" s="18">
        <f t="shared" si="138"/>
        <v>0</v>
      </c>
      <c r="BF868" s="24" t="str">
        <f t="shared" si="139"/>
        <v/>
      </c>
    </row>
    <row r="869" spans="45:58" ht="14.5">
      <c r="AS869" s="22" t="str">
        <f t="shared" si="130"/>
        <v/>
      </c>
      <c r="AT869" s="16" t="str">
        <f t="shared" si="131"/>
        <v/>
      </c>
      <c r="AU869" s="23" t="str">
        <f t="shared" si="132"/>
        <v/>
      </c>
      <c r="AV869" s="16" t="str">
        <f t="shared" si="133"/>
        <v/>
      </c>
      <c r="AW869" s="16" t="str">
        <f t="shared" si="134"/>
        <v/>
      </c>
      <c r="AX869" s="18" t="str">
        <f t="shared" si="135"/>
        <v/>
      </c>
      <c r="AY869" s="18" t="str">
        <f>IF($B869="","",COUNTIFS($B$5:$B869,$B869,$AT$5:$AT869,$AT869))</f>
        <v/>
      </c>
      <c r="AZ869" s="18" t="str">
        <f>IF($B869="","",COUNTIFS($B$5:$B869,$B869,$AV$5:$AV869,$AV869))</f>
        <v/>
      </c>
      <c r="BA869" s="18" t="str">
        <f t="shared" si="136"/>
        <v/>
      </c>
      <c r="BB869" s="18" t="str">
        <f t="shared" si="137"/>
        <v/>
      </c>
      <c r="BC869" s="18">
        <f t="shared" si="138"/>
        <v>0</v>
      </c>
      <c r="BF869" s="24" t="str">
        <f t="shared" si="139"/>
        <v/>
      </c>
    </row>
    <row r="870" spans="45:58" ht="14.5">
      <c r="AS870" s="22" t="str">
        <f t="shared" si="130"/>
        <v/>
      </c>
      <c r="AT870" s="16" t="str">
        <f t="shared" si="131"/>
        <v/>
      </c>
      <c r="AU870" s="23" t="str">
        <f t="shared" si="132"/>
        <v/>
      </c>
      <c r="AV870" s="16" t="str">
        <f t="shared" si="133"/>
        <v/>
      </c>
      <c r="AW870" s="16" t="str">
        <f t="shared" si="134"/>
        <v/>
      </c>
      <c r="AX870" s="18" t="str">
        <f t="shared" si="135"/>
        <v/>
      </c>
      <c r="AY870" s="18" t="str">
        <f>IF($B870="","",COUNTIFS($B$5:$B870,$B870,$AT$5:$AT870,$AT870))</f>
        <v/>
      </c>
      <c r="AZ870" s="18" t="str">
        <f>IF($B870="","",COUNTIFS($B$5:$B870,$B870,$AV$5:$AV870,$AV870))</f>
        <v/>
      </c>
      <c r="BA870" s="18" t="str">
        <f t="shared" si="136"/>
        <v/>
      </c>
      <c r="BB870" s="18" t="str">
        <f t="shared" si="137"/>
        <v/>
      </c>
      <c r="BC870" s="18">
        <f t="shared" si="138"/>
        <v>0</v>
      </c>
      <c r="BF870" s="24" t="str">
        <f t="shared" si="139"/>
        <v/>
      </c>
    </row>
    <row r="871" spans="45:58" ht="14.5">
      <c r="AS871" s="22" t="str">
        <f t="shared" si="130"/>
        <v/>
      </c>
      <c r="AT871" s="16" t="str">
        <f t="shared" si="131"/>
        <v/>
      </c>
      <c r="AU871" s="23" t="str">
        <f t="shared" si="132"/>
        <v/>
      </c>
      <c r="AV871" s="16" t="str">
        <f t="shared" si="133"/>
        <v/>
      </c>
      <c r="AW871" s="16" t="str">
        <f t="shared" si="134"/>
        <v/>
      </c>
      <c r="AX871" s="18" t="str">
        <f t="shared" si="135"/>
        <v/>
      </c>
      <c r="AY871" s="18" t="str">
        <f>IF($B871="","",COUNTIFS($B$5:$B871,$B871,$AT$5:$AT871,$AT871))</f>
        <v/>
      </c>
      <c r="AZ871" s="18" t="str">
        <f>IF($B871="","",COUNTIFS($B$5:$B871,$B871,$AV$5:$AV871,$AV871))</f>
        <v/>
      </c>
      <c r="BA871" s="18" t="str">
        <f t="shared" si="136"/>
        <v/>
      </c>
      <c r="BB871" s="18" t="str">
        <f t="shared" si="137"/>
        <v/>
      </c>
      <c r="BC871" s="18">
        <f t="shared" si="138"/>
        <v>0</v>
      </c>
      <c r="BF871" s="24" t="str">
        <f t="shared" si="139"/>
        <v/>
      </c>
    </row>
    <row r="872" spans="45:58" ht="14.5">
      <c r="AS872" s="22" t="str">
        <f t="shared" si="130"/>
        <v/>
      </c>
      <c r="AT872" s="16" t="str">
        <f t="shared" si="131"/>
        <v/>
      </c>
      <c r="AU872" s="23" t="str">
        <f t="shared" si="132"/>
        <v/>
      </c>
      <c r="AV872" s="16" t="str">
        <f t="shared" si="133"/>
        <v/>
      </c>
      <c r="AW872" s="16" t="str">
        <f t="shared" si="134"/>
        <v/>
      </c>
      <c r="AX872" s="18" t="str">
        <f t="shared" si="135"/>
        <v/>
      </c>
      <c r="AY872" s="18" t="str">
        <f>IF($B872="","",COUNTIFS($B$5:$B872,$B872,$AT$5:$AT872,$AT872))</f>
        <v/>
      </c>
      <c r="AZ872" s="18" t="str">
        <f>IF($B872="","",COUNTIFS($B$5:$B872,$B872,$AV$5:$AV872,$AV872))</f>
        <v/>
      </c>
      <c r="BA872" s="18" t="str">
        <f t="shared" si="136"/>
        <v/>
      </c>
      <c r="BB872" s="18" t="str">
        <f t="shared" si="137"/>
        <v/>
      </c>
      <c r="BC872" s="18">
        <f t="shared" si="138"/>
        <v>0</v>
      </c>
      <c r="BF872" s="24" t="str">
        <f t="shared" si="139"/>
        <v/>
      </c>
    </row>
    <row r="873" spans="45:58" ht="14.5">
      <c r="AS873" s="22" t="str">
        <f t="shared" si="130"/>
        <v/>
      </c>
      <c r="AT873" s="16" t="str">
        <f t="shared" si="131"/>
        <v/>
      </c>
      <c r="AU873" s="23" t="str">
        <f t="shared" si="132"/>
        <v/>
      </c>
      <c r="AV873" s="16" t="str">
        <f t="shared" si="133"/>
        <v/>
      </c>
      <c r="AW873" s="16" t="str">
        <f t="shared" si="134"/>
        <v/>
      </c>
      <c r="AX873" s="18" t="str">
        <f t="shared" si="135"/>
        <v/>
      </c>
      <c r="AY873" s="18" t="str">
        <f>IF($B873="","",COUNTIFS($B$5:$B873,$B873,$AT$5:$AT873,$AT873))</f>
        <v/>
      </c>
      <c r="AZ873" s="18" t="str">
        <f>IF($B873="","",COUNTIFS($B$5:$B873,$B873,$AV$5:$AV873,$AV873))</f>
        <v/>
      </c>
      <c r="BA873" s="18" t="str">
        <f t="shared" si="136"/>
        <v/>
      </c>
      <c r="BB873" s="18" t="str">
        <f t="shared" si="137"/>
        <v/>
      </c>
      <c r="BC873" s="18">
        <f t="shared" si="138"/>
        <v>0</v>
      </c>
      <c r="BF873" s="24" t="str">
        <f t="shared" si="139"/>
        <v/>
      </c>
    </row>
    <row r="874" spans="45:58" ht="14.5">
      <c r="AS874" s="22" t="str">
        <f t="shared" si="130"/>
        <v/>
      </c>
      <c r="AT874" s="16" t="str">
        <f t="shared" si="131"/>
        <v/>
      </c>
      <c r="AU874" s="23" t="str">
        <f t="shared" si="132"/>
        <v/>
      </c>
      <c r="AV874" s="16" t="str">
        <f t="shared" si="133"/>
        <v/>
      </c>
      <c r="AW874" s="16" t="str">
        <f t="shared" si="134"/>
        <v/>
      </c>
      <c r="AX874" s="18" t="str">
        <f t="shared" si="135"/>
        <v/>
      </c>
      <c r="AY874" s="18" t="str">
        <f>IF($B874="","",COUNTIFS($B$5:$B874,$B874,$AT$5:$AT874,$AT874))</f>
        <v/>
      </c>
      <c r="AZ874" s="18" t="str">
        <f>IF($B874="","",COUNTIFS($B$5:$B874,$B874,$AV$5:$AV874,$AV874))</f>
        <v/>
      </c>
      <c r="BA874" s="18" t="str">
        <f t="shared" si="136"/>
        <v/>
      </c>
      <c r="BB874" s="18" t="str">
        <f t="shared" si="137"/>
        <v/>
      </c>
      <c r="BC874" s="18">
        <f t="shared" si="138"/>
        <v>0</v>
      </c>
      <c r="BF874" s="24" t="str">
        <f t="shared" si="139"/>
        <v/>
      </c>
    </row>
    <row r="875" spans="45:58" ht="14.5">
      <c r="AS875" s="22" t="str">
        <f t="shared" si="130"/>
        <v/>
      </c>
      <c r="AT875" s="16" t="str">
        <f t="shared" si="131"/>
        <v/>
      </c>
      <c r="AU875" s="23" t="str">
        <f t="shared" si="132"/>
        <v/>
      </c>
      <c r="AV875" s="16" t="str">
        <f t="shared" si="133"/>
        <v/>
      </c>
      <c r="AW875" s="16" t="str">
        <f t="shared" si="134"/>
        <v/>
      </c>
      <c r="AX875" s="18" t="str">
        <f t="shared" si="135"/>
        <v/>
      </c>
      <c r="AY875" s="18" t="str">
        <f>IF($B875="","",COUNTIFS($B$5:$B875,$B875,$AT$5:$AT875,$AT875))</f>
        <v/>
      </c>
      <c r="AZ875" s="18" t="str">
        <f>IF($B875="","",COUNTIFS($B$5:$B875,$B875,$AV$5:$AV875,$AV875))</f>
        <v/>
      </c>
      <c r="BA875" s="18" t="str">
        <f t="shared" si="136"/>
        <v/>
      </c>
      <c r="BB875" s="18" t="str">
        <f t="shared" si="137"/>
        <v/>
      </c>
      <c r="BC875" s="18">
        <f t="shared" si="138"/>
        <v>0</v>
      </c>
      <c r="BF875" s="24" t="str">
        <f t="shared" si="139"/>
        <v/>
      </c>
    </row>
    <row r="876" spans="45:58" ht="14.5">
      <c r="AS876" s="22" t="str">
        <f t="shared" si="130"/>
        <v/>
      </c>
      <c r="AT876" s="16" t="str">
        <f t="shared" si="131"/>
        <v/>
      </c>
      <c r="AU876" s="23" t="str">
        <f t="shared" si="132"/>
        <v/>
      </c>
      <c r="AV876" s="16" t="str">
        <f t="shared" si="133"/>
        <v/>
      </c>
      <c r="AW876" s="16" t="str">
        <f t="shared" si="134"/>
        <v/>
      </c>
      <c r="AX876" s="18" t="str">
        <f t="shared" si="135"/>
        <v/>
      </c>
      <c r="AY876" s="18" t="str">
        <f>IF($B876="","",COUNTIFS($B$5:$B876,$B876,$AT$5:$AT876,$AT876))</f>
        <v/>
      </c>
      <c r="AZ876" s="18" t="str">
        <f>IF($B876="","",COUNTIFS($B$5:$B876,$B876,$AV$5:$AV876,$AV876))</f>
        <v/>
      </c>
      <c r="BA876" s="18" t="str">
        <f t="shared" si="136"/>
        <v/>
      </c>
      <c r="BB876" s="18" t="str">
        <f t="shared" si="137"/>
        <v/>
      </c>
      <c r="BC876" s="18">
        <f t="shared" si="138"/>
        <v>0</v>
      </c>
      <c r="BF876" s="24" t="str">
        <f t="shared" si="139"/>
        <v/>
      </c>
    </row>
    <row r="877" spans="45:58" ht="14.5">
      <c r="AS877" s="22" t="str">
        <f t="shared" si="130"/>
        <v/>
      </c>
      <c r="AT877" s="16" t="str">
        <f t="shared" si="131"/>
        <v/>
      </c>
      <c r="AU877" s="23" t="str">
        <f t="shared" si="132"/>
        <v/>
      </c>
      <c r="AV877" s="16" t="str">
        <f t="shared" si="133"/>
        <v/>
      </c>
      <c r="AW877" s="16" t="str">
        <f t="shared" si="134"/>
        <v/>
      </c>
      <c r="AX877" s="18" t="str">
        <f t="shared" si="135"/>
        <v/>
      </c>
      <c r="AY877" s="18" t="str">
        <f>IF($B877="","",COUNTIFS($B$5:$B877,$B877,$AT$5:$AT877,$AT877))</f>
        <v/>
      </c>
      <c r="AZ877" s="18" t="str">
        <f>IF($B877="","",COUNTIFS($B$5:$B877,$B877,$AV$5:$AV877,$AV877))</f>
        <v/>
      </c>
      <c r="BA877" s="18" t="str">
        <f t="shared" si="136"/>
        <v/>
      </c>
      <c r="BB877" s="18" t="str">
        <f t="shared" si="137"/>
        <v/>
      </c>
      <c r="BC877" s="18">
        <f t="shared" si="138"/>
        <v>0</v>
      </c>
      <c r="BF877" s="24" t="str">
        <f t="shared" si="139"/>
        <v/>
      </c>
    </row>
    <row r="878" spans="45:58" ht="14.5">
      <c r="AS878" s="22" t="str">
        <f t="shared" si="130"/>
        <v/>
      </c>
      <c r="AT878" s="16" t="str">
        <f t="shared" si="131"/>
        <v/>
      </c>
      <c r="AU878" s="23" t="str">
        <f t="shared" si="132"/>
        <v/>
      </c>
      <c r="AV878" s="16" t="str">
        <f t="shared" si="133"/>
        <v/>
      </c>
      <c r="AW878" s="16" t="str">
        <f t="shared" si="134"/>
        <v/>
      </c>
      <c r="AX878" s="18" t="str">
        <f t="shared" si="135"/>
        <v/>
      </c>
      <c r="AY878" s="18" t="str">
        <f>IF($B878="","",COUNTIFS($B$5:$B878,$B878,$AT$5:$AT878,$AT878))</f>
        <v/>
      </c>
      <c r="AZ878" s="18" t="str">
        <f>IF($B878="","",COUNTIFS($B$5:$B878,$B878,$AV$5:$AV878,$AV878))</f>
        <v/>
      </c>
      <c r="BA878" s="18" t="str">
        <f t="shared" si="136"/>
        <v/>
      </c>
      <c r="BB878" s="18" t="str">
        <f t="shared" si="137"/>
        <v/>
      </c>
      <c r="BC878" s="18">
        <f t="shared" si="138"/>
        <v>0</v>
      </c>
      <c r="BF878" s="24" t="str">
        <f t="shared" si="139"/>
        <v/>
      </c>
    </row>
    <row r="879" spans="45:58" ht="14.5">
      <c r="AS879" s="22" t="str">
        <f t="shared" si="130"/>
        <v/>
      </c>
      <c r="AT879" s="16" t="str">
        <f t="shared" si="131"/>
        <v/>
      </c>
      <c r="AU879" s="23" t="str">
        <f t="shared" si="132"/>
        <v/>
      </c>
      <c r="AV879" s="16" t="str">
        <f t="shared" si="133"/>
        <v/>
      </c>
      <c r="AW879" s="16" t="str">
        <f t="shared" si="134"/>
        <v/>
      </c>
      <c r="AX879" s="18" t="str">
        <f t="shared" si="135"/>
        <v/>
      </c>
      <c r="AY879" s="18" t="str">
        <f>IF($B879="","",COUNTIFS($B$5:$B879,$B879,$AT$5:$AT879,$AT879))</f>
        <v/>
      </c>
      <c r="AZ879" s="18" t="str">
        <f>IF($B879="","",COUNTIFS($B$5:$B879,$B879,$AV$5:$AV879,$AV879))</f>
        <v/>
      </c>
      <c r="BA879" s="18" t="str">
        <f t="shared" si="136"/>
        <v/>
      </c>
      <c r="BB879" s="18" t="str">
        <f t="shared" si="137"/>
        <v/>
      </c>
      <c r="BC879" s="18">
        <f t="shared" si="138"/>
        <v>0</v>
      </c>
      <c r="BF879" s="24" t="str">
        <f t="shared" si="139"/>
        <v/>
      </c>
    </row>
    <row r="880" spans="45:58" ht="14.5">
      <c r="AS880" s="22" t="str">
        <f t="shared" si="130"/>
        <v/>
      </c>
      <c r="AT880" s="16" t="str">
        <f t="shared" si="131"/>
        <v/>
      </c>
      <c r="AU880" s="23" t="str">
        <f t="shared" si="132"/>
        <v/>
      </c>
      <c r="AV880" s="16" t="str">
        <f t="shared" si="133"/>
        <v/>
      </c>
      <c r="AW880" s="16" t="str">
        <f t="shared" si="134"/>
        <v/>
      </c>
      <c r="AX880" s="18" t="str">
        <f t="shared" si="135"/>
        <v/>
      </c>
      <c r="AY880" s="18" t="str">
        <f>IF($B880="","",COUNTIFS($B$5:$B880,$B880,$AT$5:$AT880,$AT880))</f>
        <v/>
      </c>
      <c r="AZ880" s="18" t="str">
        <f>IF($B880="","",COUNTIFS($B$5:$B880,$B880,$AV$5:$AV880,$AV880))</f>
        <v/>
      </c>
      <c r="BA880" s="18" t="str">
        <f t="shared" si="136"/>
        <v/>
      </c>
      <c r="BB880" s="18" t="str">
        <f t="shared" si="137"/>
        <v/>
      </c>
      <c r="BC880" s="18">
        <f t="shared" si="138"/>
        <v>0</v>
      </c>
      <c r="BF880" s="24" t="str">
        <f t="shared" si="139"/>
        <v/>
      </c>
    </row>
    <row r="881" spans="45:58" ht="14.5">
      <c r="AS881" s="22" t="str">
        <f t="shared" si="130"/>
        <v/>
      </c>
      <c r="AT881" s="16" t="str">
        <f t="shared" si="131"/>
        <v/>
      </c>
      <c r="AU881" s="23" t="str">
        <f t="shared" si="132"/>
        <v/>
      </c>
      <c r="AV881" s="16" t="str">
        <f t="shared" si="133"/>
        <v/>
      </c>
      <c r="AW881" s="16" t="str">
        <f t="shared" si="134"/>
        <v/>
      </c>
      <c r="AX881" s="18" t="str">
        <f t="shared" si="135"/>
        <v/>
      </c>
      <c r="AY881" s="18" t="str">
        <f>IF($B881="","",COUNTIFS($B$5:$B881,$B881,$AT$5:$AT881,$AT881))</f>
        <v/>
      </c>
      <c r="AZ881" s="18" t="str">
        <f>IF($B881="","",COUNTIFS($B$5:$B881,$B881,$AV$5:$AV881,$AV881))</f>
        <v/>
      </c>
      <c r="BA881" s="18" t="str">
        <f t="shared" si="136"/>
        <v/>
      </c>
      <c r="BB881" s="18" t="str">
        <f t="shared" si="137"/>
        <v/>
      </c>
      <c r="BC881" s="18">
        <f t="shared" si="138"/>
        <v>0</v>
      </c>
      <c r="BF881" s="24" t="str">
        <f t="shared" si="139"/>
        <v/>
      </c>
    </row>
    <row r="882" spans="45:58" ht="14.5">
      <c r="AS882" s="22" t="str">
        <f t="shared" si="130"/>
        <v/>
      </c>
      <c r="AT882" s="16" t="str">
        <f t="shared" si="131"/>
        <v/>
      </c>
      <c r="AU882" s="23" t="str">
        <f t="shared" si="132"/>
        <v/>
      </c>
      <c r="AV882" s="16" t="str">
        <f t="shared" si="133"/>
        <v/>
      </c>
      <c r="AW882" s="16" t="str">
        <f t="shared" si="134"/>
        <v/>
      </c>
      <c r="AX882" s="18" t="str">
        <f t="shared" si="135"/>
        <v/>
      </c>
      <c r="AY882" s="18" t="str">
        <f>IF($B882="","",COUNTIFS($B$5:$B882,$B882,$AT$5:$AT882,$AT882))</f>
        <v/>
      </c>
      <c r="AZ882" s="18" t="str">
        <f>IF($B882="","",COUNTIFS($B$5:$B882,$B882,$AV$5:$AV882,$AV882))</f>
        <v/>
      </c>
      <c r="BA882" s="18" t="str">
        <f t="shared" si="136"/>
        <v/>
      </c>
      <c r="BB882" s="18" t="str">
        <f t="shared" si="137"/>
        <v/>
      </c>
      <c r="BC882" s="18">
        <f t="shared" si="138"/>
        <v>0</v>
      </c>
      <c r="BF882" s="24" t="str">
        <f t="shared" si="139"/>
        <v/>
      </c>
    </row>
    <row r="883" spans="45:58" ht="14.5">
      <c r="AS883" s="22" t="str">
        <f t="shared" si="130"/>
        <v/>
      </c>
      <c r="AT883" s="16" t="str">
        <f t="shared" si="131"/>
        <v/>
      </c>
      <c r="AU883" s="23" t="str">
        <f t="shared" si="132"/>
        <v/>
      </c>
      <c r="AV883" s="16" t="str">
        <f t="shared" si="133"/>
        <v/>
      </c>
      <c r="AW883" s="16" t="str">
        <f t="shared" si="134"/>
        <v/>
      </c>
      <c r="AX883" s="18" t="str">
        <f t="shared" si="135"/>
        <v/>
      </c>
      <c r="AY883" s="18" t="str">
        <f>IF($B883="","",COUNTIFS($B$5:$B883,$B883,$AT$5:$AT883,$AT883))</f>
        <v/>
      </c>
      <c r="AZ883" s="18" t="str">
        <f>IF($B883="","",COUNTIFS($B$5:$B883,$B883,$AV$5:$AV883,$AV883))</f>
        <v/>
      </c>
      <c r="BA883" s="18" t="str">
        <f t="shared" si="136"/>
        <v/>
      </c>
      <c r="BB883" s="18" t="str">
        <f t="shared" si="137"/>
        <v/>
      </c>
      <c r="BC883" s="18">
        <f t="shared" si="138"/>
        <v>0</v>
      </c>
      <c r="BF883" s="24" t="str">
        <f t="shared" si="139"/>
        <v/>
      </c>
    </row>
    <row r="884" spans="45:58" ht="14.5">
      <c r="AS884" s="22" t="str">
        <f t="shared" si="130"/>
        <v/>
      </c>
      <c r="AT884" s="16" t="str">
        <f t="shared" si="131"/>
        <v/>
      </c>
      <c r="AU884" s="23" t="str">
        <f t="shared" si="132"/>
        <v/>
      </c>
      <c r="AV884" s="16" t="str">
        <f t="shared" si="133"/>
        <v/>
      </c>
      <c r="AW884" s="16" t="str">
        <f t="shared" si="134"/>
        <v/>
      </c>
      <c r="AX884" s="18" t="str">
        <f t="shared" si="135"/>
        <v/>
      </c>
      <c r="AY884" s="18" t="str">
        <f>IF($B884="","",COUNTIFS($B$5:$B884,$B884,$AT$5:$AT884,$AT884))</f>
        <v/>
      </c>
      <c r="AZ884" s="18" t="str">
        <f>IF($B884="","",COUNTIFS($B$5:$B884,$B884,$AV$5:$AV884,$AV884))</f>
        <v/>
      </c>
      <c r="BA884" s="18" t="str">
        <f t="shared" si="136"/>
        <v/>
      </c>
      <c r="BB884" s="18" t="str">
        <f t="shared" si="137"/>
        <v/>
      </c>
      <c r="BC884" s="18">
        <f t="shared" si="138"/>
        <v>0</v>
      </c>
      <c r="BF884" s="24" t="str">
        <f t="shared" si="139"/>
        <v/>
      </c>
    </row>
    <row r="885" spans="45:58" ht="14.5">
      <c r="AS885" s="22" t="str">
        <f t="shared" si="130"/>
        <v/>
      </c>
      <c r="AT885" s="16" t="str">
        <f t="shared" si="131"/>
        <v/>
      </c>
      <c r="AU885" s="23" t="str">
        <f t="shared" si="132"/>
        <v/>
      </c>
      <c r="AV885" s="16" t="str">
        <f t="shared" si="133"/>
        <v/>
      </c>
      <c r="AW885" s="16" t="str">
        <f t="shared" si="134"/>
        <v/>
      </c>
      <c r="AX885" s="18" t="str">
        <f t="shared" si="135"/>
        <v/>
      </c>
      <c r="AY885" s="18" t="str">
        <f>IF($B885="","",COUNTIFS($B$5:$B885,$B885,$AT$5:$AT885,$AT885))</f>
        <v/>
      </c>
      <c r="AZ885" s="18" t="str">
        <f>IF($B885="","",COUNTIFS($B$5:$B885,$B885,$AV$5:$AV885,$AV885))</f>
        <v/>
      </c>
      <c r="BA885" s="18" t="str">
        <f t="shared" si="136"/>
        <v/>
      </c>
      <c r="BB885" s="18" t="str">
        <f t="shared" si="137"/>
        <v/>
      </c>
      <c r="BC885" s="18">
        <f t="shared" si="138"/>
        <v>0</v>
      </c>
      <c r="BF885" s="24" t="str">
        <f t="shared" si="139"/>
        <v/>
      </c>
    </row>
    <row r="886" spans="45:58" ht="14.5">
      <c r="AS886" s="22" t="str">
        <f t="shared" si="130"/>
        <v/>
      </c>
      <c r="AT886" s="16" t="str">
        <f t="shared" si="131"/>
        <v/>
      </c>
      <c r="AU886" s="23" t="str">
        <f t="shared" si="132"/>
        <v/>
      </c>
      <c r="AV886" s="16" t="str">
        <f t="shared" si="133"/>
        <v/>
      </c>
      <c r="AW886" s="16" t="str">
        <f t="shared" si="134"/>
        <v/>
      </c>
      <c r="AX886" s="18" t="str">
        <f t="shared" si="135"/>
        <v/>
      </c>
      <c r="AY886" s="18" t="str">
        <f>IF($B886="","",COUNTIFS($B$5:$B886,$B886,$AT$5:$AT886,$AT886))</f>
        <v/>
      </c>
      <c r="AZ886" s="18" t="str">
        <f>IF($B886="","",COUNTIFS($B$5:$B886,$B886,$AV$5:$AV886,$AV886))</f>
        <v/>
      </c>
      <c r="BA886" s="18" t="str">
        <f t="shared" si="136"/>
        <v/>
      </c>
      <c r="BB886" s="18" t="str">
        <f t="shared" si="137"/>
        <v/>
      </c>
      <c r="BC886" s="18">
        <f t="shared" si="138"/>
        <v>0</v>
      </c>
      <c r="BF886" s="24" t="str">
        <f t="shared" si="139"/>
        <v/>
      </c>
    </row>
    <row r="887" spans="45:58" ht="14.5">
      <c r="AS887" s="22" t="str">
        <f t="shared" si="130"/>
        <v/>
      </c>
      <c r="AT887" s="16" t="str">
        <f t="shared" si="131"/>
        <v/>
      </c>
      <c r="AU887" s="23" t="str">
        <f t="shared" si="132"/>
        <v/>
      </c>
      <c r="AV887" s="16" t="str">
        <f t="shared" si="133"/>
        <v/>
      </c>
      <c r="AW887" s="16" t="str">
        <f t="shared" si="134"/>
        <v/>
      </c>
      <c r="AX887" s="18" t="str">
        <f t="shared" si="135"/>
        <v/>
      </c>
      <c r="AY887" s="18" t="str">
        <f>IF($B887="","",COUNTIFS($B$5:$B887,$B887,$AT$5:$AT887,$AT887))</f>
        <v/>
      </c>
      <c r="AZ887" s="18" t="str">
        <f>IF($B887="","",COUNTIFS($B$5:$B887,$B887,$AV$5:$AV887,$AV887))</f>
        <v/>
      </c>
      <c r="BA887" s="18" t="str">
        <f t="shared" si="136"/>
        <v/>
      </c>
      <c r="BB887" s="18" t="str">
        <f t="shared" si="137"/>
        <v/>
      </c>
      <c r="BC887" s="18">
        <f t="shared" si="138"/>
        <v>0</v>
      </c>
      <c r="BF887" s="24" t="str">
        <f t="shared" si="139"/>
        <v/>
      </c>
    </row>
    <row r="888" spans="45:58" ht="14.5">
      <c r="AS888" s="22" t="str">
        <f t="shared" si="130"/>
        <v/>
      </c>
      <c r="AT888" s="16" t="str">
        <f t="shared" si="131"/>
        <v/>
      </c>
      <c r="AU888" s="23" t="str">
        <f t="shared" si="132"/>
        <v/>
      </c>
      <c r="AV888" s="16" t="str">
        <f t="shared" si="133"/>
        <v/>
      </c>
      <c r="AW888" s="16" t="str">
        <f t="shared" si="134"/>
        <v/>
      </c>
      <c r="AX888" s="18" t="str">
        <f t="shared" si="135"/>
        <v/>
      </c>
      <c r="AY888" s="18" t="str">
        <f>IF($B888="","",COUNTIFS($B$5:$B888,$B888,$AT$5:$AT888,$AT888))</f>
        <v/>
      </c>
      <c r="AZ888" s="18" t="str">
        <f>IF($B888="","",COUNTIFS($B$5:$B888,$B888,$AV$5:$AV888,$AV888))</f>
        <v/>
      </c>
      <c r="BA888" s="18" t="str">
        <f t="shared" si="136"/>
        <v/>
      </c>
      <c r="BB888" s="18" t="str">
        <f t="shared" si="137"/>
        <v/>
      </c>
      <c r="BC888" s="18">
        <f t="shared" si="138"/>
        <v>0</v>
      </c>
      <c r="BF888" s="24" t="str">
        <f t="shared" si="139"/>
        <v/>
      </c>
    </row>
    <row r="889" spans="45:58" ht="14.5">
      <c r="AS889" s="22" t="str">
        <f t="shared" si="130"/>
        <v/>
      </c>
      <c r="AT889" s="16" t="str">
        <f t="shared" si="131"/>
        <v/>
      </c>
      <c r="AU889" s="23" t="str">
        <f t="shared" si="132"/>
        <v/>
      </c>
      <c r="AV889" s="16" t="str">
        <f t="shared" si="133"/>
        <v/>
      </c>
      <c r="AW889" s="16" t="str">
        <f t="shared" si="134"/>
        <v/>
      </c>
      <c r="AX889" s="18" t="str">
        <f t="shared" si="135"/>
        <v/>
      </c>
      <c r="AY889" s="18" t="str">
        <f>IF($B889="","",COUNTIFS($B$5:$B889,$B889,$AT$5:$AT889,$AT889))</f>
        <v/>
      </c>
      <c r="AZ889" s="18" t="str">
        <f>IF($B889="","",COUNTIFS($B$5:$B889,$B889,$AV$5:$AV889,$AV889))</f>
        <v/>
      </c>
      <c r="BA889" s="18" t="str">
        <f t="shared" si="136"/>
        <v/>
      </c>
      <c r="BB889" s="18" t="str">
        <f t="shared" si="137"/>
        <v/>
      </c>
      <c r="BC889" s="18">
        <f t="shared" si="138"/>
        <v>0</v>
      </c>
      <c r="BF889" s="24" t="str">
        <f t="shared" si="139"/>
        <v/>
      </c>
    </row>
    <row r="890" spans="45:58" ht="14.5">
      <c r="AS890" s="22" t="str">
        <f t="shared" si="130"/>
        <v/>
      </c>
      <c r="AT890" s="16" t="str">
        <f t="shared" si="131"/>
        <v/>
      </c>
      <c r="AU890" s="23" t="str">
        <f t="shared" si="132"/>
        <v/>
      </c>
      <c r="AV890" s="16" t="str">
        <f t="shared" si="133"/>
        <v/>
      </c>
      <c r="AW890" s="16" t="str">
        <f t="shared" si="134"/>
        <v/>
      </c>
      <c r="AX890" s="18" t="str">
        <f t="shared" si="135"/>
        <v/>
      </c>
      <c r="AY890" s="18" t="str">
        <f>IF($B890="","",COUNTIFS($B$5:$B890,$B890,$AT$5:$AT890,$AT890))</f>
        <v/>
      </c>
      <c r="AZ890" s="18" t="str">
        <f>IF($B890="","",COUNTIFS($B$5:$B890,$B890,$AV$5:$AV890,$AV890))</f>
        <v/>
      </c>
      <c r="BA890" s="18" t="str">
        <f t="shared" si="136"/>
        <v/>
      </c>
      <c r="BB890" s="18" t="str">
        <f t="shared" si="137"/>
        <v/>
      </c>
      <c r="BC890" s="18">
        <f t="shared" si="138"/>
        <v>0</v>
      </c>
      <c r="BF890" s="24" t="str">
        <f t="shared" si="139"/>
        <v/>
      </c>
    </row>
    <row r="891" spans="45:58" ht="14.5">
      <c r="AS891" s="22" t="str">
        <f t="shared" si="130"/>
        <v/>
      </c>
      <c r="AT891" s="16" t="str">
        <f t="shared" si="131"/>
        <v/>
      </c>
      <c r="AU891" s="23" t="str">
        <f t="shared" si="132"/>
        <v/>
      </c>
      <c r="AV891" s="16" t="str">
        <f t="shared" si="133"/>
        <v/>
      </c>
      <c r="AW891" s="16" t="str">
        <f t="shared" si="134"/>
        <v/>
      </c>
      <c r="AX891" s="18" t="str">
        <f t="shared" si="135"/>
        <v/>
      </c>
      <c r="AY891" s="18" t="str">
        <f>IF($B891="","",COUNTIFS($B$5:$B891,$B891,$AT$5:$AT891,$AT891))</f>
        <v/>
      </c>
      <c r="AZ891" s="18" t="str">
        <f>IF($B891="","",COUNTIFS($B$5:$B891,$B891,$AV$5:$AV891,$AV891))</f>
        <v/>
      </c>
      <c r="BA891" s="18" t="str">
        <f t="shared" si="136"/>
        <v/>
      </c>
      <c r="BB891" s="18" t="str">
        <f t="shared" si="137"/>
        <v/>
      </c>
      <c r="BC891" s="18">
        <f t="shared" si="138"/>
        <v>0</v>
      </c>
      <c r="BF891" s="24" t="str">
        <f t="shared" si="139"/>
        <v/>
      </c>
    </row>
    <row r="892" spans="45:58" ht="14.5">
      <c r="AS892" s="22" t="str">
        <f t="shared" si="130"/>
        <v/>
      </c>
      <c r="AT892" s="16" t="str">
        <f t="shared" si="131"/>
        <v/>
      </c>
      <c r="AU892" s="23" t="str">
        <f t="shared" si="132"/>
        <v/>
      </c>
      <c r="AV892" s="16" t="str">
        <f t="shared" si="133"/>
        <v/>
      </c>
      <c r="AW892" s="16" t="str">
        <f t="shared" si="134"/>
        <v/>
      </c>
      <c r="AX892" s="18" t="str">
        <f t="shared" si="135"/>
        <v/>
      </c>
      <c r="AY892" s="18" t="str">
        <f>IF($B892="","",COUNTIFS($B$5:$B892,$B892,$AT$5:$AT892,$AT892))</f>
        <v/>
      </c>
      <c r="AZ892" s="18" t="str">
        <f>IF($B892="","",COUNTIFS($B$5:$B892,$B892,$AV$5:$AV892,$AV892))</f>
        <v/>
      </c>
      <c r="BA892" s="18" t="str">
        <f t="shared" si="136"/>
        <v/>
      </c>
      <c r="BB892" s="18" t="str">
        <f t="shared" si="137"/>
        <v/>
      </c>
      <c r="BC892" s="18">
        <f t="shared" si="138"/>
        <v>0</v>
      </c>
      <c r="BF892" s="24" t="str">
        <f t="shared" si="139"/>
        <v/>
      </c>
    </row>
    <row r="893" spans="45:58" ht="14.5">
      <c r="AS893" s="22" t="str">
        <f t="shared" si="130"/>
        <v/>
      </c>
      <c r="AT893" s="16" t="str">
        <f t="shared" si="131"/>
        <v/>
      </c>
      <c r="AU893" s="23" t="str">
        <f t="shared" si="132"/>
        <v/>
      </c>
      <c r="AV893" s="16" t="str">
        <f t="shared" si="133"/>
        <v/>
      </c>
      <c r="AW893" s="16" t="str">
        <f t="shared" si="134"/>
        <v/>
      </c>
      <c r="AX893" s="18" t="str">
        <f t="shared" si="135"/>
        <v/>
      </c>
      <c r="AY893" s="18" t="str">
        <f>IF($B893="","",COUNTIFS($B$5:$B893,$B893,$AT$5:$AT893,$AT893))</f>
        <v/>
      </c>
      <c r="AZ893" s="18" t="str">
        <f>IF($B893="","",COUNTIFS($B$5:$B893,$B893,$AV$5:$AV893,$AV893))</f>
        <v/>
      </c>
      <c r="BA893" s="18" t="str">
        <f t="shared" si="136"/>
        <v/>
      </c>
      <c r="BB893" s="18" t="str">
        <f t="shared" si="137"/>
        <v/>
      </c>
      <c r="BC893" s="18">
        <f t="shared" si="138"/>
        <v>0</v>
      </c>
      <c r="BF893" s="24" t="str">
        <f t="shared" si="139"/>
        <v/>
      </c>
    </row>
    <row r="894" spans="45:58" ht="14.5">
      <c r="AS894" s="22" t="str">
        <f t="shared" si="130"/>
        <v/>
      </c>
      <c r="AT894" s="16" t="str">
        <f t="shared" si="131"/>
        <v/>
      </c>
      <c r="AU894" s="23" t="str">
        <f t="shared" si="132"/>
        <v/>
      </c>
      <c r="AV894" s="16" t="str">
        <f t="shared" si="133"/>
        <v/>
      </c>
      <c r="AW894" s="16" t="str">
        <f t="shared" si="134"/>
        <v/>
      </c>
      <c r="AX894" s="18" t="str">
        <f t="shared" si="135"/>
        <v/>
      </c>
      <c r="AY894" s="18" t="str">
        <f>IF($B894="","",COUNTIFS($B$5:$B894,$B894,$AT$5:$AT894,$AT894))</f>
        <v/>
      </c>
      <c r="AZ894" s="18" t="str">
        <f>IF($B894="","",COUNTIFS($B$5:$B894,$B894,$AV$5:$AV894,$AV894))</f>
        <v/>
      </c>
      <c r="BA894" s="18" t="str">
        <f t="shared" si="136"/>
        <v/>
      </c>
      <c r="BB894" s="18" t="str">
        <f t="shared" si="137"/>
        <v/>
      </c>
      <c r="BC894" s="18">
        <f t="shared" si="138"/>
        <v>0</v>
      </c>
      <c r="BF894" s="24" t="str">
        <f t="shared" si="139"/>
        <v/>
      </c>
    </row>
    <row r="895" spans="45:58" ht="14.5">
      <c r="AS895" s="22" t="str">
        <f t="shared" si="130"/>
        <v/>
      </c>
      <c r="AT895" s="16" t="str">
        <f t="shared" si="131"/>
        <v/>
      </c>
      <c r="AU895" s="23" t="str">
        <f t="shared" si="132"/>
        <v/>
      </c>
      <c r="AV895" s="16" t="str">
        <f t="shared" si="133"/>
        <v/>
      </c>
      <c r="AW895" s="16" t="str">
        <f t="shared" si="134"/>
        <v/>
      </c>
      <c r="AX895" s="18" t="str">
        <f t="shared" si="135"/>
        <v/>
      </c>
      <c r="AY895" s="18" t="str">
        <f>IF($B895="","",COUNTIFS($B$5:$B895,$B895,$AT$5:$AT895,$AT895))</f>
        <v/>
      </c>
      <c r="AZ895" s="18" t="str">
        <f>IF($B895="","",COUNTIFS($B$5:$B895,$B895,$AV$5:$AV895,$AV895))</f>
        <v/>
      </c>
      <c r="BA895" s="18" t="str">
        <f t="shared" si="136"/>
        <v/>
      </c>
      <c r="BB895" s="18" t="str">
        <f t="shared" si="137"/>
        <v/>
      </c>
      <c r="BC895" s="18">
        <f t="shared" si="138"/>
        <v>0</v>
      </c>
      <c r="BF895" s="24" t="str">
        <f t="shared" si="139"/>
        <v/>
      </c>
    </row>
    <row r="896" spans="45:58" ht="14.5">
      <c r="AS896" s="22" t="str">
        <f t="shared" si="130"/>
        <v/>
      </c>
      <c r="AT896" s="16" t="str">
        <f t="shared" si="131"/>
        <v/>
      </c>
      <c r="AU896" s="23" t="str">
        <f t="shared" si="132"/>
        <v/>
      </c>
      <c r="AV896" s="16" t="str">
        <f t="shared" si="133"/>
        <v/>
      </c>
      <c r="AW896" s="16" t="str">
        <f t="shared" si="134"/>
        <v/>
      </c>
      <c r="AX896" s="18" t="str">
        <f t="shared" si="135"/>
        <v/>
      </c>
      <c r="AY896" s="18" t="str">
        <f>IF($B896="","",COUNTIFS($B$5:$B896,$B896,$AT$5:$AT896,$AT896))</f>
        <v/>
      </c>
      <c r="AZ896" s="18" t="str">
        <f>IF($B896="","",COUNTIFS($B$5:$B896,$B896,$AV$5:$AV896,$AV896))</f>
        <v/>
      </c>
      <c r="BA896" s="18" t="str">
        <f t="shared" si="136"/>
        <v/>
      </c>
      <c r="BB896" s="18" t="str">
        <f t="shared" si="137"/>
        <v/>
      </c>
      <c r="BC896" s="18">
        <f t="shared" si="138"/>
        <v>0</v>
      </c>
      <c r="BF896" s="24" t="str">
        <f t="shared" si="139"/>
        <v/>
      </c>
    </row>
    <row r="897" spans="45:58" ht="14.5">
      <c r="AS897" s="22" t="str">
        <f t="shared" si="130"/>
        <v/>
      </c>
      <c r="AT897" s="16" t="str">
        <f t="shared" si="131"/>
        <v/>
      </c>
      <c r="AU897" s="23" t="str">
        <f t="shared" si="132"/>
        <v/>
      </c>
      <c r="AV897" s="16" t="str">
        <f t="shared" si="133"/>
        <v/>
      </c>
      <c r="AW897" s="16" t="str">
        <f t="shared" si="134"/>
        <v/>
      </c>
      <c r="AX897" s="18" t="str">
        <f t="shared" si="135"/>
        <v/>
      </c>
      <c r="AY897" s="18" t="str">
        <f>IF($B897="","",COUNTIFS($B$5:$B897,$B897,$AT$5:$AT897,$AT897))</f>
        <v/>
      </c>
      <c r="AZ897" s="18" t="str">
        <f>IF($B897="","",COUNTIFS($B$5:$B897,$B897,$AV$5:$AV897,$AV897))</f>
        <v/>
      </c>
      <c r="BA897" s="18" t="str">
        <f t="shared" si="136"/>
        <v/>
      </c>
      <c r="BB897" s="18" t="str">
        <f t="shared" si="137"/>
        <v/>
      </c>
      <c r="BC897" s="18">
        <f t="shared" si="138"/>
        <v>0</v>
      </c>
      <c r="BF897" s="24" t="str">
        <f t="shared" si="139"/>
        <v/>
      </c>
    </row>
    <row r="898" spans="45:58" ht="14.5">
      <c r="AS898" s="22" t="str">
        <f t="shared" si="130"/>
        <v/>
      </c>
      <c r="AT898" s="16" t="str">
        <f t="shared" si="131"/>
        <v/>
      </c>
      <c r="AU898" s="23" t="str">
        <f t="shared" si="132"/>
        <v/>
      </c>
      <c r="AV898" s="16" t="str">
        <f t="shared" si="133"/>
        <v/>
      </c>
      <c r="AW898" s="16" t="str">
        <f t="shared" si="134"/>
        <v/>
      </c>
      <c r="AX898" s="18" t="str">
        <f t="shared" si="135"/>
        <v/>
      </c>
      <c r="AY898" s="18" t="str">
        <f>IF($B898="","",COUNTIFS($B$5:$B898,$B898,$AT$5:$AT898,$AT898))</f>
        <v/>
      </c>
      <c r="AZ898" s="18" t="str">
        <f>IF($B898="","",COUNTIFS($B$5:$B898,$B898,$AV$5:$AV898,$AV898))</f>
        <v/>
      </c>
      <c r="BA898" s="18" t="str">
        <f t="shared" si="136"/>
        <v/>
      </c>
      <c r="BB898" s="18" t="str">
        <f t="shared" si="137"/>
        <v/>
      </c>
      <c r="BC898" s="18">
        <f t="shared" si="138"/>
        <v>0</v>
      </c>
      <c r="BF898" s="24" t="str">
        <f t="shared" si="139"/>
        <v/>
      </c>
    </row>
    <row r="899" spans="45:58" ht="14.5">
      <c r="AS899" s="22" t="str">
        <f t="shared" si="130"/>
        <v/>
      </c>
      <c r="AT899" s="16" t="str">
        <f t="shared" si="131"/>
        <v/>
      </c>
      <c r="AU899" s="23" t="str">
        <f t="shared" si="132"/>
        <v/>
      </c>
      <c r="AV899" s="16" t="str">
        <f t="shared" si="133"/>
        <v/>
      </c>
      <c r="AW899" s="16" t="str">
        <f t="shared" si="134"/>
        <v/>
      </c>
      <c r="AX899" s="18" t="str">
        <f t="shared" si="135"/>
        <v/>
      </c>
      <c r="AY899" s="18" t="str">
        <f>IF($B899="","",COUNTIFS($B$5:$B899,$B899,$AT$5:$AT899,$AT899))</f>
        <v/>
      </c>
      <c r="AZ899" s="18" t="str">
        <f>IF($B899="","",COUNTIFS($B$5:$B899,$B899,$AV$5:$AV899,$AV899))</f>
        <v/>
      </c>
      <c r="BA899" s="18" t="str">
        <f t="shared" si="136"/>
        <v/>
      </c>
      <c r="BB899" s="18" t="str">
        <f t="shared" si="137"/>
        <v/>
      </c>
      <c r="BC899" s="18">
        <f t="shared" si="138"/>
        <v>0</v>
      </c>
      <c r="BF899" s="24" t="str">
        <f t="shared" si="139"/>
        <v/>
      </c>
    </row>
    <row r="900" spans="45:58" ht="14.5">
      <c r="AS900" s="22" t="str">
        <f t="shared" si="130"/>
        <v/>
      </c>
      <c r="AT900" s="16" t="str">
        <f t="shared" si="131"/>
        <v/>
      </c>
      <c r="AU900" s="23" t="str">
        <f t="shared" si="132"/>
        <v/>
      </c>
      <c r="AV900" s="16" t="str">
        <f t="shared" si="133"/>
        <v/>
      </c>
      <c r="AW900" s="16" t="str">
        <f t="shared" si="134"/>
        <v/>
      </c>
      <c r="AX900" s="18" t="str">
        <f t="shared" si="135"/>
        <v/>
      </c>
      <c r="AY900" s="18" t="str">
        <f>IF($B900="","",COUNTIFS($B$5:$B900,$B900,$AT$5:$AT900,$AT900))</f>
        <v/>
      </c>
      <c r="AZ900" s="18" t="str">
        <f>IF($B900="","",COUNTIFS($B$5:$B900,$B900,$AV$5:$AV900,$AV900))</f>
        <v/>
      </c>
      <c r="BA900" s="18" t="str">
        <f t="shared" si="136"/>
        <v/>
      </c>
      <c r="BB900" s="18" t="str">
        <f t="shared" si="137"/>
        <v/>
      </c>
      <c r="BC900" s="18">
        <f t="shared" si="138"/>
        <v>0</v>
      </c>
      <c r="BF900" s="24" t="str">
        <f t="shared" si="139"/>
        <v/>
      </c>
    </row>
    <row r="901" spans="45:58" ht="14.5">
      <c r="AS901" s="22" t="str">
        <f t="shared" ref="AS901:AS964" si="140">IF($B901="","",SUM($H901,$J901,$L901,$N901,$P901,$R901,$T901,$V901,$X901,$Z901,$AB901,$AD901,$AF901,$AH901,$AJ901,$AL901,$AN901))</f>
        <v/>
      </c>
      <c r="AT901" s="16" t="str">
        <f t="shared" ref="AT901:AT964" si="141">IF($C901="","",DATE(YEAR($C901),MONTH($C901),1))</f>
        <v/>
      </c>
      <c r="AU901" s="23" t="str">
        <f t="shared" ref="AU901:AU964" si="142">IF($AT901="","",TEXT($AT901,"mmmm yyyy"))</f>
        <v/>
      </c>
      <c r="AV901" s="16" t="str">
        <f t="shared" ref="AV901:AV964" si="143">IF($C901="","",$C901-WEEKDAY($C901,2)+1)</f>
        <v/>
      </c>
      <c r="AW901" s="16" t="str">
        <f t="shared" ref="AW901:AW964" si="144">IF($AV901="","",$AV901+6)</f>
        <v/>
      </c>
      <c r="AX901" s="18" t="str">
        <f t="shared" ref="AX901:AX964" si="145">IF($AV901="","",TEXT($AV901,"dd/mm/yyyy")&amp;" - "&amp;TEXT($AW901,"dd/mm/yyyy"))</f>
        <v/>
      </c>
      <c r="AY901" s="18" t="str">
        <f>IF($B901="","",COUNTIFS($B$5:$B901,$B901,$AT$5:$AT901,$AT901))</f>
        <v/>
      </c>
      <c r="AZ901" s="18" t="str">
        <f>IF($B901="","",COUNTIFS($B$5:$B901,$B901,$AV$5:$AV901,$AV901))</f>
        <v/>
      </c>
      <c r="BA901" s="18" t="str">
        <f t="shared" ref="BA901:BA964" si="146">IF($B901="","",TEXT($AY901,"00")&amp;"|"&amp;$B901&amp;"|"&amp;TEXT($AT901,"yyyymmdd"))</f>
        <v/>
      </c>
      <c r="BB901" s="18" t="str">
        <f t="shared" ref="BB901:BB964" si="147">IF($B901="","",TEXT($AZ901,"00")&amp;"|"&amp;$B901&amp;"|"&amp;TEXT($AV901,"yyyymmdd"))</f>
        <v/>
      </c>
      <c r="BC901" s="18">
        <f t="shared" ref="BC901:BC964" si="148">IF(OR($AP901="YES",$AP901="Yes",$AP901="Y",$AP901=1),1,0)</f>
        <v>0</v>
      </c>
      <c r="BF901" s="24" t="str">
        <f t="shared" ref="BF901:BF964" si="149">IF($C901="","",IF($C901&gt;=DATE(2026,6,1),"QA-2026-06",IF($C901&gt;=DATE(2026,5,1),"May 2026+",IF($C901&gt;=DATE(2026,4,1),"April 2026",IF($C901&gt;=DATE(2026,3,1),"March 2026","Jan-Feb 2026")))))</f>
        <v/>
      </c>
    </row>
    <row r="902" spans="45:58" ht="14.5">
      <c r="AS902" s="22" t="str">
        <f t="shared" si="140"/>
        <v/>
      </c>
      <c r="AT902" s="16" t="str">
        <f t="shared" si="141"/>
        <v/>
      </c>
      <c r="AU902" s="23" t="str">
        <f t="shared" si="142"/>
        <v/>
      </c>
      <c r="AV902" s="16" t="str">
        <f t="shared" si="143"/>
        <v/>
      </c>
      <c r="AW902" s="16" t="str">
        <f t="shared" si="144"/>
        <v/>
      </c>
      <c r="AX902" s="18" t="str">
        <f t="shared" si="145"/>
        <v/>
      </c>
      <c r="AY902" s="18" t="str">
        <f>IF($B902="","",COUNTIFS($B$5:$B902,$B902,$AT$5:$AT902,$AT902))</f>
        <v/>
      </c>
      <c r="AZ902" s="18" t="str">
        <f>IF($B902="","",COUNTIFS($B$5:$B902,$B902,$AV$5:$AV902,$AV902))</f>
        <v/>
      </c>
      <c r="BA902" s="18" t="str">
        <f t="shared" si="146"/>
        <v/>
      </c>
      <c r="BB902" s="18" t="str">
        <f t="shared" si="147"/>
        <v/>
      </c>
      <c r="BC902" s="18">
        <f t="shared" si="148"/>
        <v>0</v>
      </c>
      <c r="BF902" s="24" t="str">
        <f t="shared" si="149"/>
        <v/>
      </c>
    </row>
    <row r="903" spans="45:58" ht="14.5">
      <c r="AS903" s="22" t="str">
        <f t="shared" si="140"/>
        <v/>
      </c>
      <c r="AT903" s="16" t="str">
        <f t="shared" si="141"/>
        <v/>
      </c>
      <c r="AU903" s="23" t="str">
        <f t="shared" si="142"/>
        <v/>
      </c>
      <c r="AV903" s="16" t="str">
        <f t="shared" si="143"/>
        <v/>
      </c>
      <c r="AW903" s="16" t="str">
        <f t="shared" si="144"/>
        <v/>
      </c>
      <c r="AX903" s="18" t="str">
        <f t="shared" si="145"/>
        <v/>
      </c>
      <c r="AY903" s="18" t="str">
        <f>IF($B903="","",COUNTIFS($B$5:$B903,$B903,$AT$5:$AT903,$AT903))</f>
        <v/>
      </c>
      <c r="AZ903" s="18" t="str">
        <f>IF($B903="","",COUNTIFS($B$5:$B903,$B903,$AV$5:$AV903,$AV903))</f>
        <v/>
      </c>
      <c r="BA903" s="18" t="str">
        <f t="shared" si="146"/>
        <v/>
      </c>
      <c r="BB903" s="18" t="str">
        <f t="shared" si="147"/>
        <v/>
      </c>
      <c r="BC903" s="18">
        <f t="shared" si="148"/>
        <v>0</v>
      </c>
      <c r="BF903" s="24" t="str">
        <f t="shared" si="149"/>
        <v/>
      </c>
    </row>
    <row r="904" spans="45:58" ht="14.5">
      <c r="AS904" s="22" t="str">
        <f t="shared" si="140"/>
        <v/>
      </c>
      <c r="AT904" s="16" t="str">
        <f t="shared" si="141"/>
        <v/>
      </c>
      <c r="AU904" s="23" t="str">
        <f t="shared" si="142"/>
        <v/>
      </c>
      <c r="AV904" s="16" t="str">
        <f t="shared" si="143"/>
        <v/>
      </c>
      <c r="AW904" s="16" t="str">
        <f t="shared" si="144"/>
        <v/>
      </c>
      <c r="AX904" s="18" t="str">
        <f t="shared" si="145"/>
        <v/>
      </c>
      <c r="AY904" s="18" t="str">
        <f>IF($B904="","",COUNTIFS($B$5:$B904,$B904,$AT$5:$AT904,$AT904))</f>
        <v/>
      </c>
      <c r="AZ904" s="18" t="str">
        <f>IF($B904="","",COUNTIFS($B$5:$B904,$B904,$AV$5:$AV904,$AV904))</f>
        <v/>
      </c>
      <c r="BA904" s="18" t="str">
        <f t="shared" si="146"/>
        <v/>
      </c>
      <c r="BB904" s="18" t="str">
        <f t="shared" si="147"/>
        <v/>
      </c>
      <c r="BC904" s="18">
        <f t="shared" si="148"/>
        <v>0</v>
      </c>
      <c r="BF904" s="24" t="str">
        <f t="shared" si="149"/>
        <v/>
      </c>
    </row>
    <row r="905" spans="45:58" ht="14.5">
      <c r="AS905" s="22" t="str">
        <f t="shared" si="140"/>
        <v/>
      </c>
      <c r="AT905" s="16" t="str">
        <f t="shared" si="141"/>
        <v/>
      </c>
      <c r="AU905" s="23" t="str">
        <f t="shared" si="142"/>
        <v/>
      </c>
      <c r="AV905" s="16" t="str">
        <f t="shared" si="143"/>
        <v/>
      </c>
      <c r="AW905" s="16" t="str">
        <f t="shared" si="144"/>
        <v/>
      </c>
      <c r="AX905" s="18" t="str">
        <f t="shared" si="145"/>
        <v/>
      </c>
      <c r="AY905" s="18" t="str">
        <f>IF($B905="","",COUNTIFS($B$5:$B905,$B905,$AT$5:$AT905,$AT905))</f>
        <v/>
      </c>
      <c r="AZ905" s="18" t="str">
        <f>IF($B905="","",COUNTIFS($B$5:$B905,$B905,$AV$5:$AV905,$AV905))</f>
        <v/>
      </c>
      <c r="BA905" s="18" t="str">
        <f t="shared" si="146"/>
        <v/>
      </c>
      <c r="BB905" s="18" t="str">
        <f t="shared" si="147"/>
        <v/>
      </c>
      <c r="BC905" s="18">
        <f t="shared" si="148"/>
        <v>0</v>
      </c>
      <c r="BF905" s="24" t="str">
        <f t="shared" si="149"/>
        <v/>
      </c>
    </row>
    <row r="906" spans="45:58" ht="14.5">
      <c r="AS906" s="22" t="str">
        <f t="shared" si="140"/>
        <v/>
      </c>
      <c r="AT906" s="16" t="str">
        <f t="shared" si="141"/>
        <v/>
      </c>
      <c r="AU906" s="23" t="str">
        <f t="shared" si="142"/>
        <v/>
      </c>
      <c r="AV906" s="16" t="str">
        <f t="shared" si="143"/>
        <v/>
      </c>
      <c r="AW906" s="16" t="str">
        <f t="shared" si="144"/>
        <v/>
      </c>
      <c r="AX906" s="18" t="str">
        <f t="shared" si="145"/>
        <v/>
      </c>
      <c r="AY906" s="18" t="str">
        <f>IF($B906="","",COUNTIFS($B$5:$B906,$B906,$AT$5:$AT906,$AT906))</f>
        <v/>
      </c>
      <c r="AZ906" s="18" t="str">
        <f>IF($B906="","",COUNTIFS($B$5:$B906,$B906,$AV$5:$AV906,$AV906))</f>
        <v/>
      </c>
      <c r="BA906" s="18" t="str">
        <f t="shared" si="146"/>
        <v/>
      </c>
      <c r="BB906" s="18" t="str">
        <f t="shared" si="147"/>
        <v/>
      </c>
      <c r="BC906" s="18">
        <f t="shared" si="148"/>
        <v>0</v>
      </c>
      <c r="BF906" s="24" t="str">
        <f t="shared" si="149"/>
        <v/>
      </c>
    </row>
    <row r="907" spans="45:58" ht="14.5">
      <c r="AS907" s="22" t="str">
        <f t="shared" si="140"/>
        <v/>
      </c>
      <c r="AT907" s="16" t="str">
        <f t="shared" si="141"/>
        <v/>
      </c>
      <c r="AU907" s="23" t="str">
        <f t="shared" si="142"/>
        <v/>
      </c>
      <c r="AV907" s="16" t="str">
        <f t="shared" si="143"/>
        <v/>
      </c>
      <c r="AW907" s="16" t="str">
        <f t="shared" si="144"/>
        <v/>
      </c>
      <c r="AX907" s="18" t="str">
        <f t="shared" si="145"/>
        <v/>
      </c>
      <c r="AY907" s="18" t="str">
        <f>IF($B907="","",COUNTIFS($B$5:$B907,$B907,$AT$5:$AT907,$AT907))</f>
        <v/>
      </c>
      <c r="AZ907" s="18" t="str">
        <f>IF($B907="","",COUNTIFS($B$5:$B907,$B907,$AV$5:$AV907,$AV907))</f>
        <v/>
      </c>
      <c r="BA907" s="18" t="str">
        <f t="shared" si="146"/>
        <v/>
      </c>
      <c r="BB907" s="18" t="str">
        <f t="shared" si="147"/>
        <v/>
      </c>
      <c r="BC907" s="18">
        <f t="shared" si="148"/>
        <v>0</v>
      </c>
      <c r="BF907" s="24" t="str">
        <f t="shared" si="149"/>
        <v/>
      </c>
    </row>
    <row r="908" spans="45:58" ht="14.5">
      <c r="AS908" s="22" t="str">
        <f t="shared" si="140"/>
        <v/>
      </c>
      <c r="AT908" s="16" t="str">
        <f t="shared" si="141"/>
        <v/>
      </c>
      <c r="AU908" s="23" t="str">
        <f t="shared" si="142"/>
        <v/>
      </c>
      <c r="AV908" s="16" t="str">
        <f t="shared" si="143"/>
        <v/>
      </c>
      <c r="AW908" s="16" t="str">
        <f t="shared" si="144"/>
        <v/>
      </c>
      <c r="AX908" s="18" t="str">
        <f t="shared" si="145"/>
        <v/>
      </c>
      <c r="AY908" s="18" t="str">
        <f>IF($B908="","",COUNTIFS($B$5:$B908,$B908,$AT$5:$AT908,$AT908))</f>
        <v/>
      </c>
      <c r="AZ908" s="18" t="str">
        <f>IF($B908="","",COUNTIFS($B$5:$B908,$B908,$AV$5:$AV908,$AV908))</f>
        <v/>
      </c>
      <c r="BA908" s="18" t="str">
        <f t="shared" si="146"/>
        <v/>
      </c>
      <c r="BB908" s="18" t="str">
        <f t="shared" si="147"/>
        <v/>
      </c>
      <c r="BC908" s="18">
        <f t="shared" si="148"/>
        <v>0</v>
      </c>
      <c r="BF908" s="24" t="str">
        <f t="shared" si="149"/>
        <v/>
      </c>
    </row>
    <row r="909" spans="45:58" ht="14.5">
      <c r="AS909" s="22" t="str">
        <f t="shared" si="140"/>
        <v/>
      </c>
      <c r="AT909" s="16" t="str">
        <f t="shared" si="141"/>
        <v/>
      </c>
      <c r="AU909" s="23" t="str">
        <f t="shared" si="142"/>
        <v/>
      </c>
      <c r="AV909" s="16" t="str">
        <f t="shared" si="143"/>
        <v/>
      </c>
      <c r="AW909" s="16" t="str">
        <f t="shared" si="144"/>
        <v/>
      </c>
      <c r="AX909" s="18" t="str">
        <f t="shared" si="145"/>
        <v/>
      </c>
      <c r="AY909" s="18" t="str">
        <f>IF($B909="","",COUNTIFS($B$5:$B909,$B909,$AT$5:$AT909,$AT909))</f>
        <v/>
      </c>
      <c r="AZ909" s="18" t="str">
        <f>IF($B909="","",COUNTIFS($B$5:$B909,$B909,$AV$5:$AV909,$AV909))</f>
        <v/>
      </c>
      <c r="BA909" s="18" t="str">
        <f t="shared" si="146"/>
        <v/>
      </c>
      <c r="BB909" s="18" t="str">
        <f t="shared" si="147"/>
        <v/>
      </c>
      <c r="BC909" s="18">
        <f t="shared" si="148"/>
        <v>0</v>
      </c>
      <c r="BF909" s="24" t="str">
        <f t="shared" si="149"/>
        <v/>
      </c>
    </row>
    <row r="910" spans="45:58" ht="14.5">
      <c r="AS910" s="22" t="str">
        <f t="shared" si="140"/>
        <v/>
      </c>
      <c r="AT910" s="16" t="str">
        <f t="shared" si="141"/>
        <v/>
      </c>
      <c r="AU910" s="23" t="str">
        <f t="shared" si="142"/>
        <v/>
      </c>
      <c r="AV910" s="16" t="str">
        <f t="shared" si="143"/>
        <v/>
      </c>
      <c r="AW910" s="16" t="str">
        <f t="shared" si="144"/>
        <v/>
      </c>
      <c r="AX910" s="18" t="str">
        <f t="shared" si="145"/>
        <v/>
      </c>
      <c r="AY910" s="18" t="str">
        <f>IF($B910="","",COUNTIFS($B$5:$B910,$B910,$AT$5:$AT910,$AT910))</f>
        <v/>
      </c>
      <c r="AZ910" s="18" t="str">
        <f>IF($B910="","",COUNTIFS($B$5:$B910,$B910,$AV$5:$AV910,$AV910))</f>
        <v/>
      </c>
      <c r="BA910" s="18" t="str">
        <f t="shared" si="146"/>
        <v/>
      </c>
      <c r="BB910" s="18" t="str">
        <f t="shared" si="147"/>
        <v/>
      </c>
      <c r="BC910" s="18">
        <f t="shared" si="148"/>
        <v>0</v>
      </c>
      <c r="BF910" s="24" t="str">
        <f t="shared" si="149"/>
        <v/>
      </c>
    </row>
    <row r="911" spans="45:58" ht="14.5">
      <c r="AS911" s="22" t="str">
        <f t="shared" si="140"/>
        <v/>
      </c>
      <c r="AT911" s="16" t="str">
        <f t="shared" si="141"/>
        <v/>
      </c>
      <c r="AU911" s="23" t="str">
        <f t="shared" si="142"/>
        <v/>
      </c>
      <c r="AV911" s="16" t="str">
        <f t="shared" si="143"/>
        <v/>
      </c>
      <c r="AW911" s="16" t="str">
        <f t="shared" si="144"/>
        <v/>
      </c>
      <c r="AX911" s="18" t="str">
        <f t="shared" si="145"/>
        <v/>
      </c>
      <c r="AY911" s="18" t="str">
        <f>IF($B911="","",COUNTIFS($B$5:$B911,$B911,$AT$5:$AT911,$AT911))</f>
        <v/>
      </c>
      <c r="AZ911" s="18" t="str">
        <f>IF($B911="","",COUNTIFS($B$5:$B911,$B911,$AV$5:$AV911,$AV911))</f>
        <v/>
      </c>
      <c r="BA911" s="18" t="str">
        <f t="shared" si="146"/>
        <v/>
      </c>
      <c r="BB911" s="18" t="str">
        <f t="shared" si="147"/>
        <v/>
      </c>
      <c r="BC911" s="18">
        <f t="shared" si="148"/>
        <v>0</v>
      </c>
      <c r="BF911" s="24" t="str">
        <f t="shared" si="149"/>
        <v/>
      </c>
    </row>
    <row r="912" spans="45:58" ht="14.5">
      <c r="AS912" s="22" t="str">
        <f t="shared" si="140"/>
        <v/>
      </c>
      <c r="AT912" s="16" t="str">
        <f t="shared" si="141"/>
        <v/>
      </c>
      <c r="AU912" s="23" t="str">
        <f t="shared" si="142"/>
        <v/>
      </c>
      <c r="AV912" s="16" t="str">
        <f t="shared" si="143"/>
        <v/>
      </c>
      <c r="AW912" s="16" t="str">
        <f t="shared" si="144"/>
        <v/>
      </c>
      <c r="AX912" s="18" t="str">
        <f t="shared" si="145"/>
        <v/>
      </c>
      <c r="AY912" s="18" t="str">
        <f>IF($B912="","",COUNTIFS($B$5:$B912,$B912,$AT$5:$AT912,$AT912))</f>
        <v/>
      </c>
      <c r="AZ912" s="18" t="str">
        <f>IF($B912="","",COUNTIFS($B$5:$B912,$B912,$AV$5:$AV912,$AV912))</f>
        <v/>
      </c>
      <c r="BA912" s="18" t="str">
        <f t="shared" si="146"/>
        <v/>
      </c>
      <c r="BB912" s="18" t="str">
        <f t="shared" si="147"/>
        <v/>
      </c>
      <c r="BC912" s="18">
        <f t="shared" si="148"/>
        <v>0</v>
      </c>
      <c r="BF912" s="24" t="str">
        <f t="shared" si="149"/>
        <v/>
      </c>
    </row>
    <row r="913" spans="45:58" ht="14.5">
      <c r="AS913" s="22" t="str">
        <f t="shared" si="140"/>
        <v/>
      </c>
      <c r="AT913" s="16" t="str">
        <f t="shared" si="141"/>
        <v/>
      </c>
      <c r="AU913" s="23" t="str">
        <f t="shared" si="142"/>
        <v/>
      </c>
      <c r="AV913" s="16" t="str">
        <f t="shared" si="143"/>
        <v/>
      </c>
      <c r="AW913" s="16" t="str">
        <f t="shared" si="144"/>
        <v/>
      </c>
      <c r="AX913" s="18" t="str">
        <f t="shared" si="145"/>
        <v/>
      </c>
      <c r="AY913" s="18" t="str">
        <f>IF($B913="","",COUNTIFS($B$5:$B913,$B913,$AT$5:$AT913,$AT913))</f>
        <v/>
      </c>
      <c r="AZ913" s="18" t="str">
        <f>IF($B913="","",COUNTIFS($B$5:$B913,$B913,$AV$5:$AV913,$AV913))</f>
        <v/>
      </c>
      <c r="BA913" s="18" t="str">
        <f t="shared" si="146"/>
        <v/>
      </c>
      <c r="BB913" s="18" t="str">
        <f t="shared" si="147"/>
        <v/>
      </c>
      <c r="BC913" s="18">
        <f t="shared" si="148"/>
        <v>0</v>
      </c>
      <c r="BF913" s="24" t="str">
        <f t="shared" si="149"/>
        <v/>
      </c>
    </row>
    <row r="914" spans="45:58" ht="14.5">
      <c r="AS914" s="22" t="str">
        <f t="shared" si="140"/>
        <v/>
      </c>
      <c r="AT914" s="16" t="str">
        <f t="shared" si="141"/>
        <v/>
      </c>
      <c r="AU914" s="23" t="str">
        <f t="shared" si="142"/>
        <v/>
      </c>
      <c r="AV914" s="16" t="str">
        <f t="shared" si="143"/>
        <v/>
      </c>
      <c r="AW914" s="16" t="str">
        <f t="shared" si="144"/>
        <v/>
      </c>
      <c r="AX914" s="18" t="str">
        <f t="shared" si="145"/>
        <v/>
      </c>
      <c r="AY914" s="18" t="str">
        <f>IF($B914="","",COUNTIFS($B$5:$B914,$B914,$AT$5:$AT914,$AT914))</f>
        <v/>
      </c>
      <c r="AZ914" s="18" t="str">
        <f>IF($B914="","",COUNTIFS($B$5:$B914,$B914,$AV$5:$AV914,$AV914))</f>
        <v/>
      </c>
      <c r="BA914" s="18" t="str">
        <f t="shared" si="146"/>
        <v/>
      </c>
      <c r="BB914" s="18" t="str">
        <f t="shared" si="147"/>
        <v/>
      </c>
      <c r="BC914" s="18">
        <f t="shared" si="148"/>
        <v>0</v>
      </c>
      <c r="BF914" s="24" t="str">
        <f t="shared" si="149"/>
        <v/>
      </c>
    </row>
    <row r="915" spans="45:58" ht="14.5">
      <c r="AS915" s="22" t="str">
        <f t="shared" si="140"/>
        <v/>
      </c>
      <c r="AT915" s="16" t="str">
        <f t="shared" si="141"/>
        <v/>
      </c>
      <c r="AU915" s="23" t="str">
        <f t="shared" si="142"/>
        <v/>
      </c>
      <c r="AV915" s="16" t="str">
        <f t="shared" si="143"/>
        <v/>
      </c>
      <c r="AW915" s="16" t="str">
        <f t="shared" si="144"/>
        <v/>
      </c>
      <c r="AX915" s="18" t="str">
        <f t="shared" si="145"/>
        <v/>
      </c>
      <c r="AY915" s="18" t="str">
        <f>IF($B915="","",COUNTIFS($B$5:$B915,$B915,$AT$5:$AT915,$AT915))</f>
        <v/>
      </c>
      <c r="AZ915" s="18" t="str">
        <f>IF($B915="","",COUNTIFS($B$5:$B915,$B915,$AV$5:$AV915,$AV915))</f>
        <v/>
      </c>
      <c r="BA915" s="18" t="str">
        <f t="shared" si="146"/>
        <v/>
      </c>
      <c r="BB915" s="18" t="str">
        <f t="shared" si="147"/>
        <v/>
      </c>
      <c r="BC915" s="18">
        <f t="shared" si="148"/>
        <v>0</v>
      </c>
      <c r="BF915" s="24" t="str">
        <f t="shared" si="149"/>
        <v/>
      </c>
    </row>
    <row r="916" spans="45:58" ht="14.5">
      <c r="AS916" s="22" t="str">
        <f t="shared" si="140"/>
        <v/>
      </c>
      <c r="AT916" s="16" t="str">
        <f t="shared" si="141"/>
        <v/>
      </c>
      <c r="AU916" s="23" t="str">
        <f t="shared" si="142"/>
        <v/>
      </c>
      <c r="AV916" s="16" t="str">
        <f t="shared" si="143"/>
        <v/>
      </c>
      <c r="AW916" s="16" t="str">
        <f t="shared" si="144"/>
        <v/>
      </c>
      <c r="AX916" s="18" t="str">
        <f t="shared" si="145"/>
        <v/>
      </c>
      <c r="AY916" s="18" t="str">
        <f>IF($B916="","",COUNTIFS($B$5:$B916,$B916,$AT$5:$AT916,$AT916))</f>
        <v/>
      </c>
      <c r="AZ916" s="18" t="str">
        <f>IF($B916="","",COUNTIFS($B$5:$B916,$B916,$AV$5:$AV916,$AV916))</f>
        <v/>
      </c>
      <c r="BA916" s="18" t="str">
        <f t="shared" si="146"/>
        <v/>
      </c>
      <c r="BB916" s="18" t="str">
        <f t="shared" si="147"/>
        <v/>
      </c>
      <c r="BC916" s="18">
        <f t="shared" si="148"/>
        <v>0</v>
      </c>
      <c r="BF916" s="24" t="str">
        <f t="shared" si="149"/>
        <v/>
      </c>
    </row>
    <row r="917" spans="45:58" ht="14.5">
      <c r="AS917" s="22" t="str">
        <f t="shared" si="140"/>
        <v/>
      </c>
      <c r="AT917" s="16" t="str">
        <f t="shared" si="141"/>
        <v/>
      </c>
      <c r="AU917" s="23" t="str">
        <f t="shared" si="142"/>
        <v/>
      </c>
      <c r="AV917" s="16" t="str">
        <f t="shared" si="143"/>
        <v/>
      </c>
      <c r="AW917" s="16" t="str">
        <f t="shared" si="144"/>
        <v/>
      </c>
      <c r="AX917" s="18" t="str">
        <f t="shared" si="145"/>
        <v/>
      </c>
      <c r="AY917" s="18" t="str">
        <f>IF($B917="","",COUNTIFS($B$5:$B917,$B917,$AT$5:$AT917,$AT917))</f>
        <v/>
      </c>
      <c r="AZ917" s="18" t="str">
        <f>IF($B917="","",COUNTIFS($B$5:$B917,$B917,$AV$5:$AV917,$AV917))</f>
        <v/>
      </c>
      <c r="BA917" s="18" t="str">
        <f t="shared" si="146"/>
        <v/>
      </c>
      <c r="BB917" s="18" t="str">
        <f t="shared" si="147"/>
        <v/>
      </c>
      <c r="BC917" s="18">
        <f t="shared" si="148"/>
        <v>0</v>
      </c>
      <c r="BF917" s="24" t="str">
        <f t="shared" si="149"/>
        <v/>
      </c>
    </row>
    <row r="918" spans="45:58" ht="14.5">
      <c r="AS918" s="22" t="str">
        <f t="shared" si="140"/>
        <v/>
      </c>
      <c r="AT918" s="16" t="str">
        <f t="shared" si="141"/>
        <v/>
      </c>
      <c r="AU918" s="23" t="str">
        <f t="shared" si="142"/>
        <v/>
      </c>
      <c r="AV918" s="16" t="str">
        <f t="shared" si="143"/>
        <v/>
      </c>
      <c r="AW918" s="16" t="str">
        <f t="shared" si="144"/>
        <v/>
      </c>
      <c r="AX918" s="18" t="str">
        <f t="shared" si="145"/>
        <v/>
      </c>
      <c r="AY918" s="18" t="str">
        <f>IF($B918="","",COUNTIFS($B$5:$B918,$B918,$AT$5:$AT918,$AT918))</f>
        <v/>
      </c>
      <c r="AZ918" s="18" t="str">
        <f>IF($B918="","",COUNTIFS($B$5:$B918,$B918,$AV$5:$AV918,$AV918))</f>
        <v/>
      </c>
      <c r="BA918" s="18" t="str">
        <f t="shared" si="146"/>
        <v/>
      </c>
      <c r="BB918" s="18" t="str">
        <f t="shared" si="147"/>
        <v/>
      </c>
      <c r="BC918" s="18">
        <f t="shared" si="148"/>
        <v>0</v>
      </c>
      <c r="BF918" s="24" t="str">
        <f t="shared" si="149"/>
        <v/>
      </c>
    </row>
    <row r="919" spans="45:58" ht="14.5">
      <c r="AS919" s="22" t="str">
        <f t="shared" si="140"/>
        <v/>
      </c>
      <c r="AT919" s="16" t="str">
        <f t="shared" si="141"/>
        <v/>
      </c>
      <c r="AU919" s="23" t="str">
        <f t="shared" si="142"/>
        <v/>
      </c>
      <c r="AV919" s="16" t="str">
        <f t="shared" si="143"/>
        <v/>
      </c>
      <c r="AW919" s="16" t="str">
        <f t="shared" si="144"/>
        <v/>
      </c>
      <c r="AX919" s="18" t="str">
        <f t="shared" si="145"/>
        <v/>
      </c>
      <c r="AY919" s="18" t="str">
        <f>IF($B919="","",COUNTIFS($B$5:$B919,$B919,$AT$5:$AT919,$AT919))</f>
        <v/>
      </c>
      <c r="AZ919" s="18" t="str">
        <f>IF($B919="","",COUNTIFS($B$5:$B919,$B919,$AV$5:$AV919,$AV919))</f>
        <v/>
      </c>
      <c r="BA919" s="18" t="str">
        <f t="shared" si="146"/>
        <v/>
      </c>
      <c r="BB919" s="18" t="str">
        <f t="shared" si="147"/>
        <v/>
      </c>
      <c r="BC919" s="18">
        <f t="shared" si="148"/>
        <v>0</v>
      </c>
      <c r="BF919" s="24" t="str">
        <f t="shared" si="149"/>
        <v/>
      </c>
    </row>
    <row r="920" spans="45:58" ht="14.5">
      <c r="AS920" s="22" t="str">
        <f t="shared" si="140"/>
        <v/>
      </c>
      <c r="AT920" s="16" t="str">
        <f t="shared" si="141"/>
        <v/>
      </c>
      <c r="AU920" s="23" t="str">
        <f t="shared" si="142"/>
        <v/>
      </c>
      <c r="AV920" s="16" t="str">
        <f t="shared" si="143"/>
        <v/>
      </c>
      <c r="AW920" s="16" t="str">
        <f t="shared" si="144"/>
        <v/>
      </c>
      <c r="AX920" s="18" t="str">
        <f t="shared" si="145"/>
        <v/>
      </c>
      <c r="AY920" s="18" t="str">
        <f>IF($B920="","",COUNTIFS($B$5:$B920,$B920,$AT$5:$AT920,$AT920))</f>
        <v/>
      </c>
      <c r="AZ920" s="18" t="str">
        <f>IF($B920="","",COUNTIFS($B$5:$B920,$B920,$AV$5:$AV920,$AV920))</f>
        <v/>
      </c>
      <c r="BA920" s="18" t="str">
        <f t="shared" si="146"/>
        <v/>
      </c>
      <c r="BB920" s="18" t="str">
        <f t="shared" si="147"/>
        <v/>
      </c>
      <c r="BC920" s="18">
        <f t="shared" si="148"/>
        <v>0</v>
      </c>
      <c r="BF920" s="24" t="str">
        <f t="shared" si="149"/>
        <v/>
      </c>
    </row>
    <row r="921" spans="45:58" ht="14.5">
      <c r="AS921" s="22" t="str">
        <f t="shared" si="140"/>
        <v/>
      </c>
      <c r="AT921" s="16" t="str">
        <f t="shared" si="141"/>
        <v/>
      </c>
      <c r="AU921" s="23" t="str">
        <f t="shared" si="142"/>
        <v/>
      </c>
      <c r="AV921" s="16" t="str">
        <f t="shared" si="143"/>
        <v/>
      </c>
      <c r="AW921" s="16" t="str">
        <f t="shared" si="144"/>
        <v/>
      </c>
      <c r="AX921" s="18" t="str">
        <f t="shared" si="145"/>
        <v/>
      </c>
      <c r="AY921" s="18" t="str">
        <f>IF($B921="","",COUNTIFS($B$5:$B921,$B921,$AT$5:$AT921,$AT921))</f>
        <v/>
      </c>
      <c r="AZ921" s="18" t="str">
        <f>IF($B921="","",COUNTIFS($B$5:$B921,$B921,$AV$5:$AV921,$AV921))</f>
        <v/>
      </c>
      <c r="BA921" s="18" t="str">
        <f t="shared" si="146"/>
        <v/>
      </c>
      <c r="BB921" s="18" t="str">
        <f t="shared" si="147"/>
        <v/>
      </c>
      <c r="BC921" s="18">
        <f t="shared" si="148"/>
        <v>0</v>
      </c>
      <c r="BF921" s="24" t="str">
        <f t="shared" si="149"/>
        <v/>
      </c>
    </row>
    <row r="922" spans="45:58" ht="14.5">
      <c r="AS922" s="22" t="str">
        <f t="shared" si="140"/>
        <v/>
      </c>
      <c r="AT922" s="16" t="str">
        <f t="shared" si="141"/>
        <v/>
      </c>
      <c r="AU922" s="23" t="str">
        <f t="shared" si="142"/>
        <v/>
      </c>
      <c r="AV922" s="16" t="str">
        <f t="shared" si="143"/>
        <v/>
      </c>
      <c r="AW922" s="16" t="str">
        <f t="shared" si="144"/>
        <v/>
      </c>
      <c r="AX922" s="18" t="str">
        <f t="shared" si="145"/>
        <v/>
      </c>
      <c r="AY922" s="18" t="str">
        <f>IF($B922="","",COUNTIFS($B$5:$B922,$B922,$AT$5:$AT922,$AT922))</f>
        <v/>
      </c>
      <c r="AZ922" s="18" t="str">
        <f>IF($B922="","",COUNTIFS($B$5:$B922,$B922,$AV$5:$AV922,$AV922))</f>
        <v/>
      </c>
      <c r="BA922" s="18" t="str">
        <f t="shared" si="146"/>
        <v/>
      </c>
      <c r="BB922" s="18" t="str">
        <f t="shared" si="147"/>
        <v/>
      </c>
      <c r="BC922" s="18">
        <f t="shared" si="148"/>
        <v>0</v>
      </c>
      <c r="BF922" s="24" t="str">
        <f t="shared" si="149"/>
        <v/>
      </c>
    </row>
    <row r="923" spans="45:58" ht="14.5">
      <c r="AS923" s="22" t="str">
        <f t="shared" si="140"/>
        <v/>
      </c>
      <c r="AT923" s="16" t="str">
        <f t="shared" si="141"/>
        <v/>
      </c>
      <c r="AU923" s="23" t="str">
        <f t="shared" si="142"/>
        <v/>
      </c>
      <c r="AV923" s="16" t="str">
        <f t="shared" si="143"/>
        <v/>
      </c>
      <c r="AW923" s="16" t="str">
        <f t="shared" si="144"/>
        <v/>
      </c>
      <c r="AX923" s="18" t="str">
        <f t="shared" si="145"/>
        <v/>
      </c>
      <c r="AY923" s="18" t="str">
        <f>IF($B923="","",COUNTIFS($B$5:$B923,$B923,$AT$5:$AT923,$AT923))</f>
        <v/>
      </c>
      <c r="AZ923" s="18" t="str">
        <f>IF($B923="","",COUNTIFS($B$5:$B923,$B923,$AV$5:$AV923,$AV923))</f>
        <v/>
      </c>
      <c r="BA923" s="18" t="str">
        <f t="shared" si="146"/>
        <v/>
      </c>
      <c r="BB923" s="18" t="str">
        <f t="shared" si="147"/>
        <v/>
      </c>
      <c r="BC923" s="18">
        <f t="shared" si="148"/>
        <v>0</v>
      </c>
      <c r="BF923" s="24" t="str">
        <f t="shared" si="149"/>
        <v/>
      </c>
    </row>
    <row r="924" spans="45:58" ht="14.5">
      <c r="AS924" s="22" t="str">
        <f t="shared" si="140"/>
        <v/>
      </c>
      <c r="AT924" s="16" t="str">
        <f t="shared" si="141"/>
        <v/>
      </c>
      <c r="AU924" s="23" t="str">
        <f t="shared" si="142"/>
        <v/>
      </c>
      <c r="AV924" s="16" t="str">
        <f t="shared" si="143"/>
        <v/>
      </c>
      <c r="AW924" s="16" t="str">
        <f t="shared" si="144"/>
        <v/>
      </c>
      <c r="AX924" s="18" t="str">
        <f t="shared" si="145"/>
        <v/>
      </c>
      <c r="AY924" s="18" t="str">
        <f>IF($B924="","",COUNTIFS($B$5:$B924,$B924,$AT$5:$AT924,$AT924))</f>
        <v/>
      </c>
      <c r="AZ924" s="18" t="str">
        <f>IF($B924="","",COUNTIFS($B$5:$B924,$B924,$AV$5:$AV924,$AV924))</f>
        <v/>
      </c>
      <c r="BA924" s="18" t="str">
        <f t="shared" si="146"/>
        <v/>
      </c>
      <c r="BB924" s="18" t="str">
        <f t="shared" si="147"/>
        <v/>
      </c>
      <c r="BC924" s="18">
        <f t="shared" si="148"/>
        <v>0</v>
      </c>
      <c r="BF924" s="24" t="str">
        <f t="shared" si="149"/>
        <v/>
      </c>
    </row>
    <row r="925" spans="45:58" ht="14.5">
      <c r="AS925" s="22" t="str">
        <f t="shared" si="140"/>
        <v/>
      </c>
      <c r="AT925" s="16" t="str">
        <f t="shared" si="141"/>
        <v/>
      </c>
      <c r="AU925" s="23" t="str">
        <f t="shared" si="142"/>
        <v/>
      </c>
      <c r="AV925" s="16" t="str">
        <f t="shared" si="143"/>
        <v/>
      </c>
      <c r="AW925" s="16" t="str">
        <f t="shared" si="144"/>
        <v/>
      </c>
      <c r="AX925" s="18" t="str">
        <f t="shared" si="145"/>
        <v/>
      </c>
      <c r="AY925" s="18" t="str">
        <f>IF($B925="","",COUNTIFS($B$5:$B925,$B925,$AT$5:$AT925,$AT925))</f>
        <v/>
      </c>
      <c r="AZ925" s="18" t="str">
        <f>IF($B925="","",COUNTIFS($B$5:$B925,$B925,$AV$5:$AV925,$AV925))</f>
        <v/>
      </c>
      <c r="BA925" s="18" t="str">
        <f t="shared" si="146"/>
        <v/>
      </c>
      <c r="BB925" s="18" t="str">
        <f t="shared" si="147"/>
        <v/>
      </c>
      <c r="BC925" s="18">
        <f t="shared" si="148"/>
        <v>0</v>
      </c>
      <c r="BF925" s="24" t="str">
        <f t="shared" si="149"/>
        <v/>
      </c>
    </row>
    <row r="926" spans="45:58" ht="14.5">
      <c r="AS926" s="22" t="str">
        <f t="shared" si="140"/>
        <v/>
      </c>
      <c r="AT926" s="16" t="str">
        <f t="shared" si="141"/>
        <v/>
      </c>
      <c r="AU926" s="23" t="str">
        <f t="shared" si="142"/>
        <v/>
      </c>
      <c r="AV926" s="16" t="str">
        <f t="shared" si="143"/>
        <v/>
      </c>
      <c r="AW926" s="16" t="str">
        <f t="shared" si="144"/>
        <v/>
      </c>
      <c r="AX926" s="18" t="str">
        <f t="shared" si="145"/>
        <v/>
      </c>
      <c r="AY926" s="18" t="str">
        <f>IF($B926="","",COUNTIFS($B$5:$B926,$B926,$AT$5:$AT926,$AT926))</f>
        <v/>
      </c>
      <c r="AZ926" s="18" t="str">
        <f>IF($B926="","",COUNTIFS($B$5:$B926,$B926,$AV$5:$AV926,$AV926))</f>
        <v/>
      </c>
      <c r="BA926" s="18" t="str">
        <f t="shared" si="146"/>
        <v/>
      </c>
      <c r="BB926" s="18" t="str">
        <f t="shared" si="147"/>
        <v/>
      </c>
      <c r="BC926" s="18">
        <f t="shared" si="148"/>
        <v>0</v>
      </c>
      <c r="BF926" s="24" t="str">
        <f t="shared" si="149"/>
        <v/>
      </c>
    </row>
    <row r="927" spans="45:58" ht="14.5">
      <c r="AS927" s="22" t="str">
        <f t="shared" si="140"/>
        <v/>
      </c>
      <c r="AT927" s="16" t="str">
        <f t="shared" si="141"/>
        <v/>
      </c>
      <c r="AU927" s="23" t="str">
        <f t="shared" si="142"/>
        <v/>
      </c>
      <c r="AV927" s="16" t="str">
        <f t="shared" si="143"/>
        <v/>
      </c>
      <c r="AW927" s="16" t="str">
        <f t="shared" si="144"/>
        <v/>
      </c>
      <c r="AX927" s="18" t="str">
        <f t="shared" si="145"/>
        <v/>
      </c>
      <c r="AY927" s="18" t="str">
        <f>IF($B927="","",COUNTIFS($B$5:$B927,$B927,$AT$5:$AT927,$AT927))</f>
        <v/>
      </c>
      <c r="AZ927" s="18" t="str">
        <f>IF($B927="","",COUNTIFS($B$5:$B927,$B927,$AV$5:$AV927,$AV927))</f>
        <v/>
      </c>
      <c r="BA927" s="18" t="str">
        <f t="shared" si="146"/>
        <v/>
      </c>
      <c r="BB927" s="18" t="str">
        <f t="shared" si="147"/>
        <v/>
      </c>
      <c r="BC927" s="18">
        <f t="shared" si="148"/>
        <v>0</v>
      </c>
      <c r="BF927" s="24" t="str">
        <f t="shared" si="149"/>
        <v/>
      </c>
    </row>
    <row r="928" spans="45:58" ht="14.5">
      <c r="AS928" s="22" t="str">
        <f t="shared" si="140"/>
        <v/>
      </c>
      <c r="AT928" s="16" t="str">
        <f t="shared" si="141"/>
        <v/>
      </c>
      <c r="AU928" s="23" t="str">
        <f t="shared" si="142"/>
        <v/>
      </c>
      <c r="AV928" s="16" t="str">
        <f t="shared" si="143"/>
        <v/>
      </c>
      <c r="AW928" s="16" t="str">
        <f t="shared" si="144"/>
        <v/>
      </c>
      <c r="AX928" s="18" t="str">
        <f t="shared" si="145"/>
        <v/>
      </c>
      <c r="AY928" s="18" t="str">
        <f>IF($B928="","",COUNTIFS($B$5:$B928,$B928,$AT$5:$AT928,$AT928))</f>
        <v/>
      </c>
      <c r="AZ928" s="18" t="str">
        <f>IF($B928="","",COUNTIFS($B$5:$B928,$B928,$AV$5:$AV928,$AV928))</f>
        <v/>
      </c>
      <c r="BA928" s="18" t="str">
        <f t="shared" si="146"/>
        <v/>
      </c>
      <c r="BB928" s="18" t="str">
        <f t="shared" si="147"/>
        <v/>
      </c>
      <c r="BC928" s="18">
        <f t="shared" si="148"/>
        <v>0</v>
      </c>
      <c r="BF928" s="24" t="str">
        <f t="shared" si="149"/>
        <v/>
      </c>
    </row>
    <row r="929" spans="45:58" ht="14.5">
      <c r="AS929" s="22" t="str">
        <f t="shared" si="140"/>
        <v/>
      </c>
      <c r="AT929" s="16" t="str">
        <f t="shared" si="141"/>
        <v/>
      </c>
      <c r="AU929" s="23" t="str">
        <f t="shared" si="142"/>
        <v/>
      </c>
      <c r="AV929" s="16" t="str">
        <f t="shared" si="143"/>
        <v/>
      </c>
      <c r="AW929" s="16" t="str">
        <f t="shared" si="144"/>
        <v/>
      </c>
      <c r="AX929" s="18" t="str">
        <f t="shared" si="145"/>
        <v/>
      </c>
      <c r="AY929" s="18" t="str">
        <f>IF($B929="","",COUNTIFS($B$5:$B929,$B929,$AT$5:$AT929,$AT929))</f>
        <v/>
      </c>
      <c r="AZ929" s="18" t="str">
        <f>IF($B929="","",COUNTIFS($B$5:$B929,$B929,$AV$5:$AV929,$AV929))</f>
        <v/>
      </c>
      <c r="BA929" s="18" t="str">
        <f t="shared" si="146"/>
        <v/>
      </c>
      <c r="BB929" s="18" t="str">
        <f t="shared" si="147"/>
        <v/>
      </c>
      <c r="BC929" s="18">
        <f t="shared" si="148"/>
        <v>0</v>
      </c>
      <c r="BF929" s="24" t="str">
        <f t="shared" si="149"/>
        <v/>
      </c>
    </row>
    <row r="930" spans="45:58" ht="14.5">
      <c r="AS930" s="22" t="str">
        <f t="shared" si="140"/>
        <v/>
      </c>
      <c r="AT930" s="16" t="str">
        <f t="shared" si="141"/>
        <v/>
      </c>
      <c r="AU930" s="23" t="str">
        <f t="shared" si="142"/>
        <v/>
      </c>
      <c r="AV930" s="16" t="str">
        <f t="shared" si="143"/>
        <v/>
      </c>
      <c r="AW930" s="16" t="str">
        <f t="shared" si="144"/>
        <v/>
      </c>
      <c r="AX930" s="18" t="str">
        <f t="shared" si="145"/>
        <v/>
      </c>
      <c r="AY930" s="18" t="str">
        <f>IF($B930="","",COUNTIFS($B$5:$B930,$B930,$AT$5:$AT930,$AT930))</f>
        <v/>
      </c>
      <c r="AZ930" s="18" t="str">
        <f>IF($B930="","",COUNTIFS($B$5:$B930,$B930,$AV$5:$AV930,$AV930))</f>
        <v/>
      </c>
      <c r="BA930" s="18" t="str">
        <f t="shared" si="146"/>
        <v/>
      </c>
      <c r="BB930" s="18" t="str">
        <f t="shared" si="147"/>
        <v/>
      </c>
      <c r="BC930" s="18">
        <f t="shared" si="148"/>
        <v>0</v>
      </c>
      <c r="BF930" s="24" t="str">
        <f t="shared" si="149"/>
        <v/>
      </c>
    </row>
    <row r="931" spans="45:58" ht="14.5">
      <c r="AS931" s="22" t="str">
        <f t="shared" si="140"/>
        <v/>
      </c>
      <c r="AT931" s="16" t="str">
        <f t="shared" si="141"/>
        <v/>
      </c>
      <c r="AU931" s="23" t="str">
        <f t="shared" si="142"/>
        <v/>
      </c>
      <c r="AV931" s="16" t="str">
        <f t="shared" si="143"/>
        <v/>
      </c>
      <c r="AW931" s="16" t="str">
        <f t="shared" si="144"/>
        <v/>
      </c>
      <c r="AX931" s="18" t="str">
        <f t="shared" si="145"/>
        <v/>
      </c>
      <c r="AY931" s="18" t="str">
        <f>IF($B931="","",COUNTIFS($B$5:$B931,$B931,$AT$5:$AT931,$AT931))</f>
        <v/>
      </c>
      <c r="AZ931" s="18" t="str">
        <f>IF($B931="","",COUNTIFS($B$5:$B931,$B931,$AV$5:$AV931,$AV931))</f>
        <v/>
      </c>
      <c r="BA931" s="18" t="str">
        <f t="shared" si="146"/>
        <v/>
      </c>
      <c r="BB931" s="18" t="str">
        <f t="shared" si="147"/>
        <v/>
      </c>
      <c r="BC931" s="18">
        <f t="shared" si="148"/>
        <v>0</v>
      </c>
      <c r="BF931" s="24" t="str">
        <f t="shared" si="149"/>
        <v/>
      </c>
    </row>
    <row r="932" spans="45:58" ht="14.5">
      <c r="AS932" s="22" t="str">
        <f t="shared" si="140"/>
        <v/>
      </c>
      <c r="AT932" s="16" t="str">
        <f t="shared" si="141"/>
        <v/>
      </c>
      <c r="AU932" s="23" t="str">
        <f t="shared" si="142"/>
        <v/>
      </c>
      <c r="AV932" s="16" t="str">
        <f t="shared" si="143"/>
        <v/>
      </c>
      <c r="AW932" s="16" t="str">
        <f t="shared" si="144"/>
        <v/>
      </c>
      <c r="AX932" s="18" t="str">
        <f t="shared" si="145"/>
        <v/>
      </c>
      <c r="AY932" s="18" t="str">
        <f>IF($B932="","",COUNTIFS($B$5:$B932,$B932,$AT$5:$AT932,$AT932))</f>
        <v/>
      </c>
      <c r="AZ932" s="18" t="str">
        <f>IF($B932="","",COUNTIFS($B$5:$B932,$B932,$AV$5:$AV932,$AV932))</f>
        <v/>
      </c>
      <c r="BA932" s="18" t="str">
        <f t="shared" si="146"/>
        <v/>
      </c>
      <c r="BB932" s="18" t="str">
        <f t="shared" si="147"/>
        <v/>
      </c>
      <c r="BC932" s="18">
        <f t="shared" si="148"/>
        <v>0</v>
      </c>
      <c r="BF932" s="24" t="str">
        <f t="shared" si="149"/>
        <v/>
      </c>
    </row>
    <row r="933" spans="45:58" ht="14.5">
      <c r="AS933" s="22" t="str">
        <f t="shared" si="140"/>
        <v/>
      </c>
      <c r="AT933" s="16" t="str">
        <f t="shared" si="141"/>
        <v/>
      </c>
      <c r="AU933" s="23" t="str">
        <f t="shared" si="142"/>
        <v/>
      </c>
      <c r="AV933" s="16" t="str">
        <f t="shared" si="143"/>
        <v/>
      </c>
      <c r="AW933" s="16" t="str">
        <f t="shared" si="144"/>
        <v/>
      </c>
      <c r="AX933" s="18" t="str">
        <f t="shared" si="145"/>
        <v/>
      </c>
      <c r="AY933" s="18" t="str">
        <f>IF($B933="","",COUNTIFS($B$5:$B933,$B933,$AT$5:$AT933,$AT933))</f>
        <v/>
      </c>
      <c r="AZ933" s="18" t="str">
        <f>IF($B933="","",COUNTIFS($B$5:$B933,$B933,$AV$5:$AV933,$AV933))</f>
        <v/>
      </c>
      <c r="BA933" s="18" t="str">
        <f t="shared" si="146"/>
        <v/>
      </c>
      <c r="BB933" s="18" t="str">
        <f t="shared" si="147"/>
        <v/>
      </c>
      <c r="BC933" s="18">
        <f t="shared" si="148"/>
        <v>0</v>
      </c>
      <c r="BF933" s="24" t="str">
        <f t="shared" si="149"/>
        <v/>
      </c>
    </row>
    <row r="934" spans="45:58" ht="14.5">
      <c r="AS934" s="22" t="str">
        <f t="shared" si="140"/>
        <v/>
      </c>
      <c r="AT934" s="16" t="str">
        <f t="shared" si="141"/>
        <v/>
      </c>
      <c r="AU934" s="23" t="str">
        <f t="shared" si="142"/>
        <v/>
      </c>
      <c r="AV934" s="16" t="str">
        <f t="shared" si="143"/>
        <v/>
      </c>
      <c r="AW934" s="16" t="str">
        <f t="shared" si="144"/>
        <v/>
      </c>
      <c r="AX934" s="18" t="str">
        <f t="shared" si="145"/>
        <v/>
      </c>
      <c r="AY934" s="18" t="str">
        <f>IF($B934="","",COUNTIFS($B$5:$B934,$B934,$AT$5:$AT934,$AT934))</f>
        <v/>
      </c>
      <c r="AZ934" s="18" t="str">
        <f>IF($B934="","",COUNTIFS($B$5:$B934,$B934,$AV$5:$AV934,$AV934))</f>
        <v/>
      </c>
      <c r="BA934" s="18" t="str">
        <f t="shared" si="146"/>
        <v/>
      </c>
      <c r="BB934" s="18" t="str">
        <f t="shared" si="147"/>
        <v/>
      </c>
      <c r="BC934" s="18">
        <f t="shared" si="148"/>
        <v>0</v>
      </c>
      <c r="BF934" s="24" t="str">
        <f t="shared" si="149"/>
        <v/>
      </c>
    </row>
    <row r="935" spans="45:58" ht="14.5">
      <c r="AS935" s="22" t="str">
        <f t="shared" si="140"/>
        <v/>
      </c>
      <c r="AT935" s="16" t="str">
        <f t="shared" si="141"/>
        <v/>
      </c>
      <c r="AU935" s="23" t="str">
        <f t="shared" si="142"/>
        <v/>
      </c>
      <c r="AV935" s="16" t="str">
        <f t="shared" si="143"/>
        <v/>
      </c>
      <c r="AW935" s="16" t="str">
        <f t="shared" si="144"/>
        <v/>
      </c>
      <c r="AX935" s="18" t="str">
        <f t="shared" si="145"/>
        <v/>
      </c>
      <c r="AY935" s="18" t="str">
        <f>IF($B935="","",COUNTIFS($B$5:$B935,$B935,$AT$5:$AT935,$AT935))</f>
        <v/>
      </c>
      <c r="AZ935" s="18" t="str">
        <f>IF($B935="","",COUNTIFS($B$5:$B935,$B935,$AV$5:$AV935,$AV935))</f>
        <v/>
      </c>
      <c r="BA935" s="18" t="str">
        <f t="shared" si="146"/>
        <v/>
      </c>
      <c r="BB935" s="18" t="str">
        <f t="shared" si="147"/>
        <v/>
      </c>
      <c r="BC935" s="18">
        <f t="shared" si="148"/>
        <v>0</v>
      </c>
      <c r="BF935" s="24" t="str">
        <f t="shared" si="149"/>
        <v/>
      </c>
    </row>
    <row r="936" spans="45:58" ht="14.5">
      <c r="AS936" s="22" t="str">
        <f t="shared" si="140"/>
        <v/>
      </c>
      <c r="AT936" s="16" t="str">
        <f t="shared" si="141"/>
        <v/>
      </c>
      <c r="AU936" s="23" t="str">
        <f t="shared" si="142"/>
        <v/>
      </c>
      <c r="AV936" s="16" t="str">
        <f t="shared" si="143"/>
        <v/>
      </c>
      <c r="AW936" s="16" t="str">
        <f t="shared" si="144"/>
        <v/>
      </c>
      <c r="AX936" s="18" t="str">
        <f t="shared" si="145"/>
        <v/>
      </c>
      <c r="AY936" s="18" t="str">
        <f>IF($B936="","",COUNTIFS($B$5:$B936,$B936,$AT$5:$AT936,$AT936))</f>
        <v/>
      </c>
      <c r="AZ936" s="18" t="str">
        <f>IF($B936="","",COUNTIFS($B$5:$B936,$B936,$AV$5:$AV936,$AV936))</f>
        <v/>
      </c>
      <c r="BA936" s="18" t="str">
        <f t="shared" si="146"/>
        <v/>
      </c>
      <c r="BB936" s="18" t="str">
        <f t="shared" si="147"/>
        <v/>
      </c>
      <c r="BC936" s="18">
        <f t="shared" si="148"/>
        <v>0</v>
      </c>
      <c r="BF936" s="24" t="str">
        <f t="shared" si="149"/>
        <v/>
      </c>
    </row>
    <row r="937" spans="45:58" ht="14.5">
      <c r="AS937" s="22" t="str">
        <f t="shared" si="140"/>
        <v/>
      </c>
      <c r="AT937" s="16" t="str">
        <f t="shared" si="141"/>
        <v/>
      </c>
      <c r="AU937" s="23" t="str">
        <f t="shared" si="142"/>
        <v/>
      </c>
      <c r="AV937" s="16" t="str">
        <f t="shared" si="143"/>
        <v/>
      </c>
      <c r="AW937" s="16" t="str">
        <f t="shared" si="144"/>
        <v/>
      </c>
      <c r="AX937" s="18" t="str">
        <f t="shared" si="145"/>
        <v/>
      </c>
      <c r="AY937" s="18" t="str">
        <f>IF($B937="","",COUNTIFS($B$5:$B937,$B937,$AT$5:$AT937,$AT937))</f>
        <v/>
      </c>
      <c r="AZ937" s="18" t="str">
        <f>IF($B937="","",COUNTIFS($B$5:$B937,$B937,$AV$5:$AV937,$AV937))</f>
        <v/>
      </c>
      <c r="BA937" s="18" t="str">
        <f t="shared" si="146"/>
        <v/>
      </c>
      <c r="BB937" s="18" t="str">
        <f t="shared" si="147"/>
        <v/>
      </c>
      <c r="BC937" s="18">
        <f t="shared" si="148"/>
        <v>0</v>
      </c>
      <c r="BF937" s="24" t="str">
        <f t="shared" si="149"/>
        <v/>
      </c>
    </row>
    <row r="938" spans="45:58" ht="14.5">
      <c r="AS938" s="22" t="str">
        <f t="shared" si="140"/>
        <v/>
      </c>
      <c r="AT938" s="16" t="str">
        <f t="shared" si="141"/>
        <v/>
      </c>
      <c r="AU938" s="23" t="str">
        <f t="shared" si="142"/>
        <v/>
      </c>
      <c r="AV938" s="16" t="str">
        <f t="shared" si="143"/>
        <v/>
      </c>
      <c r="AW938" s="16" t="str">
        <f t="shared" si="144"/>
        <v/>
      </c>
      <c r="AX938" s="18" t="str">
        <f t="shared" si="145"/>
        <v/>
      </c>
      <c r="AY938" s="18" t="str">
        <f>IF($B938="","",COUNTIFS($B$5:$B938,$B938,$AT$5:$AT938,$AT938))</f>
        <v/>
      </c>
      <c r="AZ938" s="18" t="str">
        <f>IF($B938="","",COUNTIFS($B$5:$B938,$B938,$AV$5:$AV938,$AV938))</f>
        <v/>
      </c>
      <c r="BA938" s="18" t="str">
        <f t="shared" si="146"/>
        <v/>
      </c>
      <c r="BB938" s="18" t="str">
        <f t="shared" si="147"/>
        <v/>
      </c>
      <c r="BC938" s="18">
        <f t="shared" si="148"/>
        <v>0</v>
      </c>
      <c r="BF938" s="24" t="str">
        <f t="shared" si="149"/>
        <v/>
      </c>
    </row>
    <row r="939" spans="45:58" ht="14.5">
      <c r="AS939" s="22" t="str">
        <f t="shared" si="140"/>
        <v/>
      </c>
      <c r="AT939" s="16" t="str">
        <f t="shared" si="141"/>
        <v/>
      </c>
      <c r="AU939" s="23" t="str">
        <f t="shared" si="142"/>
        <v/>
      </c>
      <c r="AV939" s="16" t="str">
        <f t="shared" si="143"/>
        <v/>
      </c>
      <c r="AW939" s="16" t="str">
        <f t="shared" si="144"/>
        <v/>
      </c>
      <c r="AX939" s="18" t="str">
        <f t="shared" si="145"/>
        <v/>
      </c>
      <c r="AY939" s="18" t="str">
        <f>IF($B939="","",COUNTIFS($B$5:$B939,$B939,$AT$5:$AT939,$AT939))</f>
        <v/>
      </c>
      <c r="AZ939" s="18" t="str">
        <f>IF($B939="","",COUNTIFS($B$5:$B939,$B939,$AV$5:$AV939,$AV939))</f>
        <v/>
      </c>
      <c r="BA939" s="18" t="str">
        <f t="shared" si="146"/>
        <v/>
      </c>
      <c r="BB939" s="18" t="str">
        <f t="shared" si="147"/>
        <v/>
      </c>
      <c r="BC939" s="18">
        <f t="shared" si="148"/>
        <v>0</v>
      </c>
      <c r="BF939" s="24" t="str">
        <f t="shared" si="149"/>
        <v/>
      </c>
    </row>
    <row r="940" spans="45:58" ht="14.5">
      <c r="AS940" s="22" t="str">
        <f t="shared" si="140"/>
        <v/>
      </c>
      <c r="AT940" s="16" t="str">
        <f t="shared" si="141"/>
        <v/>
      </c>
      <c r="AU940" s="23" t="str">
        <f t="shared" si="142"/>
        <v/>
      </c>
      <c r="AV940" s="16" t="str">
        <f t="shared" si="143"/>
        <v/>
      </c>
      <c r="AW940" s="16" t="str">
        <f t="shared" si="144"/>
        <v/>
      </c>
      <c r="AX940" s="18" t="str">
        <f t="shared" si="145"/>
        <v/>
      </c>
      <c r="AY940" s="18" t="str">
        <f>IF($B940="","",COUNTIFS($B$5:$B940,$B940,$AT$5:$AT940,$AT940))</f>
        <v/>
      </c>
      <c r="AZ940" s="18" t="str">
        <f>IF($B940="","",COUNTIFS($B$5:$B940,$B940,$AV$5:$AV940,$AV940))</f>
        <v/>
      </c>
      <c r="BA940" s="18" t="str">
        <f t="shared" si="146"/>
        <v/>
      </c>
      <c r="BB940" s="18" t="str">
        <f t="shared" si="147"/>
        <v/>
      </c>
      <c r="BC940" s="18">
        <f t="shared" si="148"/>
        <v>0</v>
      </c>
      <c r="BF940" s="24" t="str">
        <f t="shared" si="149"/>
        <v/>
      </c>
    </row>
    <row r="941" spans="45:58" ht="14.5">
      <c r="AS941" s="22" t="str">
        <f t="shared" si="140"/>
        <v/>
      </c>
      <c r="AT941" s="16" t="str">
        <f t="shared" si="141"/>
        <v/>
      </c>
      <c r="AU941" s="23" t="str">
        <f t="shared" si="142"/>
        <v/>
      </c>
      <c r="AV941" s="16" t="str">
        <f t="shared" si="143"/>
        <v/>
      </c>
      <c r="AW941" s="16" t="str">
        <f t="shared" si="144"/>
        <v/>
      </c>
      <c r="AX941" s="18" t="str">
        <f t="shared" si="145"/>
        <v/>
      </c>
      <c r="AY941" s="18" t="str">
        <f>IF($B941="","",COUNTIFS($B$5:$B941,$B941,$AT$5:$AT941,$AT941))</f>
        <v/>
      </c>
      <c r="AZ941" s="18" t="str">
        <f>IF($B941="","",COUNTIFS($B$5:$B941,$B941,$AV$5:$AV941,$AV941))</f>
        <v/>
      </c>
      <c r="BA941" s="18" t="str">
        <f t="shared" si="146"/>
        <v/>
      </c>
      <c r="BB941" s="18" t="str">
        <f t="shared" si="147"/>
        <v/>
      </c>
      <c r="BC941" s="18">
        <f t="shared" si="148"/>
        <v>0</v>
      </c>
      <c r="BF941" s="24" t="str">
        <f t="shared" si="149"/>
        <v/>
      </c>
    </row>
    <row r="942" spans="45:58" ht="14.5">
      <c r="AS942" s="22" t="str">
        <f t="shared" si="140"/>
        <v/>
      </c>
      <c r="AT942" s="16" t="str">
        <f t="shared" si="141"/>
        <v/>
      </c>
      <c r="AU942" s="23" t="str">
        <f t="shared" si="142"/>
        <v/>
      </c>
      <c r="AV942" s="16" t="str">
        <f t="shared" si="143"/>
        <v/>
      </c>
      <c r="AW942" s="16" t="str">
        <f t="shared" si="144"/>
        <v/>
      </c>
      <c r="AX942" s="18" t="str">
        <f t="shared" si="145"/>
        <v/>
      </c>
      <c r="AY942" s="18" t="str">
        <f>IF($B942="","",COUNTIFS($B$5:$B942,$B942,$AT$5:$AT942,$AT942))</f>
        <v/>
      </c>
      <c r="AZ942" s="18" t="str">
        <f>IF($B942="","",COUNTIFS($B$5:$B942,$B942,$AV$5:$AV942,$AV942))</f>
        <v/>
      </c>
      <c r="BA942" s="18" t="str">
        <f t="shared" si="146"/>
        <v/>
      </c>
      <c r="BB942" s="18" t="str">
        <f t="shared" si="147"/>
        <v/>
      </c>
      <c r="BC942" s="18">
        <f t="shared" si="148"/>
        <v>0</v>
      </c>
      <c r="BF942" s="24" t="str">
        <f t="shared" si="149"/>
        <v/>
      </c>
    </row>
    <row r="943" spans="45:58" ht="14.5">
      <c r="AS943" s="22" t="str">
        <f t="shared" si="140"/>
        <v/>
      </c>
      <c r="AT943" s="16" t="str">
        <f t="shared" si="141"/>
        <v/>
      </c>
      <c r="AU943" s="23" t="str">
        <f t="shared" si="142"/>
        <v/>
      </c>
      <c r="AV943" s="16" t="str">
        <f t="shared" si="143"/>
        <v/>
      </c>
      <c r="AW943" s="16" t="str">
        <f t="shared" si="144"/>
        <v/>
      </c>
      <c r="AX943" s="18" t="str">
        <f t="shared" si="145"/>
        <v/>
      </c>
      <c r="AY943" s="18" t="str">
        <f>IF($B943="","",COUNTIFS($B$5:$B943,$B943,$AT$5:$AT943,$AT943))</f>
        <v/>
      </c>
      <c r="AZ943" s="18" t="str">
        <f>IF($B943="","",COUNTIFS($B$5:$B943,$B943,$AV$5:$AV943,$AV943))</f>
        <v/>
      </c>
      <c r="BA943" s="18" t="str">
        <f t="shared" si="146"/>
        <v/>
      </c>
      <c r="BB943" s="18" t="str">
        <f t="shared" si="147"/>
        <v/>
      </c>
      <c r="BC943" s="18">
        <f t="shared" si="148"/>
        <v>0</v>
      </c>
      <c r="BF943" s="24" t="str">
        <f t="shared" si="149"/>
        <v/>
      </c>
    </row>
    <row r="944" spans="45:58" ht="14.5">
      <c r="AS944" s="22" t="str">
        <f t="shared" si="140"/>
        <v/>
      </c>
      <c r="AT944" s="16" t="str">
        <f t="shared" si="141"/>
        <v/>
      </c>
      <c r="AU944" s="23" t="str">
        <f t="shared" si="142"/>
        <v/>
      </c>
      <c r="AV944" s="16" t="str">
        <f t="shared" si="143"/>
        <v/>
      </c>
      <c r="AW944" s="16" t="str">
        <f t="shared" si="144"/>
        <v/>
      </c>
      <c r="AX944" s="18" t="str">
        <f t="shared" si="145"/>
        <v/>
      </c>
      <c r="AY944" s="18" t="str">
        <f>IF($B944="","",COUNTIFS($B$5:$B944,$B944,$AT$5:$AT944,$AT944))</f>
        <v/>
      </c>
      <c r="AZ944" s="18" t="str">
        <f>IF($B944="","",COUNTIFS($B$5:$B944,$B944,$AV$5:$AV944,$AV944))</f>
        <v/>
      </c>
      <c r="BA944" s="18" t="str">
        <f t="shared" si="146"/>
        <v/>
      </c>
      <c r="BB944" s="18" t="str">
        <f t="shared" si="147"/>
        <v/>
      </c>
      <c r="BC944" s="18">
        <f t="shared" si="148"/>
        <v>0</v>
      </c>
      <c r="BF944" s="24" t="str">
        <f t="shared" si="149"/>
        <v/>
      </c>
    </row>
    <row r="945" spans="45:58" ht="14.5">
      <c r="AS945" s="22" t="str">
        <f t="shared" si="140"/>
        <v/>
      </c>
      <c r="AT945" s="16" t="str">
        <f t="shared" si="141"/>
        <v/>
      </c>
      <c r="AU945" s="23" t="str">
        <f t="shared" si="142"/>
        <v/>
      </c>
      <c r="AV945" s="16" t="str">
        <f t="shared" si="143"/>
        <v/>
      </c>
      <c r="AW945" s="16" t="str">
        <f t="shared" si="144"/>
        <v/>
      </c>
      <c r="AX945" s="18" t="str">
        <f t="shared" si="145"/>
        <v/>
      </c>
      <c r="AY945" s="18" t="str">
        <f>IF($B945="","",COUNTIFS($B$5:$B945,$B945,$AT$5:$AT945,$AT945))</f>
        <v/>
      </c>
      <c r="AZ945" s="18" t="str">
        <f>IF($B945="","",COUNTIFS($B$5:$B945,$B945,$AV$5:$AV945,$AV945))</f>
        <v/>
      </c>
      <c r="BA945" s="18" t="str">
        <f t="shared" si="146"/>
        <v/>
      </c>
      <c r="BB945" s="18" t="str">
        <f t="shared" si="147"/>
        <v/>
      </c>
      <c r="BC945" s="18">
        <f t="shared" si="148"/>
        <v>0</v>
      </c>
      <c r="BF945" s="24" t="str">
        <f t="shared" si="149"/>
        <v/>
      </c>
    </row>
    <row r="946" spans="45:58" ht="14.5">
      <c r="AS946" s="22" t="str">
        <f t="shared" si="140"/>
        <v/>
      </c>
      <c r="AT946" s="16" t="str">
        <f t="shared" si="141"/>
        <v/>
      </c>
      <c r="AU946" s="23" t="str">
        <f t="shared" si="142"/>
        <v/>
      </c>
      <c r="AV946" s="16" t="str">
        <f t="shared" si="143"/>
        <v/>
      </c>
      <c r="AW946" s="16" t="str">
        <f t="shared" si="144"/>
        <v/>
      </c>
      <c r="AX946" s="18" t="str">
        <f t="shared" si="145"/>
        <v/>
      </c>
      <c r="AY946" s="18" t="str">
        <f>IF($B946="","",COUNTIFS($B$5:$B946,$B946,$AT$5:$AT946,$AT946))</f>
        <v/>
      </c>
      <c r="AZ946" s="18" t="str">
        <f>IF($B946="","",COUNTIFS($B$5:$B946,$B946,$AV$5:$AV946,$AV946))</f>
        <v/>
      </c>
      <c r="BA946" s="18" t="str">
        <f t="shared" si="146"/>
        <v/>
      </c>
      <c r="BB946" s="18" t="str">
        <f t="shared" si="147"/>
        <v/>
      </c>
      <c r="BC946" s="18">
        <f t="shared" si="148"/>
        <v>0</v>
      </c>
      <c r="BF946" s="24" t="str">
        <f t="shared" si="149"/>
        <v/>
      </c>
    </row>
    <row r="947" spans="45:58" ht="14.5">
      <c r="AS947" s="22" t="str">
        <f t="shared" si="140"/>
        <v/>
      </c>
      <c r="AT947" s="16" t="str">
        <f t="shared" si="141"/>
        <v/>
      </c>
      <c r="AU947" s="23" t="str">
        <f t="shared" si="142"/>
        <v/>
      </c>
      <c r="AV947" s="16" t="str">
        <f t="shared" si="143"/>
        <v/>
      </c>
      <c r="AW947" s="16" t="str">
        <f t="shared" si="144"/>
        <v/>
      </c>
      <c r="AX947" s="18" t="str">
        <f t="shared" si="145"/>
        <v/>
      </c>
      <c r="AY947" s="18" t="str">
        <f>IF($B947="","",COUNTIFS($B$5:$B947,$B947,$AT$5:$AT947,$AT947))</f>
        <v/>
      </c>
      <c r="AZ947" s="18" t="str">
        <f>IF($B947="","",COUNTIFS($B$5:$B947,$B947,$AV$5:$AV947,$AV947))</f>
        <v/>
      </c>
      <c r="BA947" s="18" t="str">
        <f t="shared" si="146"/>
        <v/>
      </c>
      <c r="BB947" s="18" t="str">
        <f t="shared" si="147"/>
        <v/>
      </c>
      <c r="BC947" s="18">
        <f t="shared" si="148"/>
        <v>0</v>
      </c>
      <c r="BF947" s="24" t="str">
        <f t="shared" si="149"/>
        <v/>
      </c>
    </row>
    <row r="948" spans="45:58" ht="14.5">
      <c r="AS948" s="22" t="str">
        <f t="shared" si="140"/>
        <v/>
      </c>
      <c r="AT948" s="16" t="str">
        <f t="shared" si="141"/>
        <v/>
      </c>
      <c r="AU948" s="23" t="str">
        <f t="shared" si="142"/>
        <v/>
      </c>
      <c r="AV948" s="16" t="str">
        <f t="shared" si="143"/>
        <v/>
      </c>
      <c r="AW948" s="16" t="str">
        <f t="shared" si="144"/>
        <v/>
      </c>
      <c r="AX948" s="18" t="str">
        <f t="shared" si="145"/>
        <v/>
      </c>
      <c r="AY948" s="18" t="str">
        <f>IF($B948="","",COUNTIFS($B$5:$B948,$B948,$AT$5:$AT948,$AT948))</f>
        <v/>
      </c>
      <c r="AZ948" s="18" t="str">
        <f>IF($B948="","",COUNTIFS($B$5:$B948,$B948,$AV$5:$AV948,$AV948))</f>
        <v/>
      </c>
      <c r="BA948" s="18" t="str">
        <f t="shared" si="146"/>
        <v/>
      </c>
      <c r="BB948" s="18" t="str">
        <f t="shared" si="147"/>
        <v/>
      </c>
      <c r="BC948" s="18">
        <f t="shared" si="148"/>
        <v>0</v>
      </c>
      <c r="BF948" s="24" t="str">
        <f t="shared" si="149"/>
        <v/>
      </c>
    </row>
    <row r="949" spans="45:58" ht="14.5">
      <c r="AS949" s="22" t="str">
        <f t="shared" si="140"/>
        <v/>
      </c>
      <c r="AT949" s="16" t="str">
        <f t="shared" si="141"/>
        <v/>
      </c>
      <c r="AU949" s="23" t="str">
        <f t="shared" si="142"/>
        <v/>
      </c>
      <c r="AV949" s="16" t="str">
        <f t="shared" si="143"/>
        <v/>
      </c>
      <c r="AW949" s="16" t="str">
        <f t="shared" si="144"/>
        <v/>
      </c>
      <c r="AX949" s="18" t="str">
        <f t="shared" si="145"/>
        <v/>
      </c>
      <c r="AY949" s="18" t="str">
        <f>IF($B949="","",COUNTIFS($B$5:$B949,$B949,$AT$5:$AT949,$AT949))</f>
        <v/>
      </c>
      <c r="AZ949" s="18" t="str">
        <f>IF($B949="","",COUNTIFS($B$5:$B949,$B949,$AV$5:$AV949,$AV949))</f>
        <v/>
      </c>
      <c r="BA949" s="18" t="str">
        <f t="shared" si="146"/>
        <v/>
      </c>
      <c r="BB949" s="18" t="str">
        <f t="shared" si="147"/>
        <v/>
      </c>
      <c r="BC949" s="18">
        <f t="shared" si="148"/>
        <v>0</v>
      </c>
      <c r="BF949" s="24" t="str">
        <f t="shared" si="149"/>
        <v/>
      </c>
    </row>
    <row r="950" spans="45:58" ht="14.5">
      <c r="AS950" s="22" t="str">
        <f t="shared" si="140"/>
        <v/>
      </c>
      <c r="AT950" s="16" t="str">
        <f t="shared" si="141"/>
        <v/>
      </c>
      <c r="AU950" s="23" t="str">
        <f t="shared" si="142"/>
        <v/>
      </c>
      <c r="AV950" s="16" t="str">
        <f t="shared" si="143"/>
        <v/>
      </c>
      <c r="AW950" s="16" t="str">
        <f t="shared" si="144"/>
        <v/>
      </c>
      <c r="AX950" s="18" t="str">
        <f t="shared" si="145"/>
        <v/>
      </c>
      <c r="AY950" s="18" t="str">
        <f>IF($B950="","",COUNTIFS($B$5:$B950,$B950,$AT$5:$AT950,$AT950))</f>
        <v/>
      </c>
      <c r="AZ950" s="18" t="str">
        <f>IF($B950="","",COUNTIFS($B$5:$B950,$B950,$AV$5:$AV950,$AV950))</f>
        <v/>
      </c>
      <c r="BA950" s="18" t="str">
        <f t="shared" si="146"/>
        <v/>
      </c>
      <c r="BB950" s="18" t="str">
        <f t="shared" si="147"/>
        <v/>
      </c>
      <c r="BC950" s="18">
        <f t="shared" si="148"/>
        <v>0</v>
      </c>
      <c r="BF950" s="24" t="str">
        <f t="shared" si="149"/>
        <v/>
      </c>
    </row>
    <row r="951" spans="45:58" ht="14.5">
      <c r="AS951" s="22" t="str">
        <f t="shared" si="140"/>
        <v/>
      </c>
      <c r="AT951" s="16" t="str">
        <f t="shared" si="141"/>
        <v/>
      </c>
      <c r="AU951" s="23" t="str">
        <f t="shared" si="142"/>
        <v/>
      </c>
      <c r="AV951" s="16" t="str">
        <f t="shared" si="143"/>
        <v/>
      </c>
      <c r="AW951" s="16" t="str">
        <f t="shared" si="144"/>
        <v/>
      </c>
      <c r="AX951" s="18" t="str">
        <f t="shared" si="145"/>
        <v/>
      </c>
      <c r="AY951" s="18" t="str">
        <f>IF($B951="","",COUNTIFS($B$5:$B951,$B951,$AT$5:$AT951,$AT951))</f>
        <v/>
      </c>
      <c r="AZ951" s="18" t="str">
        <f>IF($B951="","",COUNTIFS($B$5:$B951,$B951,$AV$5:$AV951,$AV951))</f>
        <v/>
      </c>
      <c r="BA951" s="18" t="str">
        <f t="shared" si="146"/>
        <v/>
      </c>
      <c r="BB951" s="18" t="str">
        <f t="shared" si="147"/>
        <v/>
      </c>
      <c r="BC951" s="18">
        <f t="shared" si="148"/>
        <v>0</v>
      </c>
      <c r="BF951" s="24" t="str">
        <f t="shared" si="149"/>
        <v/>
      </c>
    </row>
    <row r="952" spans="45:58" ht="14.5">
      <c r="AS952" s="22" t="str">
        <f t="shared" si="140"/>
        <v/>
      </c>
      <c r="AT952" s="16" t="str">
        <f t="shared" si="141"/>
        <v/>
      </c>
      <c r="AU952" s="23" t="str">
        <f t="shared" si="142"/>
        <v/>
      </c>
      <c r="AV952" s="16" t="str">
        <f t="shared" si="143"/>
        <v/>
      </c>
      <c r="AW952" s="16" t="str">
        <f t="shared" si="144"/>
        <v/>
      </c>
      <c r="AX952" s="18" t="str">
        <f t="shared" si="145"/>
        <v/>
      </c>
      <c r="AY952" s="18" t="str">
        <f>IF($B952="","",COUNTIFS($B$5:$B952,$B952,$AT$5:$AT952,$AT952))</f>
        <v/>
      </c>
      <c r="AZ952" s="18" t="str">
        <f>IF($B952="","",COUNTIFS($B$5:$B952,$B952,$AV$5:$AV952,$AV952))</f>
        <v/>
      </c>
      <c r="BA952" s="18" t="str">
        <f t="shared" si="146"/>
        <v/>
      </c>
      <c r="BB952" s="18" t="str">
        <f t="shared" si="147"/>
        <v/>
      </c>
      <c r="BC952" s="18">
        <f t="shared" si="148"/>
        <v>0</v>
      </c>
      <c r="BF952" s="24" t="str">
        <f t="shared" si="149"/>
        <v/>
      </c>
    </row>
    <row r="953" spans="45:58" ht="14.5">
      <c r="AS953" s="22" t="str">
        <f t="shared" si="140"/>
        <v/>
      </c>
      <c r="AT953" s="16" t="str">
        <f t="shared" si="141"/>
        <v/>
      </c>
      <c r="AU953" s="23" t="str">
        <f t="shared" si="142"/>
        <v/>
      </c>
      <c r="AV953" s="16" t="str">
        <f t="shared" si="143"/>
        <v/>
      </c>
      <c r="AW953" s="16" t="str">
        <f t="shared" si="144"/>
        <v/>
      </c>
      <c r="AX953" s="18" t="str">
        <f t="shared" si="145"/>
        <v/>
      </c>
      <c r="AY953" s="18" t="str">
        <f>IF($B953="","",COUNTIFS($B$5:$B953,$B953,$AT$5:$AT953,$AT953))</f>
        <v/>
      </c>
      <c r="AZ953" s="18" t="str">
        <f>IF($B953="","",COUNTIFS($B$5:$B953,$B953,$AV$5:$AV953,$AV953))</f>
        <v/>
      </c>
      <c r="BA953" s="18" t="str">
        <f t="shared" si="146"/>
        <v/>
      </c>
      <c r="BB953" s="18" t="str">
        <f t="shared" si="147"/>
        <v/>
      </c>
      <c r="BC953" s="18">
        <f t="shared" si="148"/>
        <v>0</v>
      </c>
      <c r="BF953" s="24" t="str">
        <f t="shared" si="149"/>
        <v/>
      </c>
    </row>
    <row r="954" spans="45:58" ht="14.5">
      <c r="AS954" s="22" t="str">
        <f t="shared" si="140"/>
        <v/>
      </c>
      <c r="AT954" s="16" t="str">
        <f t="shared" si="141"/>
        <v/>
      </c>
      <c r="AU954" s="23" t="str">
        <f t="shared" si="142"/>
        <v/>
      </c>
      <c r="AV954" s="16" t="str">
        <f t="shared" si="143"/>
        <v/>
      </c>
      <c r="AW954" s="16" t="str">
        <f t="shared" si="144"/>
        <v/>
      </c>
      <c r="AX954" s="18" t="str">
        <f t="shared" si="145"/>
        <v/>
      </c>
      <c r="AY954" s="18" t="str">
        <f>IF($B954="","",COUNTIFS($B$5:$B954,$B954,$AT$5:$AT954,$AT954))</f>
        <v/>
      </c>
      <c r="AZ954" s="18" t="str">
        <f>IF($B954="","",COUNTIFS($B$5:$B954,$B954,$AV$5:$AV954,$AV954))</f>
        <v/>
      </c>
      <c r="BA954" s="18" t="str">
        <f t="shared" si="146"/>
        <v/>
      </c>
      <c r="BB954" s="18" t="str">
        <f t="shared" si="147"/>
        <v/>
      </c>
      <c r="BC954" s="18">
        <f t="shared" si="148"/>
        <v>0</v>
      </c>
      <c r="BF954" s="24" t="str">
        <f t="shared" si="149"/>
        <v/>
      </c>
    </row>
    <row r="955" spans="45:58" ht="14.5">
      <c r="AS955" s="22" t="str">
        <f t="shared" si="140"/>
        <v/>
      </c>
      <c r="AT955" s="16" t="str">
        <f t="shared" si="141"/>
        <v/>
      </c>
      <c r="AU955" s="23" t="str">
        <f t="shared" si="142"/>
        <v/>
      </c>
      <c r="AV955" s="16" t="str">
        <f t="shared" si="143"/>
        <v/>
      </c>
      <c r="AW955" s="16" t="str">
        <f t="shared" si="144"/>
        <v/>
      </c>
      <c r="AX955" s="18" t="str">
        <f t="shared" si="145"/>
        <v/>
      </c>
      <c r="AY955" s="18" t="str">
        <f>IF($B955="","",COUNTIFS($B$5:$B955,$B955,$AT$5:$AT955,$AT955))</f>
        <v/>
      </c>
      <c r="AZ955" s="18" t="str">
        <f>IF($B955="","",COUNTIFS($B$5:$B955,$B955,$AV$5:$AV955,$AV955))</f>
        <v/>
      </c>
      <c r="BA955" s="18" t="str">
        <f t="shared" si="146"/>
        <v/>
      </c>
      <c r="BB955" s="18" t="str">
        <f t="shared" si="147"/>
        <v/>
      </c>
      <c r="BC955" s="18">
        <f t="shared" si="148"/>
        <v>0</v>
      </c>
      <c r="BF955" s="24" t="str">
        <f t="shared" si="149"/>
        <v/>
      </c>
    </row>
    <row r="956" spans="45:58" ht="14.5">
      <c r="AS956" s="22" t="str">
        <f t="shared" si="140"/>
        <v/>
      </c>
      <c r="AT956" s="16" t="str">
        <f t="shared" si="141"/>
        <v/>
      </c>
      <c r="AU956" s="23" t="str">
        <f t="shared" si="142"/>
        <v/>
      </c>
      <c r="AV956" s="16" t="str">
        <f t="shared" si="143"/>
        <v/>
      </c>
      <c r="AW956" s="16" t="str">
        <f t="shared" si="144"/>
        <v/>
      </c>
      <c r="AX956" s="18" t="str">
        <f t="shared" si="145"/>
        <v/>
      </c>
      <c r="AY956" s="18" t="str">
        <f>IF($B956="","",COUNTIFS($B$5:$B956,$B956,$AT$5:$AT956,$AT956))</f>
        <v/>
      </c>
      <c r="AZ956" s="18" t="str">
        <f>IF($B956="","",COUNTIFS($B$5:$B956,$B956,$AV$5:$AV956,$AV956))</f>
        <v/>
      </c>
      <c r="BA956" s="18" t="str">
        <f t="shared" si="146"/>
        <v/>
      </c>
      <c r="BB956" s="18" t="str">
        <f t="shared" si="147"/>
        <v/>
      </c>
      <c r="BC956" s="18">
        <f t="shared" si="148"/>
        <v>0</v>
      </c>
      <c r="BF956" s="24" t="str">
        <f t="shared" si="149"/>
        <v/>
      </c>
    </row>
    <row r="957" spans="45:58" ht="14.5">
      <c r="AS957" s="22" t="str">
        <f t="shared" si="140"/>
        <v/>
      </c>
      <c r="AT957" s="16" t="str">
        <f t="shared" si="141"/>
        <v/>
      </c>
      <c r="AU957" s="23" t="str">
        <f t="shared" si="142"/>
        <v/>
      </c>
      <c r="AV957" s="16" t="str">
        <f t="shared" si="143"/>
        <v/>
      </c>
      <c r="AW957" s="16" t="str">
        <f t="shared" si="144"/>
        <v/>
      </c>
      <c r="AX957" s="18" t="str">
        <f t="shared" si="145"/>
        <v/>
      </c>
      <c r="AY957" s="18" t="str">
        <f>IF($B957="","",COUNTIFS($B$5:$B957,$B957,$AT$5:$AT957,$AT957))</f>
        <v/>
      </c>
      <c r="AZ957" s="18" t="str">
        <f>IF($B957="","",COUNTIFS($B$5:$B957,$B957,$AV$5:$AV957,$AV957))</f>
        <v/>
      </c>
      <c r="BA957" s="18" t="str">
        <f t="shared" si="146"/>
        <v/>
      </c>
      <c r="BB957" s="18" t="str">
        <f t="shared" si="147"/>
        <v/>
      </c>
      <c r="BC957" s="18">
        <f t="shared" si="148"/>
        <v>0</v>
      </c>
      <c r="BF957" s="24" t="str">
        <f t="shared" si="149"/>
        <v/>
      </c>
    </row>
    <row r="958" spans="45:58" ht="14.5">
      <c r="AS958" s="22" t="str">
        <f t="shared" si="140"/>
        <v/>
      </c>
      <c r="AT958" s="16" t="str">
        <f t="shared" si="141"/>
        <v/>
      </c>
      <c r="AU958" s="23" t="str">
        <f t="shared" si="142"/>
        <v/>
      </c>
      <c r="AV958" s="16" t="str">
        <f t="shared" si="143"/>
        <v/>
      </c>
      <c r="AW958" s="16" t="str">
        <f t="shared" si="144"/>
        <v/>
      </c>
      <c r="AX958" s="18" t="str">
        <f t="shared" si="145"/>
        <v/>
      </c>
      <c r="AY958" s="18" t="str">
        <f>IF($B958="","",COUNTIFS($B$5:$B958,$B958,$AT$5:$AT958,$AT958))</f>
        <v/>
      </c>
      <c r="AZ958" s="18" t="str">
        <f>IF($B958="","",COUNTIFS($B$5:$B958,$B958,$AV$5:$AV958,$AV958))</f>
        <v/>
      </c>
      <c r="BA958" s="18" t="str">
        <f t="shared" si="146"/>
        <v/>
      </c>
      <c r="BB958" s="18" t="str">
        <f t="shared" si="147"/>
        <v/>
      </c>
      <c r="BC958" s="18">
        <f t="shared" si="148"/>
        <v>0</v>
      </c>
      <c r="BF958" s="24" t="str">
        <f t="shared" si="149"/>
        <v/>
      </c>
    </row>
    <row r="959" spans="45:58" ht="14.5">
      <c r="AS959" s="22" t="str">
        <f t="shared" si="140"/>
        <v/>
      </c>
      <c r="AT959" s="16" t="str">
        <f t="shared" si="141"/>
        <v/>
      </c>
      <c r="AU959" s="23" t="str">
        <f t="shared" si="142"/>
        <v/>
      </c>
      <c r="AV959" s="16" t="str">
        <f t="shared" si="143"/>
        <v/>
      </c>
      <c r="AW959" s="16" t="str">
        <f t="shared" si="144"/>
        <v/>
      </c>
      <c r="AX959" s="18" t="str">
        <f t="shared" si="145"/>
        <v/>
      </c>
      <c r="AY959" s="18" t="str">
        <f>IF($B959="","",COUNTIFS($B$5:$B959,$B959,$AT$5:$AT959,$AT959))</f>
        <v/>
      </c>
      <c r="AZ959" s="18" t="str">
        <f>IF($B959="","",COUNTIFS($B$5:$B959,$B959,$AV$5:$AV959,$AV959))</f>
        <v/>
      </c>
      <c r="BA959" s="18" t="str">
        <f t="shared" si="146"/>
        <v/>
      </c>
      <c r="BB959" s="18" t="str">
        <f t="shared" si="147"/>
        <v/>
      </c>
      <c r="BC959" s="18">
        <f t="shared" si="148"/>
        <v>0</v>
      </c>
      <c r="BF959" s="24" t="str">
        <f t="shared" si="149"/>
        <v/>
      </c>
    </row>
    <row r="960" spans="45:58" ht="14.5">
      <c r="AS960" s="22" t="str">
        <f t="shared" si="140"/>
        <v/>
      </c>
      <c r="AT960" s="16" t="str">
        <f t="shared" si="141"/>
        <v/>
      </c>
      <c r="AU960" s="23" t="str">
        <f t="shared" si="142"/>
        <v/>
      </c>
      <c r="AV960" s="16" t="str">
        <f t="shared" si="143"/>
        <v/>
      </c>
      <c r="AW960" s="16" t="str">
        <f t="shared" si="144"/>
        <v/>
      </c>
      <c r="AX960" s="18" t="str">
        <f t="shared" si="145"/>
        <v/>
      </c>
      <c r="AY960" s="18" t="str">
        <f>IF($B960="","",COUNTIFS($B$5:$B960,$B960,$AT$5:$AT960,$AT960))</f>
        <v/>
      </c>
      <c r="AZ960" s="18" t="str">
        <f>IF($B960="","",COUNTIFS($B$5:$B960,$B960,$AV$5:$AV960,$AV960))</f>
        <v/>
      </c>
      <c r="BA960" s="18" t="str">
        <f t="shared" si="146"/>
        <v/>
      </c>
      <c r="BB960" s="18" t="str">
        <f t="shared" si="147"/>
        <v/>
      </c>
      <c r="BC960" s="18">
        <f t="shared" si="148"/>
        <v>0</v>
      </c>
      <c r="BF960" s="24" t="str">
        <f t="shared" si="149"/>
        <v/>
      </c>
    </row>
    <row r="961" spans="45:58" ht="14.5">
      <c r="AS961" s="22" t="str">
        <f t="shared" si="140"/>
        <v/>
      </c>
      <c r="AT961" s="16" t="str">
        <f t="shared" si="141"/>
        <v/>
      </c>
      <c r="AU961" s="23" t="str">
        <f t="shared" si="142"/>
        <v/>
      </c>
      <c r="AV961" s="16" t="str">
        <f t="shared" si="143"/>
        <v/>
      </c>
      <c r="AW961" s="16" t="str">
        <f t="shared" si="144"/>
        <v/>
      </c>
      <c r="AX961" s="18" t="str">
        <f t="shared" si="145"/>
        <v/>
      </c>
      <c r="AY961" s="18" t="str">
        <f>IF($B961="","",COUNTIFS($B$5:$B961,$B961,$AT$5:$AT961,$AT961))</f>
        <v/>
      </c>
      <c r="AZ961" s="18" t="str">
        <f>IF($B961="","",COUNTIFS($B$5:$B961,$B961,$AV$5:$AV961,$AV961))</f>
        <v/>
      </c>
      <c r="BA961" s="18" t="str">
        <f t="shared" si="146"/>
        <v/>
      </c>
      <c r="BB961" s="18" t="str">
        <f t="shared" si="147"/>
        <v/>
      </c>
      <c r="BC961" s="18">
        <f t="shared" si="148"/>
        <v>0</v>
      </c>
      <c r="BF961" s="24" t="str">
        <f t="shared" si="149"/>
        <v/>
      </c>
    </row>
    <row r="962" spans="45:58" ht="14.5">
      <c r="AS962" s="22" t="str">
        <f t="shared" si="140"/>
        <v/>
      </c>
      <c r="AT962" s="16" t="str">
        <f t="shared" si="141"/>
        <v/>
      </c>
      <c r="AU962" s="23" t="str">
        <f t="shared" si="142"/>
        <v/>
      </c>
      <c r="AV962" s="16" t="str">
        <f t="shared" si="143"/>
        <v/>
      </c>
      <c r="AW962" s="16" t="str">
        <f t="shared" si="144"/>
        <v/>
      </c>
      <c r="AX962" s="18" t="str">
        <f t="shared" si="145"/>
        <v/>
      </c>
      <c r="AY962" s="18" t="str">
        <f>IF($B962="","",COUNTIFS($B$5:$B962,$B962,$AT$5:$AT962,$AT962))</f>
        <v/>
      </c>
      <c r="AZ962" s="18" t="str">
        <f>IF($B962="","",COUNTIFS($B$5:$B962,$B962,$AV$5:$AV962,$AV962))</f>
        <v/>
      </c>
      <c r="BA962" s="18" t="str">
        <f t="shared" si="146"/>
        <v/>
      </c>
      <c r="BB962" s="18" t="str">
        <f t="shared" si="147"/>
        <v/>
      </c>
      <c r="BC962" s="18">
        <f t="shared" si="148"/>
        <v>0</v>
      </c>
      <c r="BF962" s="24" t="str">
        <f t="shared" si="149"/>
        <v/>
      </c>
    </row>
    <row r="963" spans="45:58" ht="14.5">
      <c r="AS963" s="22" t="str">
        <f t="shared" si="140"/>
        <v/>
      </c>
      <c r="AT963" s="16" t="str">
        <f t="shared" si="141"/>
        <v/>
      </c>
      <c r="AU963" s="23" t="str">
        <f t="shared" si="142"/>
        <v/>
      </c>
      <c r="AV963" s="16" t="str">
        <f t="shared" si="143"/>
        <v/>
      </c>
      <c r="AW963" s="16" t="str">
        <f t="shared" si="144"/>
        <v/>
      </c>
      <c r="AX963" s="18" t="str">
        <f t="shared" si="145"/>
        <v/>
      </c>
      <c r="AY963" s="18" t="str">
        <f>IF($B963="","",COUNTIFS($B$5:$B963,$B963,$AT$5:$AT963,$AT963))</f>
        <v/>
      </c>
      <c r="AZ963" s="18" t="str">
        <f>IF($B963="","",COUNTIFS($B$5:$B963,$B963,$AV$5:$AV963,$AV963))</f>
        <v/>
      </c>
      <c r="BA963" s="18" t="str">
        <f t="shared" si="146"/>
        <v/>
      </c>
      <c r="BB963" s="18" t="str">
        <f t="shared" si="147"/>
        <v/>
      </c>
      <c r="BC963" s="18">
        <f t="shared" si="148"/>
        <v>0</v>
      </c>
      <c r="BF963" s="24" t="str">
        <f t="shared" si="149"/>
        <v/>
      </c>
    </row>
    <row r="964" spans="45:58" ht="14.5">
      <c r="AS964" s="22" t="str">
        <f t="shared" si="140"/>
        <v/>
      </c>
      <c r="AT964" s="16" t="str">
        <f t="shared" si="141"/>
        <v/>
      </c>
      <c r="AU964" s="23" t="str">
        <f t="shared" si="142"/>
        <v/>
      </c>
      <c r="AV964" s="16" t="str">
        <f t="shared" si="143"/>
        <v/>
      </c>
      <c r="AW964" s="16" t="str">
        <f t="shared" si="144"/>
        <v/>
      </c>
      <c r="AX964" s="18" t="str">
        <f t="shared" si="145"/>
        <v/>
      </c>
      <c r="AY964" s="18" t="str">
        <f>IF($B964="","",COUNTIFS($B$5:$B964,$B964,$AT$5:$AT964,$AT964))</f>
        <v/>
      </c>
      <c r="AZ964" s="18" t="str">
        <f>IF($B964="","",COUNTIFS($B$5:$B964,$B964,$AV$5:$AV964,$AV964))</f>
        <v/>
      </c>
      <c r="BA964" s="18" t="str">
        <f t="shared" si="146"/>
        <v/>
      </c>
      <c r="BB964" s="18" t="str">
        <f t="shared" si="147"/>
        <v/>
      </c>
      <c r="BC964" s="18">
        <f t="shared" si="148"/>
        <v>0</v>
      </c>
      <c r="BF964" s="24" t="str">
        <f t="shared" si="149"/>
        <v/>
      </c>
    </row>
    <row r="965" spans="45:58" ht="14.5">
      <c r="AS965" s="22" t="str">
        <f t="shared" ref="AS965:AS1028" si="150">IF($B965="","",SUM($H965,$J965,$L965,$N965,$P965,$R965,$T965,$V965,$X965,$Z965,$AB965,$AD965,$AF965,$AH965,$AJ965,$AL965,$AN965))</f>
        <v/>
      </c>
      <c r="AT965" s="16" t="str">
        <f t="shared" ref="AT965:AT1028" si="151">IF($C965="","",DATE(YEAR($C965),MONTH($C965),1))</f>
        <v/>
      </c>
      <c r="AU965" s="23" t="str">
        <f t="shared" ref="AU965:AU1028" si="152">IF($AT965="","",TEXT($AT965,"mmmm yyyy"))</f>
        <v/>
      </c>
      <c r="AV965" s="16" t="str">
        <f t="shared" ref="AV965:AV1028" si="153">IF($C965="","",$C965-WEEKDAY($C965,2)+1)</f>
        <v/>
      </c>
      <c r="AW965" s="16" t="str">
        <f t="shared" ref="AW965:AW1028" si="154">IF($AV965="","",$AV965+6)</f>
        <v/>
      </c>
      <c r="AX965" s="18" t="str">
        <f t="shared" ref="AX965:AX1028" si="155">IF($AV965="","",TEXT($AV965,"dd/mm/yyyy")&amp;" - "&amp;TEXT($AW965,"dd/mm/yyyy"))</f>
        <v/>
      </c>
      <c r="AY965" s="18" t="str">
        <f>IF($B965="","",COUNTIFS($B$5:$B965,$B965,$AT$5:$AT965,$AT965))</f>
        <v/>
      </c>
      <c r="AZ965" s="18" t="str">
        <f>IF($B965="","",COUNTIFS($B$5:$B965,$B965,$AV$5:$AV965,$AV965))</f>
        <v/>
      </c>
      <c r="BA965" s="18" t="str">
        <f t="shared" ref="BA965:BA1028" si="156">IF($B965="","",TEXT($AY965,"00")&amp;"|"&amp;$B965&amp;"|"&amp;TEXT($AT965,"yyyymmdd"))</f>
        <v/>
      </c>
      <c r="BB965" s="18" t="str">
        <f t="shared" ref="BB965:BB1028" si="157">IF($B965="","",TEXT($AZ965,"00")&amp;"|"&amp;$B965&amp;"|"&amp;TEXT($AV965,"yyyymmdd"))</f>
        <v/>
      </c>
      <c r="BC965" s="18">
        <f t="shared" ref="BC965:BC1028" si="158">IF(OR($AP965="YES",$AP965="Yes",$AP965="Y",$AP965=1),1,0)</f>
        <v>0</v>
      </c>
      <c r="BF965" s="24" t="str">
        <f t="shared" ref="BF965:BF1028" si="159">IF($C965="","",IF($C965&gt;=DATE(2026,6,1),"QA-2026-06",IF($C965&gt;=DATE(2026,5,1),"May 2026+",IF($C965&gt;=DATE(2026,4,1),"April 2026",IF($C965&gt;=DATE(2026,3,1),"March 2026","Jan-Feb 2026")))))</f>
        <v/>
      </c>
    </row>
    <row r="966" spans="45:58" ht="14.5">
      <c r="AS966" s="22" t="str">
        <f t="shared" si="150"/>
        <v/>
      </c>
      <c r="AT966" s="16" t="str">
        <f t="shared" si="151"/>
        <v/>
      </c>
      <c r="AU966" s="23" t="str">
        <f t="shared" si="152"/>
        <v/>
      </c>
      <c r="AV966" s="16" t="str">
        <f t="shared" si="153"/>
        <v/>
      </c>
      <c r="AW966" s="16" t="str">
        <f t="shared" si="154"/>
        <v/>
      </c>
      <c r="AX966" s="18" t="str">
        <f t="shared" si="155"/>
        <v/>
      </c>
      <c r="AY966" s="18" t="str">
        <f>IF($B966="","",COUNTIFS($B$5:$B966,$B966,$AT$5:$AT966,$AT966))</f>
        <v/>
      </c>
      <c r="AZ966" s="18" t="str">
        <f>IF($B966="","",COUNTIFS($B$5:$B966,$B966,$AV$5:$AV966,$AV966))</f>
        <v/>
      </c>
      <c r="BA966" s="18" t="str">
        <f t="shared" si="156"/>
        <v/>
      </c>
      <c r="BB966" s="18" t="str">
        <f t="shared" si="157"/>
        <v/>
      </c>
      <c r="BC966" s="18">
        <f t="shared" si="158"/>
        <v>0</v>
      </c>
      <c r="BF966" s="24" t="str">
        <f t="shared" si="159"/>
        <v/>
      </c>
    </row>
    <row r="967" spans="45:58" ht="14.5">
      <c r="AS967" s="22" t="str">
        <f t="shared" si="150"/>
        <v/>
      </c>
      <c r="AT967" s="16" t="str">
        <f t="shared" si="151"/>
        <v/>
      </c>
      <c r="AU967" s="23" t="str">
        <f t="shared" si="152"/>
        <v/>
      </c>
      <c r="AV967" s="16" t="str">
        <f t="shared" si="153"/>
        <v/>
      </c>
      <c r="AW967" s="16" t="str">
        <f t="shared" si="154"/>
        <v/>
      </c>
      <c r="AX967" s="18" t="str">
        <f t="shared" si="155"/>
        <v/>
      </c>
      <c r="AY967" s="18" t="str">
        <f>IF($B967="","",COUNTIFS($B$5:$B967,$B967,$AT$5:$AT967,$AT967))</f>
        <v/>
      </c>
      <c r="AZ967" s="18" t="str">
        <f>IF($B967="","",COUNTIFS($B$5:$B967,$B967,$AV$5:$AV967,$AV967))</f>
        <v/>
      </c>
      <c r="BA967" s="18" t="str">
        <f t="shared" si="156"/>
        <v/>
      </c>
      <c r="BB967" s="18" t="str">
        <f t="shared" si="157"/>
        <v/>
      </c>
      <c r="BC967" s="18">
        <f t="shared" si="158"/>
        <v>0</v>
      </c>
      <c r="BF967" s="24" t="str">
        <f t="shared" si="159"/>
        <v/>
      </c>
    </row>
    <row r="968" spans="45:58" ht="14.5">
      <c r="AS968" s="22" t="str">
        <f t="shared" si="150"/>
        <v/>
      </c>
      <c r="AT968" s="16" t="str">
        <f t="shared" si="151"/>
        <v/>
      </c>
      <c r="AU968" s="23" t="str">
        <f t="shared" si="152"/>
        <v/>
      </c>
      <c r="AV968" s="16" t="str">
        <f t="shared" si="153"/>
        <v/>
      </c>
      <c r="AW968" s="16" t="str">
        <f t="shared" si="154"/>
        <v/>
      </c>
      <c r="AX968" s="18" t="str">
        <f t="shared" si="155"/>
        <v/>
      </c>
      <c r="AY968" s="18" t="str">
        <f>IF($B968="","",COUNTIFS($B$5:$B968,$B968,$AT$5:$AT968,$AT968))</f>
        <v/>
      </c>
      <c r="AZ968" s="18" t="str">
        <f>IF($B968="","",COUNTIFS($B$5:$B968,$B968,$AV$5:$AV968,$AV968))</f>
        <v/>
      </c>
      <c r="BA968" s="18" t="str">
        <f t="shared" si="156"/>
        <v/>
      </c>
      <c r="BB968" s="18" t="str">
        <f t="shared" si="157"/>
        <v/>
      </c>
      <c r="BC968" s="18">
        <f t="shared" si="158"/>
        <v>0</v>
      </c>
      <c r="BF968" s="24" t="str">
        <f t="shared" si="159"/>
        <v/>
      </c>
    </row>
    <row r="969" spans="45:58" ht="14.5">
      <c r="AS969" s="22" t="str">
        <f t="shared" si="150"/>
        <v/>
      </c>
      <c r="AT969" s="16" t="str">
        <f t="shared" si="151"/>
        <v/>
      </c>
      <c r="AU969" s="23" t="str">
        <f t="shared" si="152"/>
        <v/>
      </c>
      <c r="AV969" s="16" t="str">
        <f t="shared" si="153"/>
        <v/>
      </c>
      <c r="AW969" s="16" t="str">
        <f t="shared" si="154"/>
        <v/>
      </c>
      <c r="AX969" s="18" t="str">
        <f t="shared" si="155"/>
        <v/>
      </c>
      <c r="AY969" s="18" t="str">
        <f>IF($B969="","",COUNTIFS($B$5:$B969,$B969,$AT$5:$AT969,$AT969))</f>
        <v/>
      </c>
      <c r="AZ969" s="18" t="str">
        <f>IF($B969="","",COUNTIFS($B$5:$B969,$B969,$AV$5:$AV969,$AV969))</f>
        <v/>
      </c>
      <c r="BA969" s="18" t="str">
        <f t="shared" si="156"/>
        <v/>
      </c>
      <c r="BB969" s="18" t="str">
        <f t="shared" si="157"/>
        <v/>
      </c>
      <c r="BC969" s="18">
        <f t="shared" si="158"/>
        <v>0</v>
      </c>
      <c r="BF969" s="24" t="str">
        <f t="shared" si="159"/>
        <v/>
      </c>
    </row>
    <row r="970" spans="45:58" ht="14.5">
      <c r="AS970" s="22" t="str">
        <f t="shared" si="150"/>
        <v/>
      </c>
      <c r="AT970" s="16" t="str">
        <f t="shared" si="151"/>
        <v/>
      </c>
      <c r="AU970" s="23" t="str">
        <f t="shared" si="152"/>
        <v/>
      </c>
      <c r="AV970" s="16" t="str">
        <f t="shared" si="153"/>
        <v/>
      </c>
      <c r="AW970" s="16" t="str">
        <f t="shared" si="154"/>
        <v/>
      </c>
      <c r="AX970" s="18" t="str">
        <f t="shared" si="155"/>
        <v/>
      </c>
      <c r="AY970" s="18" t="str">
        <f>IF($B970="","",COUNTIFS($B$5:$B970,$B970,$AT$5:$AT970,$AT970))</f>
        <v/>
      </c>
      <c r="AZ970" s="18" t="str">
        <f>IF($B970="","",COUNTIFS($B$5:$B970,$B970,$AV$5:$AV970,$AV970))</f>
        <v/>
      </c>
      <c r="BA970" s="18" t="str">
        <f t="shared" si="156"/>
        <v/>
      </c>
      <c r="BB970" s="18" t="str">
        <f t="shared" si="157"/>
        <v/>
      </c>
      <c r="BC970" s="18">
        <f t="shared" si="158"/>
        <v>0</v>
      </c>
      <c r="BF970" s="24" t="str">
        <f t="shared" si="159"/>
        <v/>
      </c>
    </row>
    <row r="971" spans="45:58" ht="14.5">
      <c r="AS971" s="22" t="str">
        <f t="shared" si="150"/>
        <v/>
      </c>
      <c r="AT971" s="16" t="str">
        <f t="shared" si="151"/>
        <v/>
      </c>
      <c r="AU971" s="23" t="str">
        <f t="shared" si="152"/>
        <v/>
      </c>
      <c r="AV971" s="16" t="str">
        <f t="shared" si="153"/>
        <v/>
      </c>
      <c r="AW971" s="16" t="str">
        <f t="shared" si="154"/>
        <v/>
      </c>
      <c r="AX971" s="18" t="str">
        <f t="shared" si="155"/>
        <v/>
      </c>
      <c r="AY971" s="18" t="str">
        <f>IF($B971="","",COUNTIFS($B$5:$B971,$B971,$AT$5:$AT971,$AT971))</f>
        <v/>
      </c>
      <c r="AZ971" s="18" t="str">
        <f>IF($B971="","",COUNTIFS($B$5:$B971,$B971,$AV$5:$AV971,$AV971))</f>
        <v/>
      </c>
      <c r="BA971" s="18" t="str">
        <f t="shared" si="156"/>
        <v/>
      </c>
      <c r="BB971" s="18" t="str">
        <f t="shared" si="157"/>
        <v/>
      </c>
      <c r="BC971" s="18">
        <f t="shared" si="158"/>
        <v>0</v>
      </c>
      <c r="BF971" s="24" t="str">
        <f t="shared" si="159"/>
        <v/>
      </c>
    </row>
    <row r="972" spans="45:58" ht="14.5">
      <c r="AS972" s="22" t="str">
        <f t="shared" si="150"/>
        <v/>
      </c>
      <c r="AT972" s="16" t="str">
        <f t="shared" si="151"/>
        <v/>
      </c>
      <c r="AU972" s="23" t="str">
        <f t="shared" si="152"/>
        <v/>
      </c>
      <c r="AV972" s="16" t="str">
        <f t="shared" si="153"/>
        <v/>
      </c>
      <c r="AW972" s="16" t="str">
        <f t="shared" si="154"/>
        <v/>
      </c>
      <c r="AX972" s="18" t="str">
        <f t="shared" si="155"/>
        <v/>
      </c>
      <c r="AY972" s="18" t="str">
        <f>IF($B972="","",COUNTIFS($B$5:$B972,$B972,$AT$5:$AT972,$AT972))</f>
        <v/>
      </c>
      <c r="AZ972" s="18" t="str">
        <f>IF($B972="","",COUNTIFS($B$5:$B972,$B972,$AV$5:$AV972,$AV972))</f>
        <v/>
      </c>
      <c r="BA972" s="18" t="str">
        <f t="shared" si="156"/>
        <v/>
      </c>
      <c r="BB972" s="18" t="str">
        <f t="shared" si="157"/>
        <v/>
      </c>
      <c r="BC972" s="18">
        <f t="shared" si="158"/>
        <v>0</v>
      </c>
      <c r="BF972" s="24" t="str">
        <f t="shared" si="159"/>
        <v/>
      </c>
    </row>
    <row r="973" spans="45:58" ht="14.5">
      <c r="AS973" s="22" t="str">
        <f t="shared" si="150"/>
        <v/>
      </c>
      <c r="AT973" s="16" t="str">
        <f t="shared" si="151"/>
        <v/>
      </c>
      <c r="AU973" s="23" t="str">
        <f t="shared" si="152"/>
        <v/>
      </c>
      <c r="AV973" s="16" t="str">
        <f t="shared" si="153"/>
        <v/>
      </c>
      <c r="AW973" s="16" t="str">
        <f t="shared" si="154"/>
        <v/>
      </c>
      <c r="AX973" s="18" t="str">
        <f t="shared" si="155"/>
        <v/>
      </c>
      <c r="AY973" s="18" t="str">
        <f>IF($B973="","",COUNTIFS($B$5:$B973,$B973,$AT$5:$AT973,$AT973))</f>
        <v/>
      </c>
      <c r="AZ973" s="18" t="str">
        <f>IF($B973="","",COUNTIFS($B$5:$B973,$B973,$AV$5:$AV973,$AV973))</f>
        <v/>
      </c>
      <c r="BA973" s="18" t="str">
        <f t="shared" si="156"/>
        <v/>
      </c>
      <c r="BB973" s="18" t="str">
        <f t="shared" si="157"/>
        <v/>
      </c>
      <c r="BC973" s="18">
        <f t="shared" si="158"/>
        <v>0</v>
      </c>
      <c r="BF973" s="24" t="str">
        <f t="shared" si="159"/>
        <v/>
      </c>
    </row>
    <row r="974" spans="45:58" ht="14.5">
      <c r="AS974" s="22" t="str">
        <f t="shared" si="150"/>
        <v/>
      </c>
      <c r="AT974" s="16" t="str">
        <f t="shared" si="151"/>
        <v/>
      </c>
      <c r="AU974" s="23" t="str">
        <f t="shared" si="152"/>
        <v/>
      </c>
      <c r="AV974" s="16" t="str">
        <f t="shared" si="153"/>
        <v/>
      </c>
      <c r="AW974" s="16" t="str">
        <f t="shared" si="154"/>
        <v/>
      </c>
      <c r="AX974" s="18" t="str">
        <f t="shared" si="155"/>
        <v/>
      </c>
      <c r="AY974" s="18" t="str">
        <f>IF($B974="","",COUNTIFS($B$5:$B974,$B974,$AT$5:$AT974,$AT974))</f>
        <v/>
      </c>
      <c r="AZ974" s="18" t="str">
        <f>IF($B974="","",COUNTIFS($B$5:$B974,$B974,$AV$5:$AV974,$AV974))</f>
        <v/>
      </c>
      <c r="BA974" s="18" t="str">
        <f t="shared" si="156"/>
        <v/>
      </c>
      <c r="BB974" s="18" t="str">
        <f t="shared" si="157"/>
        <v/>
      </c>
      <c r="BC974" s="18">
        <f t="shared" si="158"/>
        <v>0</v>
      </c>
      <c r="BF974" s="24" t="str">
        <f t="shared" si="159"/>
        <v/>
      </c>
    </row>
    <row r="975" spans="45:58" ht="14.5">
      <c r="AS975" s="22" t="str">
        <f t="shared" si="150"/>
        <v/>
      </c>
      <c r="AT975" s="16" t="str">
        <f t="shared" si="151"/>
        <v/>
      </c>
      <c r="AU975" s="23" t="str">
        <f t="shared" si="152"/>
        <v/>
      </c>
      <c r="AV975" s="16" t="str">
        <f t="shared" si="153"/>
        <v/>
      </c>
      <c r="AW975" s="16" t="str">
        <f t="shared" si="154"/>
        <v/>
      </c>
      <c r="AX975" s="18" t="str">
        <f t="shared" si="155"/>
        <v/>
      </c>
      <c r="AY975" s="18" t="str">
        <f>IF($B975="","",COUNTIFS($B$5:$B975,$B975,$AT$5:$AT975,$AT975))</f>
        <v/>
      </c>
      <c r="AZ975" s="18" t="str">
        <f>IF($B975="","",COUNTIFS($B$5:$B975,$B975,$AV$5:$AV975,$AV975))</f>
        <v/>
      </c>
      <c r="BA975" s="18" t="str">
        <f t="shared" si="156"/>
        <v/>
      </c>
      <c r="BB975" s="18" t="str">
        <f t="shared" si="157"/>
        <v/>
      </c>
      <c r="BC975" s="18">
        <f t="shared" si="158"/>
        <v>0</v>
      </c>
      <c r="BF975" s="24" t="str">
        <f t="shared" si="159"/>
        <v/>
      </c>
    </row>
    <row r="976" spans="45:58" ht="14.5">
      <c r="AS976" s="22" t="str">
        <f t="shared" si="150"/>
        <v/>
      </c>
      <c r="AT976" s="16" t="str">
        <f t="shared" si="151"/>
        <v/>
      </c>
      <c r="AU976" s="23" t="str">
        <f t="shared" si="152"/>
        <v/>
      </c>
      <c r="AV976" s="16" t="str">
        <f t="shared" si="153"/>
        <v/>
      </c>
      <c r="AW976" s="16" t="str">
        <f t="shared" si="154"/>
        <v/>
      </c>
      <c r="AX976" s="18" t="str">
        <f t="shared" si="155"/>
        <v/>
      </c>
      <c r="AY976" s="18" t="str">
        <f>IF($B976="","",COUNTIFS($B$5:$B976,$B976,$AT$5:$AT976,$AT976))</f>
        <v/>
      </c>
      <c r="AZ976" s="18" t="str">
        <f>IF($B976="","",COUNTIFS($B$5:$B976,$B976,$AV$5:$AV976,$AV976))</f>
        <v/>
      </c>
      <c r="BA976" s="18" t="str">
        <f t="shared" si="156"/>
        <v/>
      </c>
      <c r="BB976" s="18" t="str">
        <f t="shared" si="157"/>
        <v/>
      </c>
      <c r="BC976" s="18">
        <f t="shared" si="158"/>
        <v>0</v>
      </c>
      <c r="BF976" s="24" t="str">
        <f t="shared" si="159"/>
        <v/>
      </c>
    </row>
    <row r="977" spans="45:58" ht="14.5">
      <c r="AS977" s="22" t="str">
        <f t="shared" si="150"/>
        <v/>
      </c>
      <c r="AT977" s="16" t="str">
        <f t="shared" si="151"/>
        <v/>
      </c>
      <c r="AU977" s="23" t="str">
        <f t="shared" si="152"/>
        <v/>
      </c>
      <c r="AV977" s="16" t="str">
        <f t="shared" si="153"/>
        <v/>
      </c>
      <c r="AW977" s="16" t="str">
        <f t="shared" si="154"/>
        <v/>
      </c>
      <c r="AX977" s="18" t="str">
        <f t="shared" si="155"/>
        <v/>
      </c>
      <c r="AY977" s="18" t="str">
        <f>IF($B977="","",COUNTIFS($B$5:$B977,$B977,$AT$5:$AT977,$AT977))</f>
        <v/>
      </c>
      <c r="AZ977" s="18" t="str">
        <f>IF($B977="","",COUNTIFS($B$5:$B977,$B977,$AV$5:$AV977,$AV977))</f>
        <v/>
      </c>
      <c r="BA977" s="18" t="str">
        <f t="shared" si="156"/>
        <v/>
      </c>
      <c r="BB977" s="18" t="str">
        <f t="shared" si="157"/>
        <v/>
      </c>
      <c r="BC977" s="18">
        <f t="shared" si="158"/>
        <v>0</v>
      </c>
      <c r="BF977" s="24" t="str">
        <f t="shared" si="159"/>
        <v/>
      </c>
    </row>
    <row r="978" spans="45:58" ht="14.5">
      <c r="AS978" s="22" t="str">
        <f t="shared" si="150"/>
        <v/>
      </c>
      <c r="AT978" s="16" t="str">
        <f t="shared" si="151"/>
        <v/>
      </c>
      <c r="AU978" s="23" t="str">
        <f t="shared" si="152"/>
        <v/>
      </c>
      <c r="AV978" s="16" t="str">
        <f t="shared" si="153"/>
        <v/>
      </c>
      <c r="AW978" s="16" t="str">
        <f t="shared" si="154"/>
        <v/>
      </c>
      <c r="AX978" s="18" t="str">
        <f t="shared" si="155"/>
        <v/>
      </c>
      <c r="AY978" s="18" t="str">
        <f>IF($B978="","",COUNTIFS($B$5:$B978,$B978,$AT$5:$AT978,$AT978))</f>
        <v/>
      </c>
      <c r="AZ978" s="18" t="str">
        <f>IF($B978="","",COUNTIFS($B$5:$B978,$B978,$AV$5:$AV978,$AV978))</f>
        <v/>
      </c>
      <c r="BA978" s="18" t="str">
        <f t="shared" si="156"/>
        <v/>
      </c>
      <c r="BB978" s="18" t="str">
        <f t="shared" si="157"/>
        <v/>
      </c>
      <c r="BC978" s="18">
        <f t="shared" si="158"/>
        <v>0</v>
      </c>
      <c r="BF978" s="24" t="str">
        <f t="shared" si="159"/>
        <v/>
      </c>
    </row>
    <row r="979" spans="45:58" ht="14.5">
      <c r="AS979" s="22" t="str">
        <f t="shared" si="150"/>
        <v/>
      </c>
      <c r="AT979" s="16" t="str">
        <f t="shared" si="151"/>
        <v/>
      </c>
      <c r="AU979" s="23" t="str">
        <f t="shared" si="152"/>
        <v/>
      </c>
      <c r="AV979" s="16" t="str">
        <f t="shared" si="153"/>
        <v/>
      </c>
      <c r="AW979" s="16" t="str">
        <f t="shared" si="154"/>
        <v/>
      </c>
      <c r="AX979" s="18" t="str">
        <f t="shared" si="155"/>
        <v/>
      </c>
      <c r="AY979" s="18" t="str">
        <f>IF($B979="","",COUNTIFS($B$5:$B979,$B979,$AT$5:$AT979,$AT979))</f>
        <v/>
      </c>
      <c r="AZ979" s="18" t="str">
        <f>IF($B979="","",COUNTIFS($B$5:$B979,$B979,$AV$5:$AV979,$AV979))</f>
        <v/>
      </c>
      <c r="BA979" s="18" t="str">
        <f t="shared" si="156"/>
        <v/>
      </c>
      <c r="BB979" s="18" t="str">
        <f t="shared" si="157"/>
        <v/>
      </c>
      <c r="BC979" s="18">
        <f t="shared" si="158"/>
        <v>0</v>
      </c>
      <c r="BF979" s="24" t="str">
        <f t="shared" si="159"/>
        <v/>
      </c>
    </row>
    <row r="980" spans="45:58" ht="14.5">
      <c r="AS980" s="22" t="str">
        <f t="shared" si="150"/>
        <v/>
      </c>
      <c r="AT980" s="16" t="str">
        <f t="shared" si="151"/>
        <v/>
      </c>
      <c r="AU980" s="23" t="str">
        <f t="shared" si="152"/>
        <v/>
      </c>
      <c r="AV980" s="16" t="str">
        <f t="shared" si="153"/>
        <v/>
      </c>
      <c r="AW980" s="16" t="str">
        <f t="shared" si="154"/>
        <v/>
      </c>
      <c r="AX980" s="18" t="str">
        <f t="shared" si="155"/>
        <v/>
      </c>
      <c r="AY980" s="18" t="str">
        <f>IF($B980="","",COUNTIFS($B$5:$B980,$B980,$AT$5:$AT980,$AT980))</f>
        <v/>
      </c>
      <c r="AZ980" s="18" t="str">
        <f>IF($B980="","",COUNTIFS($B$5:$B980,$B980,$AV$5:$AV980,$AV980))</f>
        <v/>
      </c>
      <c r="BA980" s="18" t="str">
        <f t="shared" si="156"/>
        <v/>
      </c>
      <c r="BB980" s="18" t="str">
        <f t="shared" si="157"/>
        <v/>
      </c>
      <c r="BC980" s="18">
        <f t="shared" si="158"/>
        <v>0</v>
      </c>
      <c r="BF980" s="24" t="str">
        <f t="shared" si="159"/>
        <v/>
      </c>
    </row>
    <row r="981" spans="45:58" ht="14.5">
      <c r="AS981" s="22" t="str">
        <f t="shared" si="150"/>
        <v/>
      </c>
      <c r="AT981" s="16" t="str">
        <f t="shared" si="151"/>
        <v/>
      </c>
      <c r="AU981" s="23" t="str">
        <f t="shared" si="152"/>
        <v/>
      </c>
      <c r="AV981" s="16" t="str">
        <f t="shared" si="153"/>
        <v/>
      </c>
      <c r="AW981" s="16" t="str">
        <f t="shared" si="154"/>
        <v/>
      </c>
      <c r="AX981" s="18" t="str">
        <f t="shared" si="155"/>
        <v/>
      </c>
      <c r="AY981" s="18" t="str">
        <f>IF($B981="","",COUNTIFS($B$5:$B981,$B981,$AT$5:$AT981,$AT981))</f>
        <v/>
      </c>
      <c r="AZ981" s="18" t="str">
        <f>IF($B981="","",COUNTIFS($B$5:$B981,$B981,$AV$5:$AV981,$AV981))</f>
        <v/>
      </c>
      <c r="BA981" s="18" t="str">
        <f t="shared" si="156"/>
        <v/>
      </c>
      <c r="BB981" s="18" t="str">
        <f t="shared" si="157"/>
        <v/>
      </c>
      <c r="BC981" s="18">
        <f t="shared" si="158"/>
        <v>0</v>
      </c>
      <c r="BF981" s="24" t="str">
        <f t="shared" si="159"/>
        <v/>
      </c>
    </row>
    <row r="982" spans="45:58" ht="14.5">
      <c r="AS982" s="22" t="str">
        <f t="shared" si="150"/>
        <v/>
      </c>
      <c r="AT982" s="16" t="str">
        <f t="shared" si="151"/>
        <v/>
      </c>
      <c r="AU982" s="23" t="str">
        <f t="shared" si="152"/>
        <v/>
      </c>
      <c r="AV982" s="16" t="str">
        <f t="shared" si="153"/>
        <v/>
      </c>
      <c r="AW982" s="16" t="str">
        <f t="shared" si="154"/>
        <v/>
      </c>
      <c r="AX982" s="18" t="str">
        <f t="shared" si="155"/>
        <v/>
      </c>
      <c r="AY982" s="18" t="str">
        <f>IF($B982="","",COUNTIFS($B$5:$B982,$B982,$AT$5:$AT982,$AT982))</f>
        <v/>
      </c>
      <c r="AZ982" s="18" t="str">
        <f>IF($B982="","",COUNTIFS($B$5:$B982,$B982,$AV$5:$AV982,$AV982))</f>
        <v/>
      </c>
      <c r="BA982" s="18" t="str">
        <f t="shared" si="156"/>
        <v/>
      </c>
      <c r="BB982" s="18" t="str">
        <f t="shared" si="157"/>
        <v/>
      </c>
      <c r="BC982" s="18">
        <f t="shared" si="158"/>
        <v>0</v>
      </c>
      <c r="BF982" s="24" t="str">
        <f t="shared" si="159"/>
        <v/>
      </c>
    </row>
    <row r="983" spans="45:58" ht="14.5">
      <c r="AS983" s="22" t="str">
        <f t="shared" si="150"/>
        <v/>
      </c>
      <c r="AT983" s="16" t="str">
        <f t="shared" si="151"/>
        <v/>
      </c>
      <c r="AU983" s="23" t="str">
        <f t="shared" si="152"/>
        <v/>
      </c>
      <c r="AV983" s="16" t="str">
        <f t="shared" si="153"/>
        <v/>
      </c>
      <c r="AW983" s="16" t="str">
        <f t="shared" si="154"/>
        <v/>
      </c>
      <c r="AX983" s="18" t="str">
        <f t="shared" si="155"/>
        <v/>
      </c>
      <c r="AY983" s="18" t="str">
        <f>IF($B983="","",COUNTIFS($B$5:$B983,$B983,$AT$5:$AT983,$AT983))</f>
        <v/>
      </c>
      <c r="AZ983" s="18" t="str">
        <f>IF($B983="","",COUNTIFS($B$5:$B983,$B983,$AV$5:$AV983,$AV983))</f>
        <v/>
      </c>
      <c r="BA983" s="18" t="str">
        <f t="shared" si="156"/>
        <v/>
      </c>
      <c r="BB983" s="18" t="str">
        <f t="shared" si="157"/>
        <v/>
      </c>
      <c r="BC983" s="18">
        <f t="shared" si="158"/>
        <v>0</v>
      </c>
      <c r="BF983" s="24" t="str">
        <f t="shared" si="159"/>
        <v/>
      </c>
    </row>
    <row r="984" spans="45:58" ht="14.5">
      <c r="AS984" s="22" t="str">
        <f t="shared" si="150"/>
        <v/>
      </c>
      <c r="AT984" s="16" t="str">
        <f t="shared" si="151"/>
        <v/>
      </c>
      <c r="AU984" s="23" t="str">
        <f t="shared" si="152"/>
        <v/>
      </c>
      <c r="AV984" s="16" t="str">
        <f t="shared" si="153"/>
        <v/>
      </c>
      <c r="AW984" s="16" t="str">
        <f t="shared" si="154"/>
        <v/>
      </c>
      <c r="AX984" s="18" t="str">
        <f t="shared" si="155"/>
        <v/>
      </c>
      <c r="AY984" s="18" t="str">
        <f>IF($B984="","",COUNTIFS($B$5:$B984,$B984,$AT$5:$AT984,$AT984))</f>
        <v/>
      </c>
      <c r="AZ984" s="18" t="str">
        <f>IF($B984="","",COUNTIFS($B$5:$B984,$B984,$AV$5:$AV984,$AV984))</f>
        <v/>
      </c>
      <c r="BA984" s="18" t="str">
        <f t="shared" si="156"/>
        <v/>
      </c>
      <c r="BB984" s="18" t="str">
        <f t="shared" si="157"/>
        <v/>
      </c>
      <c r="BC984" s="18">
        <f t="shared" si="158"/>
        <v>0</v>
      </c>
      <c r="BF984" s="24" t="str">
        <f t="shared" si="159"/>
        <v/>
      </c>
    </row>
    <row r="985" spans="45:58" ht="14.5">
      <c r="AS985" s="22" t="str">
        <f t="shared" si="150"/>
        <v/>
      </c>
      <c r="AT985" s="16" t="str">
        <f t="shared" si="151"/>
        <v/>
      </c>
      <c r="AU985" s="23" t="str">
        <f t="shared" si="152"/>
        <v/>
      </c>
      <c r="AV985" s="16" t="str">
        <f t="shared" si="153"/>
        <v/>
      </c>
      <c r="AW985" s="16" t="str">
        <f t="shared" si="154"/>
        <v/>
      </c>
      <c r="AX985" s="18" t="str">
        <f t="shared" si="155"/>
        <v/>
      </c>
      <c r="AY985" s="18" t="str">
        <f>IF($B985="","",COUNTIFS($B$5:$B985,$B985,$AT$5:$AT985,$AT985))</f>
        <v/>
      </c>
      <c r="AZ985" s="18" t="str">
        <f>IF($B985="","",COUNTIFS($B$5:$B985,$B985,$AV$5:$AV985,$AV985))</f>
        <v/>
      </c>
      <c r="BA985" s="18" t="str">
        <f t="shared" si="156"/>
        <v/>
      </c>
      <c r="BB985" s="18" t="str">
        <f t="shared" si="157"/>
        <v/>
      </c>
      <c r="BC985" s="18">
        <f t="shared" si="158"/>
        <v>0</v>
      </c>
      <c r="BF985" s="24" t="str">
        <f t="shared" si="159"/>
        <v/>
      </c>
    </row>
    <row r="986" spans="45:58" ht="14.5">
      <c r="AS986" s="22" t="str">
        <f t="shared" si="150"/>
        <v/>
      </c>
      <c r="AT986" s="16" t="str">
        <f t="shared" si="151"/>
        <v/>
      </c>
      <c r="AU986" s="23" t="str">
        <f t="shared" si="152"/>
        <v/>
      </c>
      <c r="AV986" s="16" t="str">
        <f t="shared" si="153"/>
        <v/>
      </c>
      <c r="AW986" s="16" t="str">
        <f t="shared" si="154"/>
        <v/>
      </c>
      <c r="AX986" s="18" t="str">
        <f t="shared" si="155"/>
        <v/>
      </c>
      <c r="AY986" s="18" t="str">
        <f>IF($B986="","",COUNTIFS($B$5:$B986,$B986,$AT$5:$AT986,$AT986))</f>
        <v/>
      </c>
      <c r="AZ986" s="18" t="str">
        <f>IF($B986="","",COUNTIFS($B$5:$B986,$B986,$AV$5:$AV986,$AV986))</f>
        <v/>
      </c>
      <c r="BA986" s="18" t="str">
        <f t="shared" si="156"/>
        <v/>
      </c>
      <c r="BB986" s="18" t="str">
        <f t="shared" si="157"/>
        <v/>
      </c>
      <c r="BC986" s="18">
        <f t="shared" si="158"/>
        <v>0</v>
      </c>
      <c r="BF986" s="24" t="str">
        <f t="shared" si="159"/>
        <v/>
      </c>
    </row>
    <row r="987" spans="45:58" ht="14.5">
      <c r="AS987" s="22" t="str">
        <f t="shared" si="150"/>
        <v/>
      </c>
      <c r="AT987" s="16" t="str">
        <f t="shared" si="151"/>
        <v/>
      </c>
      <c r="AU987" s="23" t="str">
        <f t="shared" si="152"/>
        <v/>
      </c>
      <c r="AV987" s="16" t="str">
        <f t="shared" si="153"/>
        <v/>
      </c>
      <c r="AW987" s="16" t="str">
        <f t="shared" si="154"/>
        <v/>
      </c>
      <c r="AX987" s="18" t="str">
        <f t="shared" si="155"/>
        <v/>
      </c>
      <c r="AY987" s="18" t="str">
        <f>IF($B987="","",COUNTIFS($B$5:$B987,$B987,$AT$5:$AT987,$AT987))</f>
        <v/>
      </c>
      <c r="AZ987" s="18" t="str">
        <f>IF($B987="","",COUNTIFS($B$5:$B987,$B987,$AV$5:$AV987,$AV987))</f>
        <v/>
      </c>
      <c r="BA987" s="18" t="str">
        <f t="shared" si="156"/>
        <v/>
      </c>
      <c r="BB987" s="18" t="str">
        <f t="shared" si="157"/>
        <v/>
      </c>
      <c r="BC987" s="18">
        <f t="shared" si="158"/>
        <v>0</v>
      </c>
      <c r="BF987" s="24" t="str">
        <f t="shared" si="159"/>
        <v/>
      </c>
    </row>
    <row r="988" spans="45:58" ht="14.5">
      <c r="AS988" s="22" t="str">
        <f t="shared" si="150"/>
        <v/>
      </c>
      <c r="AT988" s="16" t="str">
        <f t="shared" si="151"/>
        <v/>
      </c>
      <c r="AU988" s="23" t="str">
        <f t="shared" si="152"/>
        <v/>
      </c>
      <c r="AV988" s="16" t="str">
        <f t="shared" si="153"/>
        <v/>
      </c>
      <c r="AW988" s="16" t="str">
        <f t="shared" si="154"/>
        <v/>
      </c>
      <c r="AX988" s="18" t="str">
        <f t="shared" si="155"/>
        <v/>
      </c>
      <c r="AY988" s="18" t="str">
        <f>IF($B988="","",COUNTIFS($B$5:$B988,$B988,$AT$5:$AT988,$AT988))</f>
        <v/>
      </c>
      <c r="AZ988" s="18" t="str">
        <f>IF($B988="","",COUNTIFS($B$5:$B988,$B988,$AV$5:$AV988,$AV988))</f>
        <v/>
      </c>
      <c r="BA988" s="18" t="str">
        <f t="shared" si="156"/>
        <v/>
      </c>
      <c r="BB988" s="18" t="str">
        <f t="shared" si="157"/>
        <v/>
      </c>
      <c r="BC988" s="18">
        <f t="shared" si="158"/>
        <v>0</v>
      </c>
      <c r="BF988" s="24" t="str">
        <f t="shared" si="159"/>
        <v/>
      </c>
    </row>
    <row r="989" spans="45:58" ht="14.5">
      <c r="AS989" s="22" t="str">
        <f t="shared" si="150"/>
        <v/>
      </c>
      <c r="AT989" s="16" t="str">
        <f t="shared" si="151"/>
        <v/>
      </c>
      <c r="AU989" s="23" t="str">
        <f t="shared" si="152"/>
        <v/>
      </c>
      <c r="AV989" s="16" t="str">
        <f t="shared" si="153"/>
        <v/>
      </c>
      <c r="AW989" s="16" t="str">
        <f t="shared" si="154"/>
        <v/>
      </c>
      <c r="AX989" s="18" t="str">
        <f t="shared" si="155"/>
        <v/>
      </c>
      <c r="AY989" s="18" t="str">
        <f>IF($B989="","",COUNTIFS($B$5:$B989,$B989,$AT$5:$AT989,$AT989))</f>
        <v/>
      </c>
      <c r="AZ989" s="18" t="str">
        <f>IF($B989="","",COUNTIFS($B$5:$B989,$B989,$AV$5:$AV989,$AV989))</f>
        <v/>
      </c>
      <c r="BA989" s="18" t="str">
        <f t="shared" si="156"/>
        <v/>
      </c>
      <c r="BB989" s="18" t="str">
        <f t="shared" si="157"/>
        <v/>
      </c>
      <c r="BC989" s="18">
        <f t="shared" si="158"/>
        <v>0</v>
      </c>
      <c r="BF989" s="24" t="str">
        <f t="shared" si="159"/>
        <v/>
      </c>
    </row>
    <row r="990" spans="45:58" ht="14.5">
      <c r="AS990" s="22" t="str">
        <f t="shared" si="150"/>
        <v/>
      </c>
      <c r="AT990" s="16" t="str">
        <f t="shared" si="151"/>
        <v/>
      </c>
      <c r="AU990" s="23" t="str">
        <f t="shared" si="152"/>
        <v/>
      </c>
      <c r="AV990" s="16" t="str">
        <f t="shared" si="153"/>
        <v/>
      </c>
      <c r="AW990" s="16" t="str">
        <f t="shared" si="154"/>
        <v/>
      </c>
      <c r="AX990" s="18" t="str">
        <f t="shared" si="155"/>
        <v/>
      </c>
      <c r="AY990" s="18" t="str">
        <f>IF($B990="","",COUNTIFS($B$5:$B990,$B990,$AT$5:$AT990,$AT990))</f>
        <v/>
      </c>
      <c r="AZ990" s="18" t="str">
        <f>IF($B990="","",COUNTIFS($B$5:$B990,$B990,$AV$5:$AV990,$AV990))</f>
        <v/>
      </c>
      <c r="BA990" s="18" t="str">
        <f t="shared" si="156"/>
        <v/>
      </c>
      <c r="BB990" s="18" t="str">
        <f t="shared" si="157"/>
        <v/>
      </c>
      <c r="BC990" s="18">
        <f t="shared" si="158"/>
        <v>0</v>
      </c>
      <c r="BF990" s="24" t="str">
        <f t="shared" si="159"/>
        <v/>
      </c>
    </row>
    <row r="991" spans="45:58" ht="14.5">
      <c r="AS991" s="22" t="str">
        <f t="shared" si="150"/>
        <v/>
      </c>
      <c r="AT991" s="16" t="str">
        <f t="shared" si="151"/>
        <v/>
      </c>
      <c r="AU991" s="23" t="str">
        <f t="shared" si="152"/>
        <v/>
      </c>
      <c r="AV991" s="16" t="str">
        <f t="shared" si="153"/>
        <v/>
      </c>
      <c r="AW991" s="16" t="str">
        <f t="shared" si="154"/>
        <v/>
      </c>
      <c r="AX991" s="18" t="str">
        <f t="shared" si="155"/>
        <v/>
      </c>
      <c r="AY991" s="18" t="str">
        <f>IF($B991="","",COUNTIFS($B$5:$B991,$B991,$AT$5:$AT991,$AT991))</f>
        <v/>
      </c>
      <c r="AZ991" s="18" t="str">
        <f>IF($B991="","",COUNTIFS($B$5:$B991,$B991,$AV$5:$AV991,$AV991))</f>
        <v/>
      </c>
      <c r="BA991" s="18" t="str">
        <f t="shared" si="156"/>
        <v/>
      </c>
      <c r="BB991" s="18" t="str">
        <f t="shared" si="157"/>
        <v/>
      </c>
      <c r="BC991" s="18">
        <f t="shared" si="158"/>
        <v>0</v>
      </c>
      <c r="BF991" s="24" t="str">
        <f t="shared" si="159"/>
        <v/>
      </c>
    </row>
    <row r="992" spans="45:58" ht="14.5">
      <c r="AS992" s="22" t="str">
        <f t="shared" si="150"/>
        <v/>
      </c>
      <c r="AT992" s="16" t="str">
        <f t="shared" si="151"/>
        <v/>
      </c>
      <c r="AU992" s="23" t="str">
        <f t="shared" si="152"/>
        <v/>
      </c>
      <c r="AV992" s="16" t="str">
        <f t="shared" si="153"/>
        <v/>
      </c>
      <c r="AW992" s="16" t="str">
        <f t="shared" si="154"/>
        <v/>
      </c>
      <c r="AX992" s="18" t="str">
        <f t="shared" si="155"/>
        <v/>
      </c>
      <c r="AY992" s="18" t="str">
        <f>IF($B992="","",COUNTIFS($B$5:$B992,$B992,$AT$5:$AT992,$AT992))</f>
        <v/>
      </c>
      <c r="AZ992" s="18" t="str">
        <f>IF($B992="","",COUNTIFS($B$5:$B992,$B992,$AV$5:$AV992,$AV992))</f>
        <v/>
      </c>
      <c r="BA992" s="18" t="str">
        <f t="shared" si="156"/>
        <v/>
      </c>
      <c r="BB992" s="18" t="str">
        <f t="shared" si="157"/>
        <v/>
      </c>
      <c r="BC992" s="18">
        <f t="shared" si="158"/>
        <v>0</v>
      </c>
      <c r="BF992" s="24" t="str">
        <f t="shared" si="159"/>
        <v/>
      </c>
    </row>
    <row r="993" spans="45:58" ht="14.5">
      <c r="AS993" s="22" t="str">
        <f t="shared" si="150"/>
        <v/>
      </c>
      <c r="AT993" s="16" t="str">
        <f t="shared" si="151"/>
        <v/>
      </c>
      <c r="AU993" s="23" t="str">
        <f t="shared" si="152"/>
        <v/>
      </c>
      <c r="AV993" s="16" t="str">
        <f t="shared" si="153"/>
        <v/>
      </c>
      <c r="AW993" s="16" t="str">
        <f t="shared" si="154"/>
        <v/>
      </c>
      <c r="AX993" s="18" t="str">
        <f t="shared" si="155"/>
        <v/>
      </c>
      <c r="AY993" s="18" t="str">
        <f>IF($B993="","",COUNTIFS($B$5:$B993,$B993,$AT$5:$AT993,$AT993))</f>
        <v/>
      </c>
      <c r="AZ993" s="18" t="str">
        <f>IF($B993="","",COUNTIFS($B$5:$B993,$B993,$AV$5:$AV993,$AV993))</f>
        <v/>
      </c>
      <c r="BA993" s="18" t="str">
        <f t="shared" si="156"/>
        <v/>
      </c>
      <c r="BB993" s="18" t="str">
        <f t="shared" si="157"/>
        <v/>
      </c>
      <c r="BC993" s="18">
        <f t="shared" si="158"/>
        <v>0</v>
      </c>
      <c r="BF993" s="24" t="str">
        <f t="shared" si="159"/>
        <v/>
      </c>
    </row>
    <row r="994" spans="45:58" ht="14.5">
      <c r="AS994" s="22" t="str">
        <f t="shared" si="150"/>
        <v/>
      </c>
      <c r="AT994" s="16" t="str">
        <f t="shared" si="151"/>
        <v/>
      </c>
      <c r="AU994" s="23" t="str">
        <f t="shared" si="152"/>
        <v/>
      </c>
      <c r="AV994" s="16" t="str">
        <f t="shared" si="153"/>
        <v/>
      </c>
      <c r="AW994" s="16" t="str">
        <f t="shared" si="154"/>
        <v/>
      </c>
      <c r="AX994" s="18" t="str">
        <f t="shared" si="155"/>
        <v/>
      </c>
      <c r="AY994" s="18" t="str">
        <f>IF($B994="","",COUNTIFS($B$5:$B994,$B994,$AT$5:$AT994,$AT994))</f>
        <v/>
      </c>
      <c r="AZ994" s="18" t="str">
        <f>IF($B994="","",COUNTIFS($B$5:$B994,$B994,$AV$5:$AV994,$AV994))</f>
        <v/>
      </c>
      <c r="BA994" s="18" t="str">
        <f t="shared" si="156"/>
        <v/>
      </c>
      <c r="BB994" s="18" t="str">
        <f t="shared" si="157"/>
        <v/>
      </c>
      <c r="BC994" s="18">
        <f t="shared" si="158"/>
        <v>0</v>
      </c>
      <c r="BF994" s="24" t="str">
        <f t="shared" si="159"/>
        <v/>
      </c>
    </row>
    <row r="995" spans="45:58" ht="14.5">
      <c r="AS995" s="22" t="str">
        <f t="shared" si="150"/>
        <v/>
      </c>
      <c r="AT995" s="16" t="str">
        <f t="shared" si="151"/>
        <v/>
      </c>
      <c r="AU995" s="23" t="str">
        <f t="shared" si="152"/>
        <v/>
      </c>
      <c r="AV995" s="16" t="str">
        <f t="shared" si="153"/>
        <v/>
      </c>
      <c r="AW995" s="16" t="str">
        <f t="shared" si="154"/>
        <v/>
      </c>
      <c r="AX995" s="18" t="str">
        <f t="shared" si="155"/>
        <v/>
      </c>
      <c r="AY995" s="18" t="str">
        <f>IF($B995="","",COUNTIFS($B$5:$B995,$B995,$AT$5:$AT995,$AT995))</f>
        <v/>
      </c>
      <c r="AZ995" s="18" t="str">
        <f>IF($B995="","",COUNTIFS($B$5:$B995,$B995,$AV$5:$AV995,$AV995))</f>
        <v/>
      </c>
      <c r="BA995" s="18" t="str">
        <f t="shared" si="156"/>
        <v/>
      </c>
      <c r="BB995" s="18" t="str">
        <f t="shared" si="157"/>
        <v/>
      </c>
      <c r="BC995" s="18">
        <f t="shared" si="158"/>
        <v>0</v>
      </c>
      <c r="BF995" s="24" t="str">
        <f t="shared" si="159"/>
        <v/>
      </c>
    </row>
    <row r="996" spans="45:58" ht="14.5">
      <c r="AS996" s="22" t="str">
        <f t="shared" si="150"/>
        <v/>
      </c>
      <c r="AT996" s="16" t="str">
        <f t="shared" si="151"/>
        <v/>
      </c>
      <c r="AU996" s="23" t="str">
        <f t="shared" si="152"/>
        <v/>
      </c>
      <c r="AV996" s="16" t="str">
        <f t="shared" si="153"/>
        <v/>
      </c>
      <c r="AW996" s="16" t="str">
        <f t="shared" si="154"/>
        <v/>
      </c>
      <c r="AX996" s="18" t="str">
        <f t="shared" si="155"/>
        <v/>
      </c>
      <c r="AY996" s="18" t="str">
        <f>IF($B996="","",COUNTIFS($B$5:$B996,$B996,$AT$5:$AT996,$AT996))</f>
        <v/>
      </c>
      <c r="AZ996" s="18" t="str">
        <f>IF($B996="","",COUNTIFS($B$5:$B996,$B996,$AV$5:$AV996,$AV996))</f>
        <v/>
      </c>
      <c r="BA996" s="18" t="str">
        <f t="shared" si="156"/>
        <v/>
      </c>
      <c r="BB996" s="18" t="str">
        <f t="shared" si="157"/>
        <v/>
      </c>
      <c r="BC996" s="18">
        <f t="shared" si="158"/>
        <v>0</v>
      </c>
      <c r="BF996" s="24" t="str">
        <f t="shared" si="159"/>
        <v/>
      </c>
    </row>
    <row r="997" spans="45:58" ht="14.5">
      <c r="AS997" s="22" t="str">
        <f t="shared" si="150"/>
        <v/>
      </c>
      <c r="AT997" s="16" t="str">
        <f t="shared" si="151"/>
        <v/>
      </c>
      <c r="AU997" s="23" t="str">
        <f t="shared" si="152"/>
        <v/>
      </c>
      <c r="AV997" s="16" t="str">
        <f t="shared" si="153"/>
        <v/>
      </c>
      <c r="AW997" s="16" t="str">
        <f t="shared" si="154"/>
        <v/>
      </c>
      <c r="AX997" s="18" t="str">
        <f t="shared" si="155"/>
        <v/>
      </c>
      <c r="AY997" s="18" t="str">
        <f>IF($B997="","",COUNTIFS($B$5:$B997,$B997,$AT$5:$AT997,$AT997))</f>
        <v/>
      </c>
      <c r="AZ997" s="18" t="str">
        <f>IF($B997="","",COUNTIFS($B$5:$B997,$B997,$AV$5:$AV997,$AV997))</f>
        <v/>
      </c>
      <c r="BA997" s="18" t="str">
        <f t="shared" si="156"/>
        <v/>
      </c>
      <c r="BB997" s="18" t="str">
        <f t="shared" si="157"/>
        <v/>
      </c>
      <c r="BC997" s="18">
        <f t="shared" si="158"/>
        <v>0</v>
      </c>
      <c r="BF997" s="24" t="str">
        <f t="shared" si="159"/>
        <v/>
      </c>
    </row>
    <row r="998" spans="45:58" ht="14.5">
      <c r="AS998" s="22" t="str">
        <f t="shared" si="150"/>
        <v/>
      </c>
      <c r="AT998" s="16" t="str">
        <f t="shared" si="151"/>
        <v/>
      </c>
      <c r="AU998" s="23" t="str">
        <f t="shared" si="152"/>
        <v/>
      </c>
      <c r="AV998" s="16" t="str">
        <f t="shared" si="153"/>
        <v/>
      </c>
      <c r="AW998" s="16" t="str">
        <f t="shared" si="154"/>
        <v/>
      </c>
      <c r="AX998" s="18" t="str">
        <f t="shared" si="155"/>
        <v/>
      </c>
      <c r="AY998" s="18" t="str">
        <f>IF($B998="","",COUNTIFS($B$5:$B998,$B998,$AT$5:$AT998,$AT998))</f>
        <v/>
      </c>
      <c r="AZ998" s="18" t="str">
        <f>IF($B998="","",COUNTIFS($B$5:$B998,$B998,$AV$5:$AV998,$AV998))</f>
        <v/>
      </c>
      <c r="BA998" s="18" t="str">
        <f t="shared" si="156"/>
        <v/>
      </c>
      <c r="BB998" s="18" t="str">
        <f t="shared" si="157"/>
        <v/>
      </c>
      <c r="BC998" s="18">
        <f t="shared" si="158"/>
        <v>0</v>
      </c>
      <c r="BF998" s="24" t="str">
        <f t="shared" si="159"/>
        <v/>
      </c>
    </row>
    <row r="999" spans="45:58" ht="14.5">
      <c r="AS999" s="22" t="str">
        <f t="shared" si="150"/>
        <v/>
      </c>
      <c r="AT999" s="16" t="str">
        <f t="shared" si="151"/>
        <v/>
      </c>
      <c r="AU999" s="23" t="str">
        <f t="shared" si="152"/>
        <v/>
      </c>
      <c r="AV999" s="16" t="str">
        <f t="shared" si="153"/>
        <v/>
      </c>
      <c r="AW999" s="16" t="str">
        <f t="shared" si="154"/>
        <v/>
      </c>
      <c r="AX999" s="18" t="str">
        <f t="shared" si="155"/>
        <v/>
      </c>
      <c r="AY999" s="18" t="str">
        <f>IF($B999="","",COUNTIFS($B$5:$B999,$B999,$AT$5:$AT999,$AT999))</f>
        <v/>
      </c>
      <c r="AZ999" s="18" t="str">
        <f>IF($B999="","",COUNTIFS($B$5:$B999,$B999,$AV$5:$AV999,$AV999))</f>
        <v/>
      </c>
      <c r="BA999" s="18" t="str">
        <f t="shared" si="156"/>
        <v/>
      </c>
      <c r="BB999" s="18" t="str">
        <f t="shared" si="157"/>
        <v/>
      </c>
      <c r="BC999" s="18">
        <f t="shared" si="158"/>
        <v>0</v>
      </c>
      <c r="BF999" s="24" t="str">
        <f t="shared" si="159"/>
        <v/>
      </c>
    </row>
    <row r="1000" spans="45:58" ht="14.5">
      <c r="AS1000" s="22" t="str">
        <f t="shared" si="150"/>
        <v/>
      </c>
      <c r="AT1000" s="16" t="str">
        <f t="shared" si="151"/>
        <v/>
      </c>
      <c r="AU1000" s="23" t="str">
        <f t="shared" si="152"/>
        <v/>
      </c>
      <c r="AV1000" s="16" t="str">
        <f t="shared" si="153"/>
        <v/>
      </c>
      <c r="AW1000" s="16" t="str">
        <f t="shared" si="154"/>
        <v/>
      </c>
      <c r="AX1000" s="18" t="str">
        <f t="shared" si="155"/>
        <v/>
      </c>
      <c r="AY1000" s="18" t="str">
        <f>IF($B1000="","",COUNTIFS($B$5:$B1000,$B1000,$AT$5:$AT1000,$AT1000))</f>
        <v/>
      </c>
      <c r="AZ1000" s="18" t="str">
        <f>IF($B1000="","",COUNTIFS($B$5:$B1000,$B1000,$AV$5:$AV1000,$AV1000))</f>
        <v/>
      </c>
      <c r="BA1000" s="18" t="str">
        <f t="shared" si="156"/>
        <v/>
      </c>
      <c r="BB1000" s="18" t="str">
        <f t="shared" si="157"/>
        <v/>
      </c>
      <c r="BC1000" s="18">
        <f t="shared" si="158"/>
        <v>0</v>
      </c>
      <c r="BF1000" s="24" t="str">
        <f t="shared" si="159"/>
        <v/>
      </c>
    </row>
    <row r="1001" spans="45:58" ht="14.5">
      <c r="AS1001" s="22" t="str">
        <f t="shared" si="150"/>
        <v/>
      </c>
      <c r="AT1001" s="16" t="str">
        <f t="shared" si="151"/>
        <v/>
      </c>
      <c r="AU1001" s="23" t="str">
        <f t="shared" si="152"/>
        <v/>
      </c>
      <c r="AV1001" s="16" t="str">
        <f t="shared" si="153"/>
        <v/>
      </c>
      <c r="AW1001" s="16" t="str">
        <f t="shared" si="154"/>
        <v/>
      </c>
      <c r="AX1001" s="18" t="str">
        <f t="shared" si="155"/>
        <v/>
      </c>
      <c r="AY1001" s="18" t="str">
        <f>IF($B1001="","",COUNTIFS($B$5:$B1001,$B1001,$AT$5:$AT1001,$AT1001))</f>
        <v/>
      </c>
      <c r="AZ1001" s="18" t="str">
        <f>IF($B1001="","",COUNTIFS($B$5:$B1001,$B1001,$AV$5:$AV1001,$AV1001))</f>
        <v/>
      </c>
      <c r="BA1001" s="18" t="str">
        <f t="shared" si="156"/>
        <v/>
      </c>
      <c r="BB1001" s="18" t="str">
        <f t="shared" si="157"/>
        <v/>
      </c>
      <c r="BC1001" s="18">
        <f t="shared" si="158"/>
        <v>0</v>
      </c>
      <c r="BF1001" s="24" t="str">
        <f t="shared" si="159"/>
        <v/>
      </c>
    </row>
    <row r="1002" spans="45:58" ht="14.5">
      <c r="AS1002" s="22" t="str">
        <f t="shared" si="150"/>
        <v/>
      </c>
      <c r="AT1002" s="16" t="str">
        <f t="shared" si="151"/>
        <v/>
      </c>
      <c r="AU1002" s="23" t="str">
        <f t="shared" si="152"/>
        <v/>
      </c>
      <c r="AV1002" s="16" t="str">
        <f t="shared" si="153"/>
        <v/>
      </c>
      <c r="AW1002" s="16" t="str">
        <f t="shared" si="154"/>
        <v/>
      </c>
      <c r="AX1002" s="18" t="str">
        <f t="shared" si="155"/>
        <v/>
      </c>
      <c r="AY1002" s="18" t="str">
        <f>IF($B1002="","",COUNTIFS($B$5:$B1002,$B1002,$AT$5:$AT1002,$AT1002))</f>
        <v/>
      </c>
      <c r="AZ1002" s="18" t="str">
        <f>IF($B1002="","",COUNTIFS($B$5:$B1002,$B1002,$AV$5:$AV1002,$AV1002))</f>
        <v/>
      </c>
      <c r="BA1002" s="18" t="str">
        <f t="shared" si="156"/>
        <v/>
      </c>
      <c r="BB1002" s="18" t="str">
        <f t="shared" si="157"/>
        <v/>
      </c>
      <c r="BC1002" s="18">
        <f t="shared" si="158"/>
        <v>0</v>
      </c>
      <c r="BF1002" s="24" t="str">
        <f t="shared" si="159"/>
        <v/>
      </c>
    </row>
    <row r="1003" spans="45:58" ht="14.5">
      <c r="AS1003" s="22" t="str">
        <f t="shared" si="150"/>
        <v/>
      </c>
      <c r="AT1003" s="16" t="str">
        <f t="shared" si="151"/>
        <v/>
      </c>
      <c r="AU1003" s="23" t="str">
        <f t="shared" si="152"/>
        <v/>
      </c>
      <c r="AV1003" s="16" t="str">
        <f t="shared" si="153"/>
        <v/>
      </c>
      <c r="AW1003" s="16" t="str">
        <f t="shared" si="154"/>
        <v/>
      </c>
      <c r="AX1003" s="18" t="str">
        <f t="shared" si="155"/>
        <v/>
      </c>
      <c r="AY1003" s="18" t="str">
        <f>IF($B1003="","",COUNTIFS($B$5:$B1003,$B1003,$AT$5:$AT1003,$AT1003))</f>
        <v/>
      </c>
      <c r="AZ1003" s="18" t="str">
        <f>IF($B1003="","",COUNTIFS($B$5:$B1003,$B1003,$AV$5:$AV1003,$AV1003))</f>
        <v/>
      </c>
      <c r="BA1003" s="18" t="str">
        <f t="shared" si="156"/>
        <v/>
      </c>
      <c r="BB1003" s="18" t="str">
        <f t="shared" si="157"/>
        <v/>
      </c>
      <c r="BC1003" s="18">
        <f t="shared" si="158"/>
        <v>0</v>
      </c>
      <c r="BF1003" s="24" t="str">
        <f t="shared" si="159"/>
        <v/>
      </c>
    </row>
    <row r="1004" spans="45:58" ht="14.5">
      <c r="AS1004" s="22" t="str">
        <f t="shared" si="150"/>
        <v/>
      </c>
      <c r="AT1004" s="16" t="str">
        <f t="shared" si="151"/>
        <v/>
      </c>
      <c r="AU1004" s="23" t="str">
        <f t="shared" si="152"/>
        <v/>
      </c>
      <c r="AV1004" s="16" t="str">
        <f t="shared" si="153"/>
        <v/>
      </c>
      <c r="AW1004" s="16" t="str">
        <f t="shared" si="154"/>
        <v/>
      </c>
      <c r="AX1004" s="18" t="str">
        <f t="shared" si="155"/>
        <v/>
      </c>
      <c r="AY1004" s="18" t="str">
        <f>IF($B1004="","",COUNTIFS($B$5:$B1004,$B1004,$AT$5:$AT1004,$AT1004))</f>
        <v/>
      </c>
      <c r="AZ1004" s="18" t="str">
        <f>IF($B1004="","",COUNTIFS($B$5:$B1004,$B1004,$AV$5:$AV1004,$AV1004))</f>
        <v/>
      </c>
      <c r="BA1004" s="18" t="str">
        <f t="shared" si="156"/>
        <v/>
      </c>
      <c r="BB1004" s="18" t="str">
        <f t="shared" si="157"/>
        <v/>
      </c>
      <c r="BC1004" s="18">
        <f t="shared" si="158"/>
        <v>0</v>
      </c>
      <c r="BF1004" s="24" t="str">
        <f t="shared" si="159"/>
        <v/>
      </c>
    </row>
    <row r="1005" spans="45:58" ht="14.5">
      <c r="AS1005" s="22" t="str">
        <f t="shared" si="150"/>
        <v/>
      </c>
      <c r="AT1005" s="16" t="str">
        <f t="shared" si="151"/>
        <v/>
      </c>
      <c r="AU1005" s="23" t="str">
        <f t="shared" si="152"/>
        <v/>
      </c>
      <c r="AV1005" s="16" t="str">
        <f t="shared" si="153"/>
        <v/>
      </c>
      <c r="AW1005" s="16" t="str">
        <f t="shared" si="154"/>
        <v/>
      </c>
      <c r="AX1005" s="18" t="str">
        <f t="shared" si="155"/>
        <v/>
      </c>
      <c r="AY1005" s="18" t="str">
        <f>IF($B1005="","",COUNTIFS($B$5:$B1005,$B1005,$AT$5:$AT1005,$AT1005))</f>
        <v/>
      </c>
      <c r="AZ1005" s="18" t="str">
        <f>IF($B1005="","",COUNTIFS($B$5:$B1005,$B1005,$AV$5:$AV1005,$AV1005))</f>
        <v/>
      </c>
      <c r="BA1005" s="18" t="str">
        <f t="shared" si="156"/>
        <v/>
      </c>
      <c r="BB1005" s="18" t="str">
        <f t="shared" si="157"/>
        <v/>
      </c>
      <c r="BC1005" s="18">
        <f t="shared" si="158"/>
        <v>0</v>
      </c>
      <c r="BF1005" s="24" t="str">
        <f t="shared" si="159"/>
        <v/>
      </c>
    </row>
    <row r="1006" spans="45:58" ht="14.5">
      <c r="AS1006" s="22" t="str">
        <f t="shared" si="150"/>
        <v/>
      </c>
      <c r="AT1006" s="16" t="str">
        <f t="shared" si="151"/>
        <v/>
      </c>
      <c r="AU1006" s="23" t="str">
        <f t="shared" si="152"/>
        <v/>
      </c>
      <c r="AV1006" s="16" t="str">
        <f t="shared" si="153"/>
        <v/>
      </c>
      <c r="AW1006" s="16" t="str">
        <f t="shared" si="154"/>
        <v/>
      </c>
      <c r="AX1006" s="18" t="str">
        <f t="shared" si="155"/>
        <v/>
      </c>
      <c r="AY1006" s="18" t="str">
        <f>IF($B1006="","",COUNTIFS($B$5:$B1006,$B1006,$AT$5:$AT1006,$AT1006))</f>
        <v/>
      </c>
      <c r="AZ1006" s="18" t="str">
        <f>IF($B1006="","",COUNTIFS($B$5:$B1006,$B1006,$AV$5:$AV1006,$AV1006))</f>
        <v/>
      </c>
      <c r="BA1006" s="18" t="str">
        <f t="shared" si="156"/>
        <v/>
      </c>
      <c r="BB1006" s="18" t="str">
        <f t="shared" si="157"/>
        <v/>
      </c>
      <c r="BC1006" s="18">
        <f t="shared" si="158"/>
        <v>0</v>
      </c>
      <c r="BF1006" s="24" t="str">
        <f t="shared" si="159"/>
        <v/>
      </c>
    </row>
    <row r="1007" spans="45:58" ht="14.5">
      <c r="AS1007" s="22" t="str">
        <f t="shared" si="150"/>
        <v/>
      </c>
      <c r="AT1007" s="16" t="str">
        <f t="shared" si="151"/>
        <v/>
      </c>
      <c r="AU1007" s="23" t="str">
        <f t="shared" si="152"/>
        <v/>
      </c>
      <c r="AV1007" s="16" t="str">
        <f t="shared" si="153"/>
        <v/>
      </c>
      <c r="AW1007" s="16" t="str">
        <f t="shared" si="154"/>
        <v/>
      </c>
      <c r="AX1007" s="18" t="str">
        <f t="shared" si="155"/>
        <v/>
      </c>
      <c r="AY1007" s="18" t="str">
        <f>IF($B1007="","",COUNTIFS($B$5:$B1007,$B1007,$AT$5:$AT1007,$AT1007))</f>
        <v/>
      </c>
      <c r="AZ1007" s="18" t="str">
        <f>IF($B1007="","",COUNTIFS($B$5:$B1007,$B1007,$AV$5:$AV1007,$AV1007))</f>
        <v/>
      </c>
      <c r="BA1007" s="18" t="str">
        <f t="shared" si="156"/>
        <v/>
      </c>
      <c r="BB1007" s="18" t="str">
        <f t="shared" si="157"/>
        <v/>
      </c>
      <c r="BC1007" s="18">
        <f t="shared" si="158"/>
        <v>0</v>
      </c>
      <c r="BF1007" s="24" t="str">
        <f t="shared" si="159"/>
        <v/>
      </c>
    </row>
    <row r="1008" spans="45:58" ht="14.5">
      <c r="AS1008" s="22" t="str">
        <f t="shared" si="150"/>
        <v/>
      </c>
      <c r="AT1008" s="16" t="str">
        <f t="shared" si="151"/>
        <v/>
      </c>
      <c r="AU1008" s="23" t="str">
        <f t="shared" si="152"/>
        <v/>
      </c>
      <c r="AV1008" s="16" t="str">
        <f t="shared" si="153"/>
        <v/>
      </c>
      <c r="AW1008" s="16" t="str">
        <f t="shared" si="154"/>
        <v/>
      </c>
      <c r="AX1008" s="18" t="str">
        <f t="shared" si="155"/>
        <v/>
      </c>
      <c r="AY1008" s="18" t="str">
        <f>IF($B1008="","",COUNTIFS($B$5:$B1008,$B1008,$AT$5:$AT1008,$AT1008))</f>
        <v/>
      </c>
      <c r="AZ1008" s="18" t="str">
        <f>IF($B1008="","",COUNTIFS($B$5:$B1008,$B1008,$AV$5:$AV1008,$AV1008))</f>
        <v/>
      </c>
      <c r="BA1008" s="18" t="str">
        <f t="shared" si="156"/>
        <v/>
      </c>
      <c r="BB1008" s="18" t="str">
        <f t="shared" si="157"/>
        <v/>
      </c>
      <c r="BC1008" s="18">
        <f t="shared" si="158"/>
        <v>0</v>
      </c>
      <c r="BF1008" s="24" t="str">
        <f t="shared" si="159"/>
        <v/>
      </c>
    </row>
    <row r="1009" spans="45:58" ht="14.5">
      <c r="AS1009" s="22" t="str">
        <f t="shared" si="150"/>
        <v/>
      </c>
      <c r="AT1009" s="16" t="str">
        <f t="shared" si="151"/>
        <v/>
      </c>
      <c r="AU1009" s="23" t="str">
        <f t="shared" si="152"/>
        <v/>
      </c>
      <c r="AV1009" s="16" t="str">
        <f t="shared" si="153"/>
        <v/>
      </c>
      <c r="AW1009" s="16" t="str">
        <f t="shared" si="154"/>
        <v/>
      </c>
      <c r="AX1009" s="18" t="str">
        <f t="shared" si="155"/>
        <v/>
      </c>
      <c r="AY1009" s="18" t="str">
        <f>IF($B1009="","",COUNTIFS($B$5:$B1009,$B1009,$AT$5:$AT1009,$AT1009))</f>
        <v/>
      </c>
      <c r="AZ1009" s="18" t="str">
        <f>IF($B1009="","",COUNTIFS($B$5:$B1009,$B1009,$AV$5:$AV1009,$AV1009))</f>
        <v/>
      </c>
      <c r="BA1009" s="18" t="str">
        <f t="shared" si="156"/>
        <v/>
      </c>
      <c r="BB1009" s="18" t="str">
        <f t="shared" si="157"/>
        <v/>
      </c>
      <c r="BC1009" s="18">
        <f t="shared" si="158"/>
        <v>0</v>
      </c>
      <c r="BF1009" s="24" t="str">
        <f t="shared" si="159"/>
        <v/>
      </c>
    </row>
    <row r="1010" spans="45:58" ht="14.5">
      <c r="AS1010" s="22" t="str">
        <f t="shared" si="150"/>
        <v/>
      </c>
      <c r="AT1010" s="16" t="str">
        <f t="shared" si="151"/>
        <v/>
      </c>
      <c r="AU1010" s="23" t="str">
        <f t="shared" si="152"/>
        <v/>
      </c>
      <c r="AV1010" s="16" t="str">
        <f t="shared" si="153"/>
        <v/>
      </c>
      <c r="AW1010" s="16" t="str">
        <f t="shared" si="154"/>
        <v/>
      </c>
      <c r="AX1010" s="18" t="str">
        <f t="shared" si="155"/>
        <v/>
      </c>
      <c r="AY1010" s="18" t="str">
        <f>IF($B1010="","",COUNTIFS($B$5:$B1010,$B1010,$AT$5:$AT1010,$AT1010))</f>
        <v/>
      </c>
      <c r="AZ1010" s="18" t="str">
        <f>IF($B1010="","",COUNTIFS($B$5:$B1010,$B1010,$AV$5:$AV1010,$AV1010))</f>
        <v/>
      </c>
      <c r="BA1010" s="18" t="str">
        <f t="shared" si="156"/>
        <v/>
      </c>
      <c r="BB1010" s="18" t="str">
        <f t="shared" si="157"/>
        <v/>
      </c>
      <c r="BC1010" s="18">
        <f t="shared" si="158"/>
        <v>0</v>
      </c>
      <c r="BF1010" s="24" t="str">
        <f t="shared" si="159"/>
        <v/>
      </c>
    </row>
    <row r="1011" spans="45:58" ht="14.5">
      <c r="AS1011" s="22" t="str">
        <f t="shared" si="150"/>
        <v/>
      </c>
      <c r="AT1011" s="16" t="str">
        <f t="shared" si="151"/>
        <v/>
      </c>
      <c r="AU1011" s="23" t="str">
        <f t="shared" si="152"/>
        <v/>
      </c>
      <c r="AV1011" s="16" t="str">
        <f t="shared" si="153"/>
        <v/>
      </c>
      <c r="AW1011" s="16" t="str">
        <f t="shared" si="154"/>
        <v/>
      </c>
      <c r="AX1011" s="18" t="str">
        <f t="shared" si="155"/>
        <v/>
      </c>
      <c r="AY1011" s="18" t="str">
        <f>IF($B1011="","",COUNTIFS($B$5:$B1011,$B1011,$AT$5:$AT1011,$AT1011))</f>
        <v/>
      </c>
      <c r="AZ1011" s="18" t="str">
        <f>IF($B1011="","",COUNTIFS($B$5:$B1011,$B1011,$AV$5:$AV1011,$AV1011))</f>
        <v/>
      </c>
      <c r="BA1011" s="18" t="str">
        <f t="shared" si="156"/>
        <v/>
      </c>
      <c r="BB1011" s="18" t="str">
        <f t="shared" si="157"/>
        <v/>
      </c>
      <c r="BC1011" s="18">
        <f t="shared" si="158"/>
        <v>0</v>
      </c>
      <c r="BF1011" s="24" t="str">
        <f t="shared" si="159"/>
        <v/>
      </c>
    </row>
    <row r="1012" spans="45:58" ht="14.5">
      <c r="AS1012" s="22" t="str">
        <f t="shared" si="150"/>
        <v/>
      </c>
      <c r="AT1012" s="16" t="str">
        <f t="shared" si="151"/>
        <v/>
      </c>
      <c r="AU1012" s="23" t="str">
        <f t="shared" si="152"/>
        <v/>
      </c>
      <c r="AV1012" s="16" t="str">
        <f t="shared" si="153"/>
        <v/>
      </c>
      <c r="AW1012" s="16" t="str">
        <f t="shared" si="154"/>
        <v/>
      </c>
      <c r="AX1012" s="18" t="str">
        <f t="shared" si="155"/>
        <v/>
      </c>
      <c r="AY1012" s="18" t="str">
        <f>IF($B1012="","",COUNTIFS($B$5:$B1012,$B1012,$AT$5:$AT1012,$AT1012))</f>
        <v/>
      </c>
      <c r="AZ1012" s="18" t="str">
        <f>IF($B1012="","",COUNTIFS($B$5:$B1012,$B1012,$AV$5:$AV1012,$AV1012))</f>
        <v/>
      </c>
      <c r="BA1012" s="18" t="str">
        <f t="shared" si="156"/>
        <v/>
      </c>
      <c r="BB1012" s="18" t="str">
        <f t="shared" si="157"/>
        <v/>
      </c>
      <c r="BC1012" s="18">
        <f t="shared" si="158"/>
        <v>0</v>
      </c>
      <c r="BF1012" s="24" t="str">
        <f t="shared" si="159"/>
        <v/>
      </c>
    </row>
    <row r="1013" spans="45:58" ht="14.5">
      <c r="AS1013" s="22" t="str">
        <f t="shared" si="150"/>
        <v/>
      </c>
      <c r="AT1013" s="16" t="str">
        <f t="shared" si="151"/>
        <v/>
      </c>
      <c r="AU1013" s="23" t="str">
        <f t="shared" si="152"/>
        <v/>
      </c>
      <c r="AV1013" s="16" t="str">
        <f t="shared" si="153"/>
        <v/>
      </c>
      <c r="AW1013" s="16" t="str">
        <f t="shared" si="154"/>
        <v/>
      </c>
      <c r="AX1013" s="18" t="str">
        <f t="shared" si="155"/>
        <v/>
      </c>
      <c r="AY1013" s="18" t="str">
        <f>IF($B1013="","",COUNTIFS($B$5:$B1013,$B1013,$AT$5:$AT1013,$AT1013))</f>
        <v/>
      </c>
      <c r="AZ1013" s="18" t="str">
        <f>IF($B1013="","",COUNTIFS($B$5:$B1013,$B1013,$AV$5:$AV1013,$AV1013))</f>
        <v/>
      </c>
      <c r="BA1013" s="18" t="str">
        <f t="shared" si="156"/>
        <v/>
      </c>
      <c r="BB1013" s="18" t="str">
        <f t="shared" si="157"/>
        <v/>
      </c>
      <c r="BC1013" s="18">
        <f t="shared" si="158"/>
        <v>0</v>
      </c>
      <c r="BF1013" s="24" t="str">
        <f t="shared" si="159"/>
        <v/>
      </c>
    </row>
    <row r="1014" spans="45:58" ht="14.5">
      <c r="AS1014" s="22" t="str">
        <f t="shared" si="150"/>
        <v/>
      </c>
      <c r="AT1014" s="16" t="str">
        <f t="shared" si="151"/>
        <v/>
      </c>
      <c r="AU1014" s="23" t="str">
        <f t="shared" si="152"/>
        <v/>
      </c>
      <c r="AV1014" s="16" t="str">
        <f t="shared" si="153"/>
        <v/>
      </c>
      <c r="AW1014" s="16" t="str">
        <f t="shared" si="154"/>
        <v/>
      </c>
      <c r="AX1014" s="18" t="str">
        <f t="shared" si="155"/>
        <v/>
      </c>
      <c r="AY1014" s="18" t="str">
        <f>IF($B1014="","",COUNTIFS($B$5:$B1014,$B1014,$AT$5:$AT1014,$AT1014))</f>
        <v/>
      </c>
      <c r="AZ1014" s="18" t="str">
        <f>IF($B1014="","",COUNTIFS($B$5:$B1014,$B1014,$AV$5:$AV1014,$AV1014))</f>
        <v/>
      </c>
      <c r="BA1014" s="18" t="str">
        <f t="shared" si="156"/>
        <v/>
      </c>
      <c r="BB1014" s="18" t="str">
        <f t="shared" si="157"/>
        <v/>
      </c>
      <c r="BC1014" s="18">
        <f t="shared" si="158"/>
        <v>0</v>
      </c>
      <c r="BF1014" s="24" t="str">
        <f t="shared" si="159"/>
        <v/>
      </c>
    </row>
    <row r="1015" spans="45:58" ht="14.5">
      <c r="AS1015" s="22" t="str">
        <f t="shared" si="150"/>
        <v/>
      </c>
      <c r="AT1015" s="16" t="str">
        <f t="shared" si="151"/>
        <v/>
      </c>
      <c r="AU1015" s="23" t="str">
        <f t="shared" si="152"/>
        <v/>
      </c>
      <c r="AV1015" s="16" t="str">
        <f t="shared" si="153"/>
        <v/>
      </c>
      <c r="AW1015" s="16" t="str">
        <f t="shared" si="154"/>
        <v/>
      </c>
      <c r="AX1015" s="18" t="str">
        <f t="shared" si="155"/>
        <v/>
      </c>
      <c r="AY1015" s="18" t="str">
        <f>IF($B1015="","",COUNTIFS($B$5:$B1015,$B1015,$AT$5:$AT1015,$AT1015))</f>
        <v/>
      </c>
      <c r="AZ1015" s="18" t="str">
        <f>IF($B1015="","",COUNTIFS($B$5:$B1015,$B1015,$AV$5:$AV1015,$AV1015))</f>
        <v/>
      </c>
      <c r="BA1015" s="18" t="str">
        <f t="shared" si="156"/>
        <v/>
      </c>
      <c r="BB1015" s="18" t="str">
        <f t="shared" si="157"/>
        <v/>
      </c>
      <c r="BC1015" s="18">
        <f t="shared" si="158"/>
        <v>0</v>
      </c>
      <c r="BF1015" s="24" t="str">
        <f t="shared" si="159"/>
        <v/>
      </c>
    </row>
    <row r="1016" spans="45:58" ht="14.5">
      <c r="AS1016" s="22" t="str">
        <f t="shared" si="150"/>
        <v/>
      </c>
      <c r="AT1016" s="16" t="str">
        <f t="shared" si="151"/>
        <v/>
      </c>
      <c r="AU1016" s="23" t="str">
        <f t="shared" si="152"/>
        <v/>
      </c>
      <c r="AV1016" s="16" t="str">
        <f t="shared" si="153"/>
        <v/>
      </c>
      <c r="AW1016" s="16" t="str">
        <f t="shared" si="154"/>
        <v/>
      </c>
      <c r="AX1016" s="18" t="str">
        <f t="shared" si="155"/>
        <v/>
      </c>
      <c r="AY1016" s="18" t="str">
        <f>IF($B1016="","",COUNTIFS($B$5:$B1016,$B1016,$AT$5:$AT1016,$AT1016))</f>
        <v/>
      </c>
      <c r="AZ1016" s="18" t="str">
        <f>IF($B1016="","",COUNTIFS($B$5:$B1016,$B1016,$AV$5:$AV1016,$AV1016))</f>
        <v/>
      </c>
      <c r="BA1016" s="18" t="str">
        <f t="shared" si="156"/>
        <v/>
      </c>
      <c r="BB1016" s="18" t="str">
        <f t="shared" si="157"/>
        <v/>
      </c>
      <c r="BC1016" s="18">
        <f t="shared" si="158"/>
        <v>0</v>
      </c>
      <c r="BF1016" s="24" t="str">
        <f t="shared" si="159"/>
        <v/>
      </c>
    </row>
    <row r="1017" spans="45:58" ht="14.5">
      <c r="AS1017" s="22" t="str">
        <f t="shared" si="150"/>
        <v/>
      </c>
      <c r="AT1017" s="16" t="str">
        <f t="shared" si="151"/>
        <v/>
      </c>
      <c r="AU1017" s="23" t="str">
        <f t="shared" si="152"/>
        <v/>
      </c>
      <c r="AV1017" s="16" t="str">
        <f t="shared" si="153"/>
        <v/>
      </c>
      <c r="AW1017" s="16" t="str">
        <f t="shared" si="154"/>
        <v/>
      </c>
      <c r="AX1017" s="18" t="str">
        <f t="shared" si="155"/>
        <v/>
      </c>
      <c r="AY1017" s="18" t="str">
        <f>IF($B1017="","",COUNTIFS($B$5:$B1017,$B1017,$AT$5:$AT1017,$AT1017))</f>
        <v/>
      </c>
      <c r="AZ1017" s="18" t="str">
        <f>IF($B1017="","",COUNTIFS($B$5:$B1017,$B1017,$AV$5:$AV1017,$AV1017))</f>
        <v/>
      </c>
      <c r="BA1017" s="18" t="str">
        <f t="shared" si="156"/>
        <v/>
      </c>
      <c r="BB1017" s="18" t="str">
        <f t="shared" si="157"/>
        <v/>
      </c>
      <c r="BC1017" s="18">
        <f t="shared" si="158"/>
        <v>0</v>
      </c>
      <c r="BF1017" s="24" t="str">
        <f t="shared" si="159"/>
        <v/>
      </c>
    </row>
    <row r="1018" spans="45:58" ht="14.5">
      <c r="AS1018" s="22" t="str">
        <f t="shared" si="150"/>
        <v/>
      </c>
      <c r="AT1018" s="16" t="str">
        <f t="shared" si="151"/>
        <v/>
      </c>
      <c r="AU1018" s="23" t="str">
        <f t="shared" si="152"/>
        <v/>
      </c>
      <c r="AV1018" s="16" t="str">
        <f t="shared" si="153"/>
        <v/>
      </c>
      <c r="AW1018" s="16" t="str">
        <f t="shared" si="154"/>
        <v/>
      </c>
      <c r="AX1018" s="18" t="str">
        <f t="shared" si="155"/>
        <v/>
      </c>
      <c r="AY1018" s="18" t="str">
        <f>IF($B1018="","",COUNTIFS($B$5:$B1018,$B1018,$AT$5:$AT1018,$AT1018))</f>
        <v/>
      </c>
      <c r="AZ1018" s="18" t="str">
        <f>IF($B1018="","",COUNTIFS($B$5:$B1018,$B1018,$AV$5:$AV1018,$AV1018))</f>
        <v/>
      </c>
      <c r="BA1018" s="18" t="str">
        <f t="shared" si="156"/>
        <v/>
      </c>
      <c r="BB1018" s="18" t="str">
        <f t="shared" si="157"/>
        <v/>
      </c>
      <c r="BC1018" s="18">
        <f t="shared" si="158"/>
        <v>0</v>
      </c>
      <c r="BF1018" s="24" t="str">
        <f t="shared" si="159"/>
        <v/>
      </c>
    </row>
    <row r="1019" spans="45:58" ht="14.5">
      <c r="AS1019" s="22" t="str">
        <f t="shared" si="150"/>
        <v/>
      </c>
      <c r="AT1019" s="16" t="str">
        <f t="shared" si="151"/>
        <v/>
      </c>
      <c r="AU1019" s="23" t="str">
        <f t="shared" si="152"/>
        <v/>
      </c>
      <c r="AV1019" s="16" t="str">
        <f t="shared" si="153"/>
        <v/>
      </c>
      <c r="AW1019" s="16" t="str">
        <f t="shared" si="154"/>
        <v/>
      </c>
      <c r="AX1019" s="18" t="str">
        <f t="shared" si="155"/>
        <v/>
      </c>
      <c r="AY1019" s="18" t="str">
        <f>IF($B1019="","",COUNTIFS($B$5:$B1019,$B1019,$AT$5:$AT1019,$AT1019))</f>
        <v/>
      </c>
      <c r="AZ1019" s="18" t="str">
        <f>IF($B1019="","",COUNTIFS($B$5:$B1019,$B1019,$AV$5:$AV1019,$AV1019))</f>
        <v/>
      </c>
      <c r="BA1019" s="18" t="str">
        <f t="shared" si="156"/>
        <v/>
      </c>
      <c r="BB1019" s="18" t="str">
        <f t="shared" si="157"/>
        <v/>
      </c>
      <c r="BC1019" s="18">
        <f t="shared" si="158"/>
        <v>0</v>
      </c>
      <c r="BF1019" s="24" t="str">
        <f t="shared" si="159"/>
        <v/>
      </c>
    </row>
    <row r="1020" spans="45:58" ht="14.5">
      <c r="AS1020" s="22" t="str">
        <f t="shared" si="150"/>
        <v/>
      </c>
      <c r="AT1020" s="16" t="str">
        <f t="shared" si="151"/>
        <v/>
      </c>
      <c r="AU1020" s="23" t="str">
        <f t="shared" si="152"/>
        <v/>
      </c>
      <c r="AV1020" s="16" t="str">
        <f t="shared" si="153"/>
        <v/>
      </c>
      <c r="AW1020" s="16" t="str">
        <f t="shared" si="154"/>
        <v/>
      </c>
      <c r="AX1020" s="18" t="str">
        <f t="shared" si="155"/>
        <v/>
      </c>
      <c r="AY1020" s="18" t="str">
        <f>IF($B1020="","",COUNTIFS($B$5:$B1020,$B1020,$AT$5:$AT1020,$AT1020))</f>
        <v/>
      </c>
      <c r="AZ1020" s="18" t="str">
        <f>IF($B1020="","",COUNTIFS($B$5:$B1020,$B1020,$AV$5:$AV1020,$AV1020))</f>
        <v/>
      </c>
      <c r="BA1020" s="18" t="str">
        <f t="shared" si="156"/>
        <v/>
      </c>
      <c r="BB1020" s="18" t="str">
        <f t="shared" si="157"/>
        <v/>
      </c>
      <c r="BC1020" s="18">
        <f t="shared" si="158"/>
        <v>0</v>
      </c>
      <c r="BF1020" s="24" t="str">
        <f t="shared" si="159"/>
        <v/>
      </c>
    </row>
    <row r="1021" spans="45:58" ht="14.5">
      <c r="AS1021" s="22" t="str">
        <f t="shared" si="150"/>
        <v/>
      </c>
      <c r="AT1021" s="16" t="str">
        <f t="shared" si="151"/>
        <v/>
      </c>
      <c r="AU1021" s="23" t="str">
        <f t="shared" si="152"/>
        <v/>
      </c>
      <c r="AV1021" s="16" t="str">
        <f t="shared" si="153"/>
        <v/>
      </c>
      <c r="AW1021" s="16" t="str">
        <f t="shared" si="154"/>
        <v/>
      </c>
      <c r="AX1021" s="18" t="str">
        <f t="shared" si="155"/>
        <v/>
      </c>
      <c r="AY1021" s="18" t="str">
        <f>IF($B1021="","",COUNTIFS($B$5:$B1021,$B1021,$AT$5:$AT1021,$AT1021))</f>
        <v/>
      </c>
      <c r="AZ1021" s="18" t="str">
        <f>IF($B1021="","",COUNTIFS($B$5:$B1021,$B1021,$AV$5:$AV1021,$AV1021))</f>
        <v/>
      </c>
      <c r="BA1021" s="18" t="str">
        <f t="shared" si="156"/>
        <v/>
      </c>
      <c r="BB1021" s="18" t="str">
        <f t="shared" si="157"/>
        <v/>
      </c>
      <c r="BC1021" s="18">
        <f t="shared" si="158"/>
        <v>0</v>
      </c>
      <c r="BF1021" s="24" t="str">
        <f t="shared" si="159"/>
        <v/>
      </c>
    </row>
    <row r="1022" spans="45:58" ht="14.5">
      <c r="AS1022" s="22" t="str">
        <f t="shared" si="150"/>
        <v/>
      </c>
      <c r="AT1022" s="16" t="str">
        <f t="shared" si="151"/>
        <v/>
      </c>
      <c r="AU1022" s="23" t="str">
        <f t="shared" si="152"/>
        <v/>
      </c>
      <c r="AV1022" s="16" t="str">
        <f t="shared" si="153"/>
        <v/>
      </c>
      <c r="AW1022" s="16" t="str">
        <f t="shared" si="154"/>
        <v/>
      </c>
      <c r="AX1022" s="18" t="str">
        <f t="shared" si="155"/>
        <v/>
      </c>
      <c r="AY1022" s="18" t="str">
        <f>IF($B1022="","",COUNTIFS($B$5:$B1022,$B1022,$AT$5:$AT1022,$AT1022))</f>
        <v/>
      </c>
      <c r="AZ1022" s="18" t="str">
        <f>IF($B1022="","",COUNTIFS($B$5:$B1022,$B1022,$AV$5:$AV1022,$AV1022))</f>
        <v/>
      </c>
      <c r="BA1022" s="18" t="str">
        <f t="shared" si="156"/>
        <v/>
      </c>
      <c r="BB1022" s="18" t="str">
        <f t="shared" si="157"/>
        <v/>
      </c>
      <c r="BC1022" s="18">
        <f t="shared" si="158"/>
        <v>0</v>
      </c>
      <c r="BF1022" s="24" t="str">
        <f t="shared" si="159"/>
        <v/>
      </c>
    </row>
    <row r="1023" spans="45:58" ht="14.5">
      <c r="AS1023" s="22" t="str">
        <f t="shared" si="150"/>
        <v/>
      </c>
      <c r="AT1023" s="16" t="str">
        <f t="shared" si="151"/>
        <v/>
      </c>
      <c r="AU1023" s="23" t="str">
        <f t="shared" si="152"/>
        <v/>
      </c>
      <c r="AV1023" s="16" t="str">
        <f t="shared" si="153"/>
        <v/>
      </c>
      <c r="AW1023" s="16" t="str">
        <f t="shared" si="154"/>
        <v/>
      </c>
      <c r="AX1023" s="18" t="str">
        <f t="shared" si="155"/>
        <v/>
      </c>
      <c r="AY1023" s="18" t="str">
        <f>IF($B1023="","",COUNTIFS($B$5:$B1023,$B1023,$AT$5:$AT1023,$AT1023))</f>
        <v/>
      </c>
      <c r="AZ1023" s="18" t="str">
        <f>IF($B1023="","",COUNTIFS($B$5:$B1023,$B1023,$AV$5:$AV1023,$AV1023))</f>
        <v/>
      </c>
      <c r="BA1023" s="18" t="str">
        <f t="shared" si="156"/>
        <v/>
      </c>
      <c r="BB1023" s="18" t="str">
        <f t="shared" si="157"/>
        <v/>
      </c>
      <c r="BC1023" s="18">
        <f t="shared" si="158"/>
        <v>0</v>
      </c>
      <c r="BF1023" s="24" t="str">
        <f t="shared" si="159"/>
        <v/>
      </c>
    </row>
    <row r="1024" spans="45:58" ht="14.5">
      <c r="AS1024" s="22" t="str">
        <f t="shared" si="150"/>
        <v/>
      </c>
      <c r="AT1024" s="16" t="str">
        <f t="shared" si="151"/>
        <v/>
      </c>
      <c r="AU1024" s="23" t="str">
        <f t="shared" si="152"/>
        <v/>
      </c>
      <c r="AV1024" s="16" t="str">
        <f t="shared" si="153"/>
        <v/>
      </c>
      <c r="AW1024" s="16" t="str">
        <f t="shared" si="154"/>
        <v/>
      </c>
      <c r="AX1024" s="18" t="str">
        <f t="shared" si="155"/>
        <v/>
      </c>
      <c r="AY1024" s="18" t="str">
        <f>IF($B1024="","",COUNTIFS($B$5:$B1024,$B1024,$AT$5:$AT1024,$AT1024))</f>
        <v/>
      </c>
      <c r="AZ1024" s="18" t="str">
        <f>IF($B1024="","",COUNTIFS($B$5:$B1024,$B1024,$AV$5:$AV1024,$AV1024))</f>
        <v/>
      </c>
      <c r="BA1024" s="18" t="str">
        <f t="shared" si="156"/>
        <v/>
      </c>
      <c r="BB1024" s="18" t="str">
        <f t="shared" si="157"/>
        <v/>
      </c>
      <c r="BC1024" s="18">
        <f t="shared" si="158"/>
        <v>0</v>
      </c>
      <c r="BF1024" s="24" t="str">
        <f t="shared" si="159"/>
        <v/>
      </c>
    </row>
    <row r="1025" spans="45:58" ht="14.5">
      <c r="AS1025" s="22" t="str">
        <f t="shared" si="150"/>
        <v/>
      </c>
      <c r="AT1025" s="16" t="str">
        <f t="shared" si="151"/>
        <v/>
      </c>
      <c r="AU1025" s="23" t="str">
        <f t="shared" si="152"/>
        <v/>
      </c>
      <c r="AV1025" s="16" t="str">
        <f t="shared" si="153"/>
        <v/>
      </c>
      <c r="AW1025" s="16" t="str">
        <f t="shared" si="154"/>
        <v/>
      </c>
      <c r="AX1025" s="18" t="str">
        <f t="shared" si="155"/>
        <v/>
      </c>
      <c r="AY1025" s="18" t="str">
        <f>IF($B1025="","",COUNTIFS($B$5:$B1025,$B1025,$AT$5:$AT1025,$AT1025))</f>
        <v/>
      </c>
      <c r="AZ1025" s="18" t="str">
        <f>IF($B1025="","",COUNTIFS($B$5:$B1025,$B1025,$AV$5:$AV1025,$AV1025))</f>
        <v/>
      </c>
      <c r="BA1025" s="18" t="str">
        <f t="shared" si="156"/>
        <v/>
      </c>
      <c r="BB1025" s="18" t="str">
        <f t="shared" si="157"/>
        <v/>
      </c>
      <c r="BC1025" s="18">
        <f t="shared" si="158"/>
        <v>0</v>
      </c>
      <c r="BF1025" s="24" t="str">
        <f t="shared" si="159"/>
        <v/>
      </c>
    </row>
    <row r="1026" spans="45:58" ht="14.5">
      <c r="AS1026" s="22" t="str">
        <f t="shared" si="150"/>
        <v/>
      </c>
      <c r="AT1026" s="16" t="str">
        <f t="shared" si="151"/>
        <v/>
      </c>
      <c r="AU1026" s="23" t="str">
        <f t="shared" si="152"/>
        <v/>
      </c>
      <c r="AV1026" s="16" t="str">
        <f t="shared" si="153"/>
        <v/>
      </c>
      <c r="AW1026" s="16" t="str">
        <f t="shared" si="154"/>
        <v/>
      </c>
      <c r="AX1026" s="18" t="str">
        <f t="shared" si="155"/>
        <v/>
      </c>
      <c r="AY1026" s="18" t="str">
        <f>IF($B1026="","",COUNTIFS($B$5:$B1026,$B1026,$AT$5:$AT1026,$AT1026))</f>
        <v/>
      </c>
      <c r="AZ1026" s="18" t="str">
        <f>IF($B1026="","",COUNTIFS($B$5:$B1026,$B1026,$AV$5:$AV1026,$AV1026))</f>
        <v/>
      </c>
      <c r="BA1026" s="18" t="str">
        <f t="shared" si="156"/>
        <v/>
      </c>
      <c r="BB1026" s="18" t="str">
        <f t="shared" si="157"/>
        <v/>
      </c>
      <c r="BC1026" s="18">
        <f t="shared" si="158"/>
        <v>0</v>
      </c>
      <c r="BF1026" s="24" t="str">
        <f t="shared" si="159"/>
        <v/>
      </c>
    </row>
    <row r="1027" spans="45:58" ht="14.5">
      <c r="AS1027" s="22" t="str">
        <f t="shared" si="150"/>
        <v/>
      </c>
      <c r="AT1027" s="16" t="str">
        <f t="shared" si="151"/>
        <v/>
      </c>
      <c r="AU1027" s="23" t="str">
        <f t="shared" si="152"/>
        <v/>
      </c>
      <c r="AV1027" s="16" t="str">
        <f t="shared" si="153"/>
        <v/>
      </c>
      <c r="AW1027" s="16" t="str">
        <f t="shared" si="154"/>
        <v/>
      </c>
      <c r="AX1027" s="18" t="str">
        <f t="shared" si="155"/>
        <v/>
      </c>
      <c r="AY1027" s="18" t="str">
        <f>IF($B1027="","",COUNTIFS($B$5:$B1027,$B1027,$AT$5:$AT1027,$AT1027))</f>
        <v/>
      </c>
      <c r="AZ1027" s="18" t="str">
        <f>IF($B1027="","",COUNTIFS($B$5:$B1027,$B1027,$AV$5:$AV1027,$AV1027))</f>
        <v/>
      </c>
      <c r="BA1027" s="18" t="str">
        <f t="shared" si="156"/>
        <v/>
      </c>
      <c r="BB1027" s="18" t="str">
        <f t="shared" si="157"/>
        <v/>
      </c>
      <c r="BC1027" s="18">
        <f t="shared" si="158"/>
        <v>0</v>
      </c>
      <c r="BF1027" s="24" t="str">
        <f t="shared" si="159"/>
        <v/>
      </c>
    </row>
    <row r="1028" spans="45:58" ht="14.5">
      <c r="AS1028" s="22" t="str">
        <f t="shared" si="150"/>
        <v/>
      </c>
      <c r="AT1028" s="16" t="str">
        <f t="shared" si="151"/>
        <v/>
      </c>
      <c r="AU1028" s="23" t="str">
        <f t="shared" si="152"/>
        <v/>
      </c>
      <c r="AV1028" s="16" t="str">
        <f t="shared" si="153"/>
        <v/>
      </c>
      <c r="AW1028" s="16" t="str">
        <f t="shared" si="154"/>
        <v/>
      </c>
      <c r="AX1028" s="18" t="str">
        <f t="shared" si="155"/>
        <v/>
      </c>
      <c r="AY1028" s="18" t="str">
        <f>IF($B1028="","",COUNTIFS($B$5:$B1028,$B1028,$AT$5:$AT1028,$AT1028))</f>
        <v/>
      </c>
      <c r="AZ1028" s="18" t="str">
        <f>IF($B1028="","",COUNTIFS($B$5:$B1028,$B1028,$AV$5:$AV1028,$AV1028))</f>
        <v/>
      </c>
      <c r="BA1028" s="18" t="str">
        <f t="shared" si="156"/>
        <v/>
      </c>
      <c r="BB1028" s="18" t="str">
        <f t="shared" si="157"/>
        <v/>
      </c>
      <c r="BC1028" s="18">
        <f t="shared" si="158"/>
        <v>0</v>
      </c>
      <c r="BF1028" s="24" t="str">
        <f t="shared" si="159"/>
        <v/>
      </c>
    </row>
    <row r="1029" spans="45:58" ht="14.5">
      <c r="AS1029" s="22" t="str">
        <f t="shared" ref="AS1029:AS1092" si="160">IF($B1029="","",SUM($H1029,$J1029,$L1029,$N1029,$P1029,$R1029,$T1029,$V1029,$X1029,$Z1029,$AB1029,$AD1029,$AF1029,$AH1029,$AJ1029,$AL1029,$AN1029))</f>
        <v/>
      </c>
      <c r="AT1029" s="16" t="str">
        <f t="shared" ref="AT1029:AT1092" si="161">IF($C1029="","",DATE(YEAR($C1029),MONTH($C1029),1))</f>
        <v/>
      </c>
      <c r="AU1029" s="23" t="str">
        <f t="shared" ref="AU1029:AU1092" si="162">IF($AT1029="","",TEXT($AT1029,"mmmm yyyy"))</f>
        <v/>
      </c>
      <c r="AV1029" s="16" t="str">
        <f t="shared" ref="AV1029:AV1092" si="163">IF($C1029="","",$C1029-WEEKDAY($C1029,2)+1)</f>
        <v/>
      </c>
      <c r="AW1029" s="16" t="str">
        <f t="shared" ref="AW1029:AW1092" si="164">IF($AV1029="","",$AV1029+6)</f>
        <v/>
      </c>
      <c r="AX1029" s="18" t="str">
        <f t="shared" ref="AX1029:AX1092" si="165">IF($AV1029="","",TEXT($AV1029,"dd/mm/yyyy")&amp;" - "&amp;TEXT($AW1029,"dd/mm/yyyy"))</f>
        <v/>
      </c>
      <c r="AY1029" s="18" t="str">
        <f>IF($B1029="","",COUNTIFS($B$5:$B1029,$B1029,$AT$5:$AT1029,$AT1029))</f>
        <v/>
      </c>
      <c r="AZ1029" s="18" t="str">
        <f>IF($B1029="","",COUNTIFS($B$5:$B1029,$B1029,$AV$5:$AV1029,$AV1029))</f>
        <v/>
      </c>
      <c r="BA1029" s="18" t="str">
        <f t="shared" ref="BA1029:BA1092" si="166">IF($B1029="","",TEXT($AY1029,"00")&amp;"|"&amp;$B1029&amp;"|"&amp;TEXT($AT1029,"yyyymmdd"))</f>
        <v/>
      </c>
      <c r="BB1029" s="18" t="str">
        <f t="shared" ref="BB1029:BB1092" si="167">IF($B1029="","",TEXT($AZ1029,"00")&amp;"|"&amp;$B1029&amp;"|"&amp;TEXT($AV1029,"yyyymmdd"))</f>
        <v/>
      </c>
      <c r="BC1029" s="18">
        <f t="shared" ref="BC1029:BC1092" si="168">IF(OR($AP1029="YES",$AP1029="Yes",$AP1029="Y",$AP1029=1),1,0)</f>
        <v>0</v>
      </c>
      <c r="BF1029" s="24" t="str">
        <f t="shared" ref="BF1029:BF1092" si="169">IF($C1029="","",IF($C1029&gt;=DATE(2026,6,1),"QA-2026-06",IF($C1029&gt;=DATE(2026,5,1),"May 2026+",IF($C1029&gt;=DATE(2026,4,1),"April 2026",IF($C1029&gt;=DATE(2026,3,1),"March 2026","Jan-Feb 2026")))))</f>
        <v/>
      </c>
    </row>
    <row r="1030" spans="45:58" ht="14.5">
      <c r="AS1030" s="22" t="str">
        <f t="shared" si="160"/>
        <v/>
      </c>
      <c r="AT1030" s="16" t="str">
        <f t="shared" si="161"/>
        <v/>
      </c>
      <c r="AU1030" s="23" t="str">
        <f t="shared" si="162"/>
        <v/>
      </c>
      <c r="AV1030" s="16" t="str">
        <f t="shared" si="163"/>
        <v/>
      </c>
      <c r="AW1030" s="16" t="str">
        <f t="shared" si="164"/>
        <v/>
      </c>
      <c r="AX1030" s="18" t="str">
        <f t="shared" si="165"/>
        <v/>
      </c>
      <c r="AY1030" s="18" t="str">
        <f>IF($B1030="","",COUNTIFS($B$5:$B1030,$B1030,$AT$5:$AT1030,$AT1030))</f>
        <v/>
      </c>
      <c r="AZ1030" s="18" t="str">
        <f>IF($B1030="","",COUNTIFS($B$5:$B1030,$B1030,$AV$5:$AV1030,$AV1030))</f>
        <v/>
      </c>
      <c r="BA1030" s="18" t="str">
        <f t="shared" si="166"/>
        <v/>
      </c>
      <c r="BB1030" s="18" t="str">
        <f t="shared" si="167"/>
        <v/>
      </c>
      <c r="BC1030" s="18">
        <f t="shared" si="168"/>
        <v>0</v>
      </c>
      <c r="BF1030" s="24" t="str">
        <f t="shared" si="169"/>
        <v/>
      </c>
    </row>
    <row r="1031" spans="45:58" ht="14.5">
      <c r="AS1031" s="22" t="str">
        <f t="shared" si="160"/>
        <v/>
      </c>
      <c r="AT1031" s="16" t="str">
        <f t="shared" si="161"/>
        <v/>
      </c>
      <c r="AU1031" s="23" t="str">
        <f t="shared" si="162"/>
        <v/>
      </c>
      <c r="AV1031" s="16" t="str">
        <f t="shared" si="163"/>
        <v/>
      </c>
      <c r="AW1031" s="16" t="str">
        <f t="shared" si="164"/>
        <v/>
      </c>
      <c r="AX1031" s="18" t="str">
        <f t="shared" si="165"/>
        <v/>
      </c>
      <c r="AY1031" s="18" t="str">
        <f>IF($B1031="","",COUNTIFS($B$5:$B1031,$B1031,$AT$5:$AT1031,$AT1031))</f>
        <v/>
      </c>
      <c r="AZ1031" s="18" t="str">
        <f>IF($B1031="","",COUNTIFS($B$5:$B1031,$B1031,$AV$5:$AV1031,$AV1031))</f>
        <v/>
      </c>
      <c r="BA1031" s="18" t="str">
        <f t="shared" si="166"/>
        <v/>
      </c>
      <c r="BB1031" s="18" t="str">
        <f t="shared" si="167"/>
        <v/>
      </c>
      <c r="BC1031" s="18">
        <f t="shared" si="168"/>
        <v>0</v>
      </c>
      <c r="BF1031" s="24" t="str">
        <f t="shared" si="169"/>
        <v/>
      </c>
    </row>
    <row r="1032" spans="45:58" ht="14.5">
      <c r="AS1032" s="22" t="str">
        <f t="shared" si="160"/>
        <v/>
      </c>
      <c r="AT1032" s="16" t="str">
        <f t="shared" si="161"/>
        <v/>
      </c>
      <c r="AU1032" s="23" t="str">
        <f t="shared" si="162"/>
        <v/>
      </c>
      <c r="AV1032" s="16" t="str">
        <f t="shared" si="163"/>
        <v/>
      </c>
      <c r="AW1032" s="16" t="str">
        <f t="shared" si="164"/>
        <v/>
      </c>
      <c r="AX1032" s="18" t="str">
        <f t="shared" si="165"/>
        <v/>
      </c>
      <c r="AY1032" s="18" t="str">
        <f>IF($B1032="","",COUNTIFS($B$5:$B1032,$B1032,$AT$5:$AT1032,$AT1032))</f>
        <v/>
      </c>
      <c r="AZ1032" s="18" t="str">
        <f>IF($B1032="","",COUNTIFS($B$5:$B1032,$B1032,$AV$5:$AV1032,$AV1032))</f>
        <v/>
      </c>
      <c r="BA1032" s="18" t="str">
        <f t="shared" si="166"/>
        <v/>
      </c>
      <c r="BB1032" s="18" t="str">
        <f t="shared" si="167"/>
        <v/>
      </c>
      <c r="BC1032" s="18">
        <f t="shared" si="168"/>
        <v>0</v>
      </c>
      <c r="BF1032" s="24" t="str">
        <f t="shared" si="169"/>
        <v/>
      </c>
    </row>
    <row r="1033" spans="45:58" ht="14.5">
      <c r="AS1033" s="22" t="str">
        <f t="shared" si="160"/>
        <v/>
      </c>
      <c r="AT1033" s="16" t="str">
        <f t="shared" si="161"/>
        <v/>
      </c>
      <c r="AU1033" s="23" t="str">
        <f t="shared" si="162"/>
        <v/>
      </c>
      <c r="AV1033" s="16" t="str">
        <f t="shared" si="163"/>
        <v/>
      </c>
      <c r="AW1033" s="16" t="str">
        <f t="shared" si="164"/>
        <v/>
      </c>
      <c r="AX1033" s="18" t="str">
        <f t="shared" si="165"/>
        <v/>
      </c>
      <c r="AY1033" s="18" t="str">
        <f>IF($B1033="","",COUNTIFS($B$5:$B1033,$B1033,$AT$5:$AT1033,$AT1033))</f>
        <v/>
      </c>
      <c r="AZ1033" s="18" t="str">
        <f>IF($B1033="","",COUNTIFS($B$5:$B1033,$B1033,$AV$5:$AV1033,$AV1033))</f>
        <v/>
      </c>
      <c r="BA1033" s="18" t="str">
        <f t="shared" si="166"/>
        <v/>
      </c>
      <c r="BB1033" s="18" t="str">
        <f t="shared" si="167"/>
        <v/>
      </c>
      <c r="BC1033" s="18">
        <f t="shared" si="168"/>
        <v>0</v>
      </c>
      <c r="BF1033" s="24" t="str">
        <f t="shared" si="169"/>
        <v/>
      </c>
    </row>
    <row r="1034" spans="45:58" ht="14.5">
      <c r="AS1034" s="22" t="str">
        <f t="shared" si="160"/>
        <v/>
      </c>
      <c r="AT1034" s="16" t="str">
        <f t="shared" si="161"/>
        <v/>
      </c>
      <c r="AU1034" s="23" t="str">
        <f t="shared" si="162"/>
        <v/>
      </c>
      <c r="AV1034" s="16" t="str">
        <f t="shared" si="163"/>
        <v/>
      </c>
      <c r="AW1034" s="16" t="str">
        <f t="shared" si="164"/>
        <v/>
      </c>
      <c r="AX1034" s="18" t="str">
        <f t="shared" si="165"/>
        <v/>
      </c>
      <c r="AY1034" s="18" t="str">
        <f>IF($B1034="","",COUNTIFS($B$5:$B1034,$B1034,$AT$5:$AT1034,$AT1034))</f>
        <v/>
      </c>
      <c r="AZ1034" s="18" t="str">
        <f>IF($B1034="","",COUNTIFS($B$5:$B1034,$B1034,$AV$5:$AV1034,$AV1034))</f>
        <v/>
      </c>
      <c r="BA1034" s="18" t="str">
        <f t="shared" si="166"/>
        <v/>
      </c>
      <c r="BB1034" s="18" t="str">
        <f t="shared" si="167"/>
        <v/>
      </c>
      <c r="BC1034" s="18">
        <f t="shared" si="168"/>
        <v>0</v>
      </c>
      <c r="BF1034" s="24" t="str">
        <f t="shared" si="169"/>
        <v/>
      </c>
    </row>
    <row r="1035" spans="45:58" ht="14.5">
      <c r="AS1035" s="22" t="str">
        <f t="shared" si="160"/>
        <v/>
      </c>
      <c r="AT1035" s="16" t="str">
        <f t="shared" si="161"/>
        <v/>
      </c>
      <c r="AU1035" s="23" t="str">
        <f t="shared" si="162"/>
        <v/>
      </c>
      <c r="AV1035" s="16" t="str">
        <f t="shared" si="163"/>
        <v/>
      </c>
      <c r="AW1035" s="16" t="str">
        <f t="shared" si="164"/>
        <v/>
      </c>
      <c r="AX1035" s="18" t="str">
        <f t="shared" si="165"/>
        <v/>
      </c>
      <c r="AY1035" s="18" t="str">
        <f>IF($B1035="","",COUNTIFS($B$5:$B1035,$B1035,$AT$5:$AT1035,$AT1035))</f>
        <v/>
      </c>
      <c r="AZ1035" s="18" t="str">
        <f>IF($B1035="","",COUNTIFS($B$5:$B1035,$B1035,$AV$5:$AV1035,$AV1035))</f>
        <v/>
      </c>
      <c r="BA1035" s="18" t="str">
        <f t="shared" si="166"/>
        <v/>
      </c>
      <c r="BB1035" s="18" t="str">
        <f t="shared" si="167"/>
        <v/>
      </c>
      <c r="BC1035" s="18">
        <f t="shared" si="168"/>
        <v>0</v>
      </c>
      <c r="BF1035" s="24" t="str">
        <f t="shared" si="169"/>
        <v/>
      </c>
    </row>
    <row r="1036" spans="45:58" ht="14.5">
      <c r="AS1036" s="22" t="str">
        <f t="shared" si="160"/>
        <v/>
      </c>
      <c r="AT1036" s="16" t="str">
        <f t="shared" si="161"/>
        <v/>
      </c>
      <c r="AU1036" s="23" t="str">
        <f t="shared" si="162"/>
        <v/>
      </c>
      <c r="AV1036" s="16" t="str">
        <f t="shared" si="163"/>
        <v/>
      </c>
      <c r="AW1036" s="16" t="str">
        <f t="shared" si="164"/>
        <v/>
      </c>
      <c r="AX1036" s="18" t="str">
        <f t="shared" si="165"/>
        <v/>
      </c>
      <c r="AY1036" s="18" t="str">
        <f>IF($B1036="","",COUNTIFS($B$5:$B1036,$B1036,$AT$5:$AT1036,$AT1036))</f>
        <v/>
      </c>
      <c r="AZ1036" s="18" t="str">
        <f>IF($B1036="","",COUNTIFS($B$5:$B1036,$B1036,$AV$5:$AV1036,$AV1036))</f>
        <v/>
      </c>
      <c r="BA1036" s="18" t="str">
        <f t="shared" si="166"/>
        <v/>
      </c>
      <c r="BB1036" s="18" t="str">
        <f t="shared" si="167"/>
        <v/>
      </c>
      <c r="BC1036" s="18">
        <f t="shared" si="168"/>
        <v>0</v>
      </c>
      <c r="BF1036" s="24" t="str">
        <f t="shared" si="169"/>
        <v/>
      </c>
    </row>
    <row r="1037" spans="45:58" ht="14.5">
      <c r="AS1037" s="22" t="str">
        <f t="shared" si="160"/>
        <v/>
      </c>
      <c r="AT1037" s="16" t="str">
        <f t="shared" si="161"/>
        <v/>
      </c>
      <c r="AU1037" s="23" t="str">
        <f t="shared" si="162"/>
        <v/>
      </c>
      <c r="AV1037" s="16" t="str">
        <f t="shared" si="163"/>
        <v/>
      </c>
      <c r="AW1037" s="16" t="str">
        <f t="shared" si="164"/>
        <v/>
      </c>
      <c r="AX1037" s="18" t="str">
        <f t="shared" si="165"/>
        <v/>
      </c>
      <c r="AY1037" s="18" t="str">
        <f>IF($B1037="","",COUNTIFS($B$5:$B1037,$B1037,$AT$5:$AT1037,$AT1037))</f>
        <v/>
      </c>
      <c r="AZ1037" s="18" t="str">
        <f>IF($B1037="","",COUNTIFS($B$5:$B1037,$B1037,$AV$5:$AV1037,$AV1037))</f>
        <v/>
      </c>
      <c r="BA1037" s="18" t="str">
        <f t="shared" si="166"/>
        <v/>
      </c>
      <c r="BB1037" s="18" t="str">
        <f t="shared" si="167"/>
        <v/>
      </c>
      <c r="BC1037" s="18">
        <f t="shared" si="168"/>
        <v>0</v>
      </c>
      <c r="BF1037" s="24" t="str">
        <f t="shared" si="169"/>
        <v/>
      </c>
    </row>
    <row r="1038" spans="45:58" ht="14.5">
      <c r="AS1038" s="22" t="str">
        <f t="shared" si="160"/>
        <v/>
      </c>
      <c r="AT1038" s="16" t="str">
        <f t="shared" si="161"/>
        <v/>
      </c>
      <c r="AU1038" s="23" t="str">
        <f t="shared" si="162"/>
        <v/>
      </c>
      <c r="AV1038" s="16" t="str">
        <f t="shared" si="163"/>
        <v/>
      </c>
      <c r="AW1038" s="16" t="str">
        <f t="shared" si="164"/>
        <v/>
      </c>
      <c r="AX1038" s="18" t="str">
        <f t="shared" si="165"/>
        <v/>
      </c>
      <c r="AY1038" s="18" t="str">
        <f>IF($B1038="","",COUNTIFS($B$5:$B1038,$B1038,$AT$5:$AT1038,$AT1038))</f>
        <v/>
      </c>
      <c r="AZ1038" s="18" t="str">
        <f>IF($B1038="","",COUNTIFS($B$5:$B1038,$B1038,$AV$5:$AV1038,$AV1038))</f>
        <v/>
      </c>
      <c r="BA1038" s="18" t="str">
        <f t="shared" si="166"/>
        <v/>
      </c>
      <c r="BB1038" s="18" t="str">
        <f t="shared" si="167"/>
        <v/>
      </c>
      <c r="BC1038" s="18">
        <f t="shared" si="168"/>
        <v>0</v>
      </c>
      <c r="BF1038" s="24" t="str">
        <f t="shared" si="169"/>
        <v/>
      </c>
    </row>
    <row r="1039" spans="45:58" ht="14.5">
      <c r="AS1039" s="22" t="str">
        <f t="shared" si="160"/>
        <v/>
      </c>
      <c r="AT1039" s="16" t="str">
        <f t="shared" si="161"/>
        <v/>
      </c>
      <c r="AU1039" s="23" t="str">
        <f t="shared" si="162"/>
        <v/>
      </c>
      <c r="AV1039" s="16" t="str">
        <f t="shared" si="163"/>
        <v/>
      </c>
      <c r="AW1039" s="16" t="str">
        <f t="shared" si="164"/>
        <v/>
      </c>
      <c r="AX1039" s="18" t="str">
        <f t="shared" si="165"/>
        <v/>
      </c>
      <c r="AY1039" s="18" t="str">
        <f>IF($B1039="","",COUNTIFS($B$5:$B1039,$B1039,$AT$5:$AT1039,$AT1039))</f>
        <v/>
      </c>
      <c r="AZ1039" s="18" t="str">
        <f>IF($B1039="","",COUNTIFS($B$5:$B1039,$B1039,$AV$5:$AV1039,$AV1039))</f>
        <v/>
      </c>
      <c r="BA1039" s="18" t="str">
        <f t="shared" si="166"/>
        <v/>
      </c>
      <c r="BB1039" s="18" t="str">
        <f t="shared" si="167"/>
        <v/>
      </c>
      <c r="BC1039" s="18">
        <f t="shared" si="168"/>
        <v>0</v>
      </c>
      <c r="BF1039" s="24" t="str">
        <f t="shared" si="169"/>
        <v/>
      </c>
    </row>
    <row r="1040" spans="45:58" ht="14.5">
      <c r="AS1040" s="22" t="str">
        <f t="shared" si="160"/>
        <v/>
      </c>
      <c r="AT1040" s="16" t="str">
        <f t="shared" si="161"/>
        <v/>
      </c>
      <c r="AU1040" s="23" t="str">
        <f t="shared" si="162"/>
        <v/>
      </c>
      <c r="AV1040" s="16" t="str">
        <f t="shared" si="163"/>
        <v/>
      </c>
      <c r="AW1040" s="16" t="str">
        <f t="shared" si="164"/>
        <v/>
      </c>
      <c r="AX1040" s="18" t="str">
        <f t="shared" si="165"/>
        <v/>
      </c>
      <c r="AY1040" s="18" t="str">
        <f>IF($B1040="","",COUNTIFS($B$5:$B1040,$B1040,$AT$5:$AT1040,$AT1040))</f>
        <v/>
      </c>
      <c r="AZ1040" s="18" t="str">
        <f>IF($B1040="","",COUNTIFS($B$5:$B1040,$B1040,$AV$5:$AV1040,$AV1040))</f>
        <v/>
      </c>
      <c r="BA1040" s="18" t="str">
        <f t="shared" si="166"/>
        <v/>
      </c>
      <c r="BB1040" s="18" t="str">
        <f t="shared" si="167"/>
        <v/>
      </c>
      <c r="BC1040" s="18">
        <f t="shared" si="168"/>
        <v>0</v>
      </c>
      <c r="BF1040" s="24" t="str">
        <f t="shared" si="169"/>
        <v/>
      </c>
    </row>
    <row r="1041" spans="45:58" ht="14.5">
      <c r="AS1041" s="22" t="str">
        <f t="shared" si="160"/>
        <v/>
      </c>
      <c r="AT1041" s="16" t="str">
        <f t="shared" si="161"/>
        <v/>
      </c>
      <c r="AU1041" s="23" t="str">
        <f t="shared" si="162"/>
        <v/>
      </c>
      <c r="AV1041" s="16" t="str">
        <f t="shared" si="163"/>
        <v/>
      </c>
      <c r="AW1041" s="16" t="str">
        <f t="shared" si="164"/>
        <v/>
      </c>
      <c r="AX1041" s="18" t="str">
        <f t="shared" si="165"/>
        <v/>
      </c>
      <c r="AY1041" s="18" t="str">
        <f>IF($B1041="","",COUNTIFS($B$5:$B1041,$B1041,$AT$5:$AT1041,$AT1041))</f>
        <v/>
      </c>
      <c r="AZ1041" s="18" t="str">
        <f>IF($B1041="","",COUNTIFS($B$5:$B1041,$B1041,$AV$5:$AV1041,$AV1041))</f>
        <v/>
      </c>
      <c r="BA1041" s="18" t="str">
        <f t="shared" si="166"/>
        <v/>
      </c>
      <c r="BB1041" s="18" t="str">
        <f t="shared" si="167"/>
        <v/>
      </c>
      <c r="BC1041" s="18">
        <f t="shared" si="168"/>
        <v>0</v>
      </c>
      <c r="BF1041" s="24" t="str">
        <f t="shared" si="169"/>
        <v/>
      </c>
    </row>
    <row r="1042" spans="45:58" ht="14.5">
      <c r="AS1042" s="22" t="str">
        <f t="shared" si="160"/>
        <v/>
      </c>
      <c r="AT1042" s="16" t="str">
        <f t="shared" si="161"/>
        <v/>
      </c>
      <c r="AU1042" s="23" t="str">
        <f t="shared" si="162"/>
        <v/>
      </c>
      <c r="AV1042" s="16" t="str">
        <f t="shared" si="163"/>
        <v/>
      </c>
      <c r="AW1042" s="16" t="str">
        <f t="shared" si="164"/>
        <v/>
      </c>
      <c r="AX1042" s="18" t="str">
        <f t="shared" si="165"/>
        <v/>
      </c>
      <c r="AY1042" s="18" t="str">
        <f>IF($B1042="","",COUNTIFS($B$5:$B1042,$B1042,$AT$5:$AT1042,$AT1042))</f>
        <v/>
      </c>
      <c r="AZ1042" s="18" t="str">
        <f>IF($B1042="","",COUNTIFS($B$5:$B1042,$B1042,$AV$5:$AV1042,$AV1042))</f>
        <v/>
      </c>
      <c r="BA1042" s="18" t="str">
        <f t="shared" si="166"/>
        <v/>
      </c>
      <c r="BB1042" s="18" t="str">
        <f t="shared" si="167"/>
        <v/>
      </c>
      <c r="BC1042" s="18">
        <f t="shared" si="168"/>
        <v>0</v>
      </c>
      <c r="BF1042" s="24" t="str">
        <f t="shared" si="169"/>
        <v/>
      </c>
    </row>
    <row r="1043" spans="45:58" ht="14.5">
      <c r="AS1043" s="22" t="str">
        <f t="shared" si="160"/>
        <v/>
      </c>
      <c r="AT1043" s="16" t="str">
        <f t="shared" si="161"/>
        <v/>
      </c>
      <c r="AU1043" s="23" t="str">
        <f t="shared" si="162"/>
        <v/>
      </c>
      <c r="AV1043" s="16" t="str">
        <f t="shared" si="163"/>
        <v/>
      </c>
      <c r="AW1043" s="16" t="str">
        <f t="shared" si="164"/>
        <v/>
      </c>
      <c r="AX1043" s="18" t="str">
        <f t="shared" si="165"/>
        <v/>
      </c>
      <c r="AY1043" s="18" t="str">
        <f>IF($B1043="","",COUNTIFS($B$5:$B1043,$B1043,$AT$5:$AT1043,$AT1043))</f>
        <v/>
      </c>
      <c r="AZ1043" s="18" t="str">
        <f>IF($B1043="","",COUNTIFS($B$5:$B1043,$B1043,$AV$5:$AV1043,$AV1043))</f>
        <v/>
      </c>
      <c r="BA1043" s="18" t="str">
        <f t="shared" si="166"/>
        <v/>
      </c>
      <c r="BB1043" s="18" t="str">
        <f t="shared" si="167"/>
        <v/>
      </c>
      <c r="BC1043" s="18">
        <f t="shared" si="168"/>
        <v>0</v>
      </c>
      <c r="BF1043" s="24" t="str">
        <f t="shared" si="169"/>
        <v/>
      </c>
    </row>
    <row r="1044" spans="45:58" ht="14.5">
      <c r="AS1044" s="22" t="str">
        <f t="shared" si="160"/>
        <v/>
      </c>
      <c r="AT1044" s="16" t="str">
        <f t="shared" si="161"/>
        <v/>
      </c>
      <c r="AU1044" s="23" t="str">
        <f t="shared" si="162"/>
        <v/>
      </c>
      <c r="AV1044" s="16" t="str">
        <f t="shared" si="163"/>
        <v/>
      </c>
      <c r="AW1044" s="16" t="str">
        <f t="shared" si="164"/>
        <v/>
      </c>
      <c r="AX1044" s="18" t="str">
        <f t="shared" si="165"/>
        <v/>
      </c>
      <c r="AY1044" s="18" t="str">
        <f>IF($B1044="","",COUNTIFS($B$5:$B1044,$B1044,$AT$5:$AT1044,$AT1044))</f>
        <v/>
      </c>
      <c r="AZ1044" s="18" t="str">
        <f>IF($B1044="","",COUNTIFS($B$5:$B1044,$B1044,$AV$5:$AV1044,$AV1044))</f>
        <v/>
      </c>
      <c r="BA1044" s="18" t="str">
        <f t="shared" si="166"/>
        <v/>
      </c>
      <c r="BB1044" s="18" t="str">
        <f t="shared" si="167"/>
        <v/>
      </c>
      <c r="BC1044" s="18">
        <f t="shared" si="168"/>
        <v>0</v>
      </c>
      <c r="BF1044" s="24" t="str">
        <f t="shared" si="169"/>
        <v/>
      </c>
    </row>
    <row r="1045" spans="45:58" ht="14.5">
      <c r="AS1045" s="22" t="str">
        <f t="shared" si="160"/>
        <v/>
      </c>
      <c r="AT1045" s="16" t="str">
        <f t="shared" si="161"/>
        <v/>
      </c>
      <c r="AU1045" s="23" t="str">
        <f t="shared" si="162"/>
        <v/>
      </c>
      <c r="AV1045" s="16" t="str">
        <f t="shared" si="163"/>
        <v/>
      </c>
      <c r="AW1045" s="16" t="str">
        <f t="shared" si="164"/>
        <v/>
      </c>
      <c r="AX1045" s="18" t="str">
        <f t="shared" si="165"/>
        <v/>
      </c>
      <c r="AY1045" s="18" t="str">
        <f>IF($B1045="","",COUNTIFS($B$5:$B1045,$B1045,$AT$5:$AT1045,$AT1045))</f>
        <v/>
      </c>
      <c r="AZ1045" s="18" t="str">
        <f>IF($B1045="","",COUNTIFS($B$5:$B1045,$B1045,$AV$5:$AV1045,$AV1045))</f>
        <v/>
      </c>
      <c r="BA1045" s="18" t="str">
        <f t="shared" si="166"/>
        <v/>
      </c>
      <c r="BB1045" s="18" t="str">
        <f t="shared" si="167"/>
        <v/>
      </c>
      <c r="BC1045" s="18">
        <f t="shared" si="168"/>
        <v>0</v>
      </c>
      <c r="BF1045" s="24" t="str">
        <f t="shared" si="169"/>
        <v/>
      </c>
    </row>
    <row r="1046" spans="45:58" ht="14.5">
      <c r="AS1046" s="22" t="str">
        <f t="shared" si="160"/>
        <v/>
      </c>
      <c r="AT1046" s="16" t="str">
        <f t="shared" si="161"/>
        <v/>
      </c>
      <c r="AU1046" s="23" t="str">
        <f t="shared" si="162"/>
        <v/>
      </c>
      <c r="AV1046" s="16" t="str">
        <f t="shared" si="163"/>
        <v/>
      </c>
      <c r="AW1046" s="16" t="str">
        <f t="shared" si="164"/>
        <v/>
      </c>
      <c r="AX1046" s="18" t="str">
        <f t="shared" si="165"/>
        <v/>
      </c>
      <c r="AY1046" s="18" t="str">
        <f>IF($B1046="","",COUNTIFS($B$5:$B1046,$B1046,$AT$5:$AT1046,$AT1046))</f>
        <v/>
      </c>
      <c r="AZ1046" s="18" t="str">
        <f>IF($B1046="","",COUNTIFS($B$5:$B1046,$B1046,$AV$5:$AV1046,$AV1046))</f>
        <v/>
      </c>
      <c r="BA1046" s="18" t="str">
        <f t="shared" si="166"/>
        <v/>
      </c>
      <c r="BB1046" s="18" t="str">
        <f t="shared" si="167"/>
        <v/>
      </c>
      <c r="BC1046" s="18">
        <f t="shared" si="168"/>
        <v>0</v>
      </c>
      <c r="BF1046" s="24" t="str">
        <f t="shared" si="169"/>
        <v/>
      </c>
    </row>
    <row r="1047" spans="45:58" ht="14.5">
      <c r="AS1047" s="22" t="str">
        <f t="shared" si="160"/>
        <v/>
      </c>
      <c r="AT1047" s="16" t="str">
        <f t="shared" si="161"/>
        <v/>
      </c>
      <c r="AU1047" s="23" t="str">
        <f t="shared" si="162"/>
        <v/>
      </c>
      <c r="AV1047" s="16" t="str">
        <f t="shared" si="163"/>
        <v/>
      </c>
      <c r="AW1047" s="16" t="str">
        <f t="shared" si="164"/>
        <v/>
      </c>
      <c r="AX1047" s="18" t="str">
        <f t="shared" si="165"/>
        <v/>
      </c>
      <c r="AY1047" s="18" t="str">
        <f>IF($B1047="","",COUNTIFS($B$5:$B1047,$B1047,$AT$5:$AT1047,$AT1047))</f>
        <v/>
      </c>
      <c r="AZ1047" s="18" t="str">
        <f>IF($B1047="","",COUNTIFS($B$5:$B1047,$B1047,$AV$5:$AV1047,$AV1047))</f>
        <v/>
      </c>
      <c r="BA1047" s="18" t="str">
        <f t="shared" si="166"/>
        <v/>
      </c>
      <c r="BB1047" s="18" t="str">
        <f t="shared" si="167"/>
        <v/>
      </c>
      <c r="BC1047" s="18">
        <f t="shared" si="168"/>
        <v>0</v>
      </c>
      <c r="BF1047" s="24" t="str">
        <f t="shared" si="169"/>
        <v/>
      </c>
    </row>
    <row r="1048" spans="45:58" ht="14.5">
      <c r="AS1048" s="22" t="str">
        <f t="shared" si="160"/>
        <v/>
      </c>
      <c r="AT1048" s="16" t="str">
        <f t="shared" si="161"/>
        <v/>
      </c>
      <c r="AU1048" s="23" t="str">
        <f t="shared" si="162"/>
        <v/>
      </c>
      <c r="AV1048" s="16" t="str">
        <f t="shared" si="163"/>
        <v/>
      </c>
      <c r="AW1048" s="16" t="str">
        <f t="shared" si="164"/>
        <v/>
      </c>
      <c r="AX1048" s="18" t="str">
        <f t="shared" si="165"/>
        <v/>
      </c>
      <c r="AY1048" s="18" t="str">
        <f>IF($B1048="","",COUNTIFS($B$5:$B1048,$B1048,$AT$5:$AT1048,$AT1048))</f>
        <v/>
      </c>
      <c r="AZ1048" s="18" t="str">
        <f>IF($B1048="","",COUNTIFS($B$5:$B1048,$B1048,$AV$5:$AV1048,$AV1048))</f>
        <v/>
      </c>
      <c r="BA1048" s="18" t="str">
        <f t="shared" si="166"/>
        <v/>
      </c>
      <c r="BB1048" s="18" t="str">
        <f t="shared" si="167"/>
        <v/>
      </c>
      <c r="BC1048" s="18">
        <f t="shared" si="168"/>
        <v>0</v>
      </c>
      <c r="BF1048" s="24" t="str">
        <f t="shared" si="169"/>
        <v/>
      </c>
    </row>
    <row r="1049" spans="45:58" ht="14.5">
      <c r="AS1049" s="22" t="str">
        <f t="shared" si="160"/>
        <v/>
      </c>
      <c r="AT1049" s="16" t="str">
        <f t="shared" si="161"/>
        <v/>
      </c>
      <c r="AU1049" s="23" t="str">
        <f t="shared" si="162"/>
        <v/>
      </c>
      <c r="AV1049" s="16" t="str">
        <f t="shared" si="163"/>
        <v/>
      </c>
      <c r="AW1049" s="16" t="str">
        <f t="shared" si="164"/>
        <v/>
      </c>
      <c r="AX1049" s="18" t="str">
        <f t="shared" si="165"/>
        <v/>
      </c>
      <c r="AY1049" s="18" t="str">
        <f>IF($B1049="","",COUNTIFS($B$5:$B1049,$B1049,$AT$5:$AT1049,$AT1049))</f>
        <v/>
      </c>
      <c r="AZ1049" s="18" t="str">
        <f>IF($B1049="","",COUNTIFS($B$5:$B1049,$B1049,$AV$5:$AV1049,$AV1049))</f>
        <v/>
      </c>
      <c r="BA1049" s="18" t="str">
        <f t="shared" si="166"/>
        <v/>
      </c>
      <c r="BB1049" s="18" t="str">
        <f t="shared" si="167"/>
        <v/>
      </c>
      <c r="BC1049" s="18">
        <f t="shared" si="168"/>
        <v>0</v>
      </c>
      <c r="BF1049" s="24" t="str">
        <f t="shared" si="169"/>
        <v/>
      </c>
    </row>
    <row r="1050" spans="45:58" ht="14.5">
      <c r="AS1050" s="22" t="str">
        <f t="shared" si="160"/>
        <v/>
      </c>
      <c r="AT1050" s="16" t="str">
        <f t="shared" si="161"/>
        <v/>
      </c>
      <c r="AU1050" s="23" t="str">
        <f t="shared" si="162"/>
        <v/>
      </c>
      <c r="AV1050" s="16" t="str">
        <f t="shared" si="163"/>
        <v/>
      </c>
      <c r="AW1050" s="16" t="str">
        <f t="shared" si="164"/>
        <v/>
      </c>
      <c r="AX1050" s="18" t="str">
        <f t="shared" si="165"/>
        <v/>
      </c>
      <c r="AY1050" s="18" t="str">
        <f>IF($B1050="","",COUNTIFS($B$5:$B1050,$B1050,$AT$5:$AT1050,$AT1050))</f>
        <v/>
      </c>
      <c r="AZ1050" s="18" t="str">
        <f>IF($B1050="","",COUNTIFS($B$5:$B1050,$B1050,$AV$5:$AV1050,$AV1050))</f>
        <v/>
      </c>
      <c r="BA1050" s="18" t="str">
        <f t="shared" si="166"/>
        <v/>
      </c>
      <c r="BB1050" s="18" t="str">
        <f t="shared" si="167"/>
        <v/>
      </c>
      <c r="BC1050" s="18">
        <f t="shared" si="168"/>
        <v>0</v>
      </c>
      <c r="BF1050" s="24" t="str">
        <f t="shared" si="169"/>
        <v/>
      </c>
    </row>
    <row r="1051" spans="45:58" ht="14.5">
      <c r="AS1051" s="22" t="str">
        <f t="shared" si="160"/>
        <v/>
      </c>
      <c r="AT1051" s="16" t="str">
        <f t="shared" si="161"/>
        <v/>
      </c>
      <c r="AU1051" s="23" t="str">
        <f t="shared" si="162"/>
        <v/>
      </c>
      <c r="AV1051" s="16" t="str">
        <f t="shared" si="163"/>
        <v/>
      </c>
      <c r="AW1051" s="16" t="str">
        <f t="shared" si="164"/>
        <v/>
      </c>
      <c r="AX1051" s="18" t="str">
        <f t="shared" si="165"/>
        <v/>
      </c>
      <c r="AY1051" s="18" t="str">
        <f>IF($B1051="","",COUNTIFS($B$5:$B1051,$B1051,$AT$5:$AT1051,$AT1051))</f>
        <v/>
      </c>
      <c r="AZ1051" s="18" t="str">
        <f>IF($B1051="","",COUNTIFS($B$5:$B1051,$B1051,$AV$5:$AV1051,$AV1051))</f>
        <v/>
      </c>
      <c r="BA1051" s="18" t="str">
        <f t="shared" si="166"/>
        <v/>
      </c>
      <c r="BB1051" s="18" t="str">
        <f t="shared" si="167"/>
        <v/>
      </c>
      <c r="BC1051" s="18">
        <f t="shared" si="168"/>
        <v>0</v>
      </c>
      <c r="BF1051" s="24" t="str">
        <f t="shared" si="169"/>
        <v/>
      </c>
    </row>
    <row r="1052" spans="45:58" ht="14.5">
      <c r="AS1052" s="22" t="str">
        <f t="shared" si="160"/>
        <v/>
      </c>
      <c r="AT1052" s="16" t="str">
        <f t="shared" si="161"/>
        <v/>
      </c>
      <c r="AU1052" s="23" t="str">
        <f t="shared" si="162"/>
        <v/>
      </c>
      <c r="AV1052" s="16" t="str">
        <f t="shared" si="163"/>
        <v/>
      </c>
      <c r="AW1052" s="16" t="str">
        <f t="shared" si="164"/>
        <v/>
      </c>
      <c r="AX1052" s="18" t="str">
        <f t="shared" si="165"/>
        <v/>
      </c>
      <c r="AY1052" s="18" t="str">
        <f>IF($B1052="","",COUNTIFS($B$5:$B1052,$B1052,$AT$5:$AT1052,$AT1052))</f>
        <v/>
      </c>
      <c r="AZ1052" s="18" t="str">
        <f>IF($B1052="","",COUNTIFS($B$5:$B1052,$B1052,$AV$5:$AV1052,$AV1052))</f>
        <v/>
      </c>
      <c r="BA1052" s="18" t="str">
        <f t="shared" si="166"/>
        <v/>
      </c>
      <c r="BB1052" s="18" t="str">
        <f t="shared" si="167"/>
        <v/>
      </c>
      <c r="BC1052" s="18">
        <f t="shared" si="168"/>
        <v>0</v>
      </c>
      <c r="BF1052" s="24" t="str">
        <f t="shared" si="169"/>
        <v/>
      </c>
    </row>
    <row r="1053" spans="45:58" ht="14.5">
      <c r="AS1053" s="22" t="str">
        <f t="shared" si="160"/>
        <v/>
      </c>
      <c r="AT1053" s="16" t="str">
        <f t="shared" si="161"/>
        <v/>
      </c>
      <c r="AU1053" s="23" t="str">
        <f t="shared" si="162"/>
        <v/>
      </c>
      <c r="AV1053" s="16" t="str">
        <f t="shared" si="163"/>
        <v/>
      </c>
      <c r="AW1053" s="16" t="str">
        <f t="shared" si="164"/>
        <v/>
      </c>
      <c r="AX1053" s="18" t="str">
        <f t="shared" si="165"/>
        <v/>
      </c>
      <c r="AY1053" s="18" t="str">
        <f>IF($B1053="","",COUNTIFS($B$5:$B1053,$B1053,$AT$5:$AT1053,$AT1053))</f>
        <v/>
      </c>
      <c r="AZ1053" s="18" t="str">
        <f>IF($B1053="","",COUNTIFS($B$5:$B1053,$B1053,$AV$5:$AV1053,$AV1053))</f>
        <v/>
      </c>
      <c r="BA1053" s="18" t="str">
        <f t="shared" si="166"/>
        <v/>
      </c>
      <c r="BB1053" s="18" t="str">
        <f t="shared" si="167"/>
        <v/>
      </c>
      <c r="BC1053" s="18">
        <f t="shared" si="168"/>
        <v>0</v>
      </c>
      <c r="BF1053" s="24" t="str">
        <f t="shared" si="169"/>
        <v/>
      </c>
    </row>
    <row r="1054" spans="45:58" ht="14.5">
      <c r="AS1054" s="22" t="str">
        <f t="shared" si="160"/>
        <v/>
      </c>
      <c r="AT1054" s="16" t="str">
        <f t="shared" si="161"/>
        <v/>
      </c>
      <c r="AU1054" s="23" t="str">
        <f t="shared" si="162"/>
        <v/>
      </c>
      <c r="AV1054" s="16" t="str">
        <f t="shared" si="163"/>
        <v/>
      </c>
      <c r="AW1054" s="16" t="str">
        <f t="shared" si="164"/>
        <v/>
      </c>
      <c r="AX1054" s="18" t="str">
        <f t="shared" si="165"/>
        <v/>
      </c>
      <c r="AY1054" s="18" t="str">
        <f>IF($B1054="","",COUNTIFS($B$5:$B1054,$B1054,$AT$5:$AT1054,$AT1054))</f>
        <v/>
      </c>
      <c r="AZ1054" s="18" t="str">
        <f>IF($B1054="","",COUNTIFS($B$5:$B1054,$B1054,$AV$5:$AV1054,$AV1054))</f>
        <v/>
      </c>
      <c r="BA1054" s="18" t="str">
        <f t="shared" si="166"/>
        <v/>
      </c>
      <c r="BB1054" s="18" t="str">
        <f t="shared" si="167"/>
        <v/>
      </c>
      <c r="BC1054" s="18">
        <f t="shared" si="168"/>
        <v>0</v>
      </c>
      <c r="BF1054" s="24" t="str">
        <f t="shared" si="169"/>
        <v/>
      </c>
    </row>
    <row r="1055" spans="45:58" ht="14.5">
      <c r="AS1055" s="22" t="str">
        <f t="shared" si="160"/>
        <v/>
      </c>
      <c r="AT1055" s="16" t="str">
        <f t="shared" si="161"/>
        <v/>
      </c>
      <c r="AU1055" s="23" t="str">
        <f t="shared" si="162"/>
        <v/>
      </c>
      <c r="AV1055" s="16" t="str">
        <f t="shared" si="163"/>
        <v/>
      </c>
      <c r="AW1055" s="16" t="str">
        <f t="shared" si="164"/>
        <v/>
      </c>
      <c r="AX1055" s="18" t="str">
        <f t="shared" si="165"/>
        <v/>
      </c>
      <c r="AY1055" s="18" t="str">
        <f>IF($B1055="","",COUNTIFS($B$5:$B1055,$B1055,$AT$5:$AT1055,$AT1055))</f>
        <v/>
      </c>
      <c r="AZ1055" s="18" t="str">
        <f>IF($B1055="","",COUNTIFS($B$5:$B1055,$B1055,$AV$5:$AV1055,$AV1055))</f>
        <v/>
      </c>
      <c r="BA1055" s="18" t="str">
        <f t="shared" si="166"/>
        <v/>
      </c>
      <c r="BB1055" s="18" t="str">
        <f t="shared" si="167"/>
        <v/>
      </c>
      <c r="BC1055" s="18">
        <f t="shared" si="168"/>
        <v>0</v>
      </c>
      <c r="BF1055" s="24" t="str">
        <f t="shared" si="169"/>
        <v/>
      </c>
    </row>
    <row r="1056" spans="45:58" ht="14.5">
      <c r="AS1056" s="22" t="str">
        <f t="shared" si="160"/>
        <v/>
      </c>
      <c r="AT1056" s="16" t="str">
        <f t="shared" si="161"/>
        <v/>
      </c>
      <c r="AU1056" s="23" t="str">
        <f t="shared" si="162"/>
        <v/>
      </c>
      <c r="AV1056" s="16" t="str">
        <f t="shared" si="163"/>
        <v/>
      </c>
      <c r="AW1056" s="16" t="str">
        <f t="shared" si="164"/>
        <v/>
      </c>
      <c r="AX1056" s="18" t="str">
        <f t="shared" si="165"/>
        <v/>
      </c>
      <c r="AY1056" s="18" t="str">
        <f>IF($B1056="","",COUNTIFS($B$5:$B1056,$B1056,$AT$5:$AT1056,$AT1056))</f>
        <v/>
      </c>
      <c r="AZ1056" s="18" t="str">
        <f>IF($B1056="","",COUNTIFS($B$5:$B1056,$B1056,$AV$5:$AV1056,$AV1056))</f>
        <v/>
      </c>
      <c r="BA1056" s="18" t="str">
        <f t="shared" si="166"/>
        <v/>
      </c>
      <c r="BB1056" s="18" t="str">
        <f t="shared" si="167"/>
        <v/>
      </c>
      <c r="BC1056" s="18">
        <f t="shared" si="168"/>
        <v>0</v>
      </c>
      <c r="BF1056" s="24" t="str">
        <f t="shared" si="169"/>
        <v/>
      </c>
    </row>
    <row r="1057" spans="45:58" ht="14.5">
      <c r="AS1057" s="22" t="str">
        <f t="shared" si="160"/>
        <v/>
      </c>
      <c r="AT1057" s="16" t="str">
        <f t="shared" si="161"/>
        <v/>
      </c>
      <c r="AU1057" s="23" t="str">
        <f t="shared" si="162"/>
        <v/>
      </c>
      <c r="AV1057" s="16" t="str">
        <f t="shared" si="163"/>
        <v/>
      </c>
      <c r="AW1057" s="16" t="str">
        <f t="shared" si="164"/>
        <v/>
      </c>
      <c r="AX1057" s="18" t="str">
        <f t="shared" si="165"/>
        <v/>
      </c>
      <c r="AY1057" s="18" t="str">
        <f>IF($B1057="","",COUNTIFS($B$5:$B1057,$B1057,$AT$5:$AT1057,$AT1057))</f>
        <v/>
      </c>
      <c r="AZ1057" s="18" t="str">
        <f>IF($B1057="","",COUNTIFS($B$5:$B1057,$B1057,$AV$5:$AV1057,$AV1057))</f>
        <v/>
      </c>
      <c r="BA1057" s="18" t="str">
        <f t="shared" si="166"/>
        <v/>
      </c>
      <c r="BB1057" s="18" t="str">
        <f t="shared" si="167"/>
        <v/>
      </c>
      <c r="BC1057" s="18">
        <f t="shared" si="168"/>
        <v>0</v>
      </c>
      <c r="BF1057" s="24" t="str">
        <f t="shared" si="169"/>
        <v/>
      </c>
    </row>
    <row r="1058" spans="45:58" ht="14.5">
      <c r="AS1058" s="22" t="str">
        <f t="shared" si="160"/>
        <v/>
      </c>
      <c r="AT1058" s="16" t="str">
        <f t="shared" si="161"/>
        <v/>
      </c>
      <c r="AU1058" s="23" t="str">
        <f t="shared" si="162"/>
        <v/>
      </c>
      <c r="AV1058" s="16" t="str">
        <f t="shared" si="163"/>
        <v/>
      </c>
      <c r="AW1058" s="16" t="str">
        <f t="shared" si="164"/>
        <v/>
      </c>
      <c r="AX1058" s="18" t="str">
        <f t="shared" si="165"/>
        <v/>
      </c>
      <c r="AY1058" s="18" t="str">
        <f>IF($B1058="","",COUNTIFS($B$5:$B1058,$B1058,$AT$5:$AT1058,$AT1058))</f>
        <v/>
      </c>
      <c r="AZ1058" s="18" t="str">
        <f>IF($B1058="","",COUNTIFS($B$5:$B1058,$B1058,$AV$5:$AV1058,$AV1058))</f>
        <v/>
      </c>
      <c r="BA1058" s="18" t="str">
        <f t="shared" si="166"/>
        <v/>
      </c>
      <c r="BB1058" s="18" t="str">
        <f t="shared" si="167"/>
        <v/>
      </c>
      <c r="BC1058" s="18">
        <f t="shared" si="168"/>
        <v>0</v>
      </c>
      <c r="BF1058" s="24" t="str">
        <f t="shared" si="169"/>
        <v/>
      </c>
    </row>
    <row r="1059" spans="45:58" ht="14.5">
      <c r="AS1059" s="22" t="str">
        <f t="shared" si="160"/>
        <v/>
      </c>
      <c r="AT1059" s="16" t="str">
        <f t="shared" si="161"/>
        <v/>
      </c>
      <c r="AU1059" s="23" t="str">
        <f t="shared" si="162"/>
        <v/>
      </c>
      <c r="AV1059" s="16" t="str">
        <f t="shared" si="163"/>
        <v/>
      </c>
      <c r="AW1059" s="16" t="str">
        <f t="shared" si="164"/>
        <v/>
      </c>
      <c r="AX1059" s="18" t="str">
        <f t="shared" si="165"/>
        <v/>
      </c>
      <c r="AY1059" s="18" t="str">
        <f>IF($B1059="","",COUNTIFS($B$5:$B1059,$B1059,$AT$5:$AT1059,$AT1059))</f>
        <v/>
      </c>
      <c r="AZ1059" s="18" t="str">
        <f>IF($B1059="","",COUNTIFS($B$5:$B1059,$B1059,$AV$5:$AV1059,$AV1059))</f>
        <v/>
      </c>
      <c r="BA1059" s="18" t="str">
        <f t="shared" si="166"/>
        <v/>
      </c>
      <c r="BB1059" s="18" t="str">
        <f t="shared" si="167"/>
        <v/>
      </c>
      <c r="BC1059" s="18">
        <f t="shared" si="168"/>
        <v>0</v>
      </c>
      <c r="BF1059" s="24" t="str">
        <f t="shared" si="169"/>
        <v/>
      </c>
    </row>
    <row r="1060" spans="45:58" ht="14.5">
      <c r="AS1060" s="22" t="str">
        <f t="shared" si="160"/>
        <v/>
      </c>
      <c r="AT1060" s="16" t="str">
        <f t="shared" si="161"/>
        <v/>
      </c>
      <c r="AU1060" s="23" t="str">
        <f t="shared" si="162"/>
        <v/>
      </c>
      <c r="AV1060" s="16" t="str">
        <f t="shared" si="163"/>
        <v/>
      </c>
      <c r="AW1060" s="16" t="str">
        <f t="shared" si="164"/>
        <v/>
      </c>
      <c r="AX1060" s="18" t="str">
        <f t="shared" si="165"/>
        <v/>
      </c>
      <c r="AY1060" s="18" t="str">
        <f>IF($B1060="","",COUNTIFS($B$5:$B1060,$B1060,$AT$5:$AT1060,$AT1060))</f>
        <v/>
      </c>
      <c r="AZ1060" s="18" t="str">
        <f>IF($B1060="","",COUNTIFS($B$5:$B1060,$B1060,$AV$5:$AV1060,$AV1060))</f>
        <v/>
      </c>
      <c r="BA1060" s="18" t="str">
        <f t="shared" si="166"/>
        <v/>
      </c>
      <c r="BB1060" s="18" t="str">
        <f t="shared" si="167"/>
        <v/>
      </c>
      <c r="BC1060" s="18">
        <f t="shared" si="168"/>
        <v>0</v>
      </c>
      <c r="BF1060" s="24" t="str">
        <f t="shared" si="169"/>
        <v/>
      </c>
    </row>
    <row r="1061" spans="45:58" ht="14.5">
      <c r="AS1061" s="22" t="str">
        <f t="shared" si="160"/>
        <v/>
      </c>
      <c r="AT1061" s="16" t="str">
        <f t="shared" si="161"/>
        <v/>
      </c>
      <c r="AU1061" s="23" t="str">
        <f t="shared" si="162"/>
        <v/>
      </c>
      <c r="AV1061" s="16" t="str">
        <f t="shared" si="163"/>
        <v/>
      </c>
      <c r="AW1061" s="16" t="str">
        <f t="shared" si="164"/>
        <v/>
      </c>
      <c r="AX1061" s="18" t="str">
        <f t="shared" si="165"/>
        <v/>
      </c>
      <c r="AY1061" s="18" t="str">
        <f>IF($B1061="","",COUNTIFS($B$5:$B1061,$B1061,$AT$5:$AT1061,$AT1061))</f>
        <v/>
      </c>
      <c r="AZ1061" s="18" t="str">
        <f>IF($B1061="","",COUNTIFS($B$5:$B1061,$B1061,$AV$5:$AV1061,$AV1061))</f>
        <v/>
      </c>
      <c r="BA1061" s="18" t="str">
        <f t="shared" si="166"/>
        <v/>
      </c>
      <c r="BB1061" s="18" t="str">
        <f t="shared" si="167"/>
        <v/>
      </c>
      <c r="BC1061" s="18">
        <f t="shared" si="168"/>
        <v>0</v>
      </c>
      <c r="BF1061" s="24" t="str">
        <f t="shared" si="169"/>
        <v/>
      </c>
    </row>
    <row r="1062" spans="45:58" ht="14.5">
      <c r="AS1062" s="22" t="str">
        <f t="shared" si="160"/>
        <v/>
      </c>
      <c r="AT1062" s="16" t="str">
        <f t="shared" si="161"/>
        <v/>
      </c>
      <c r="AU1062" s="23" t="str">
        <f t="shared" si="162"/>
        <v/>
      </c>
      <c r="AV1062" s="16" t="str">
        <f t="shared" si="163"/>
        <v/>
      </c>
      <c r="AW1062" s="16" t="str">
        <f t="shared" si="164"/>
        <v/>
      </c>
      <c r="AX1062" s="18" t="str">
        <f t="shared" si="165"/>
        <v/>
      </c>
      <c r="AY1062" s="18" t="str">
        <f>IF($B1062="","",COUNTIFS($B$5:$B1062,$B1062,$AT$5:$AT1062,$AT1062))</f>
        <v/>
      </c>
      <c r="AZ1062" s="18" t="str">
        <f>IF($B1062="","",COUNTIFS($B$5:$B1062,$B1062,$AV$5:$AV1062,$AV1062))</f>
        <v/>
      </c>
      <c r="BA1062" s="18" t="str">
        <f t="shared" si="166"/>
        <v/>
      </c>
      <c r="BB1062" s="18" t="str">
        <f t="shared" si="167"/>
        <v/>
      </c>
      <c r="BC1062" s="18">
        <f t="shared" si="168"/>
        <v>0</v>
      </c>
      <c r="BF1062" s="24" t="str">
        <f t="shared" si="169"/>
        <v/>
      </c>
    </row>
    <row r="1063" spans="45:58" ht="14.5">
      <c r="AS1063" s="22" t="str">
        <f t="shared" si="160"/>
        <v/>
      </c>
      <c r="AT1063" s="16" t="str">
        <f t="shared" si="161"/>
        <v/>
      </c>
      <c r="AU1063" s="23" t="str">
        <f t="shared" si="162"/>
        <v/>
      </c>
      <c r="AV1063" s="16" t="str">
        <f t="shared" si="163"/>
        <v/>
      </c>
      <c r="AW1063" s="16" t="str">
        <f t="shared" si="164"/>
        <v/>
      </c>
      <c r="AX1063" s="18" t="str">
        <f t="shared" si="165"/>
        <v/>
      </c>
      <c r="AY1063" s="18" t="str">
        <f>IF($B1063="","",COUNTIFS($B$5:$B1063,$B1063,$AT$5:$AT1063,$AT1063))</f>
        <v/>
      </c>
      <c r="AZ1063" s="18" t="str">
        <f>IF($B1063="","",COUNTIFS($B$5:$B1063,$B1063,$AV$5:$AV1063,$AV1063))</f>
        <v/>
      </c>
      <c r="BA1063" s="18" t="str">
        <f t="shared" si="166"/>
        <v/>
      </c>
      <c r="BB1063" s="18" t="str">
        <f t="shared" si="167"/>
        <v/>
      </c>
      <c r="BC1063" s="18">
        <f t="shared" si="168"/>
        <v>0</v>
      </c>
      <c r="BF1063" s="24" t="str">
        <f t="shared" si="169"/>
        <v/>
      </c>
    </row>
    <row r="1064" spans="45:58" ht="14.5">
      <c r="AS1064" s="22" t="str">
        <f t="shared" si="160"/>
        <v/>
      </c>
      <c r="AT1064" s="16" t="str">
        <f t="shared" si="161"/>
        <v/>
      </c>
      <c r="AU1064" s="23" t="str">
        <f t="shared" si="162"/>
        <v/>
      </c>
      <c r="AV1064" s="16" t="str">
        <f t="shared" si="163"/>
        <v/>
      </c>
      <c r="AW1064" s="16" t="str">
        <f t="shared" si="164"/>
        <v/>
      </c>
      <c r="AX1064" s="18" t="str">
        <f t="shared" si="165"/>
        <v/>
      </c>
      <c r="AY1064" s="18" t="str">
        <f>IF($B1064="","",COUNTIFS($B$5:$B1064,$B1064,$AT$5:$AT1064,$AT1064))</f>
        <v/>
      </c>
      <c r="AZ1064" s="18" t="str">
        <f>IF($B1064="","",COUNTIFS($B$5:$B1064,$B1064,$AV$5:$AV1064,$AV1064))</f>
        <v/>
      </c>
      <c r="BA1064" s="18" t="str">
        <f t="shared" si="166"/>
        <v/>
      </c>
      <c r="BB1064" s="18" t="str">
        <f t="shared" si="167"/>
        <v/>
      </c>
      <c r="BC1064" s="18">
        <f t="shared" si="168"/>
        <v>0</v>
      </c>
      <c r="BF1064" s="24" t="str">
        <f t="shared" si="169"/>
        <v/>
      </c>
    </row>
    <row r="1065" spans="45:58" ht="14.5">
      <c r="AS1065" s="22" t="str">
        <f t="shared" si="160"/>
        <v/>
      </c>
      <c r="AT1065" s="16" t="str">
        <f t="shared" si="161"/>
        <v/>
      </c>
      <c r="AU1065" s="23" t="str">
        <f t="shared" si="162"/>
        <v/>
      </c>
      <c r="AV1065" s="16" t="str">
        <f t="shared" si="163"/>
        <v/>
      </c>
      <c r="AW1065" s="16" t="str">
        <f t="shared" si="164"/>
        <v/>
      </c>
      <c r="AX1065" s="18" t="str">
        <f t="shared" si="165"/>
        <v/>
      </c>
      <c r="AY1065" s="18" t="str">
        <f>IF($B1065="","",COUNTIFS($B$5:$B1065,$B1065,$AT$5:$AT1065,$AT1065))</f>
        <v/>
      </c>
      <c r="AZ1065" s="18" t="str">
        <f>IF($B1065="","",COUNTIFS($B$5:$B1065,$B1065,$AV$5:$AV1065,$AV1065))</f>
        <v/>
      </c>
      <c r="BA1065" s="18" t="str">
        <f t="shared" si="166"/>
        <v/>
      </c>
      <c r="BB1065" s="18" t="str">
        <f t="shared" si="167"/>
        <v/>
      </c>
      <c r="BC1065" s="18">
        <f t="shared" si="168"/>
        <v>0</v>
      </c>
      <c r="BF1065" s="24" t="str">
        <f t="shared" si="169"/>
        <v/>
      </c>
    </row>
    <row r="1066" spans="45:58" ht="14.5">
      <c r="AS1066" s="22" t="str">
        <f t="shared" si="160"/>
        <v/>
      </c>
      <c r="AT1066" s="16" t="str">
        <f t="shared" si="161"/>
        <v/>
      </c>
      <c r="AU1066" s="23" t="str">
        <f t="shared" si="162"/>
        <v/>
      </c>
      <c r="AV1066" s="16" t="str">
        <f t="shared" si="163"/>
        <v/>
      </c>
      <c r="AW1066" s="16" t="str">
        <f t="shared" si="164"/>
        <v/>
      </c>
      <c r="AX1066" s="18" t="str">
        <f t="shared" si="165"/>
        <v/>
      </c>
      <c r="AY1066" s="18" t="str">
        <f>IF($B1066="","",COUNTIFS($B$5:$B1066,$B1066,$AT$5:$AT1066,$AT1066))</f>
        <v/>
      </c>
      <c r="AZ1066" s="18" t="str">
        <f>IF($B1066="","",COUNTIFS($B$5:$B1066,$B1066,$AV$5:$AV1066,$AV1066))</f>
        <v/>
      </c>
      <c r="BA1066" s="18" t="str">
        <f t="shared" si="166"/>
        <v/>
      </c>
      <c r="BB1066" s="18" t="str">
        <f t="shared" si="167"/>
        <v/>
      </c>
      <c r="BC1066" s="18">
        <f t="shared" si="168"/>
        <v>0</v>
      </c>
      <c r="BF1066" s="24" t="str">
        <f t="shared" si="169"/>
        <v/>
      </c>
    </row>
    <row r="1067" spans="45:58" ht="14.5">
      <c r="AS1067" s="22" t="str">
        <f t="shared" si="160"/>
        <v/>
      </c>
      <c r="AT1067" s="16" t="str">
        <f t="shared" si="161"/>
        <v/>
      </c>
      <c r="AU1067" s="23" t="str">
        <f t="shared" si="162"/>
        <v/>
      </c>
      <c r="AV1067" s="16" t="str">
        <f t="shared" si="163"/>
        <v/>
      </c>
      <c r="AW1067" s="16" t="str">
        <f t="shared" si="164"/>
        <v/>
      </c>
      <c r="AX1067" s="18" t="str">
        <f t="shared" si="165"/>
        <v/>
      </c>
      <c r="AY1067" s="18" t="str">
        <f>IF($B1067="","",COUNTIFS($B$5:$B1067,$B1067,$AT$5:$AT1067,$AT1067))</f>
        <v/>
      </c>
      <c r="AZ1067" s="18" t="str">
        <f>IF($B1067="","",COUNTIFS($B$5:$B1067,$B1067,$AV$5:$AV1067,$AV1067))</f>
        <v/>
      </c>
      <c r="BA1067" s="18" t="str">
        <f t="shared" si="166"/>
        <v/>
      </c>
      <c r="BB1067" s="18" t="str">
        <f t="shared" si="167"/>
        <v/>
      </c>
      <c r="BC1067" s="18">
        <f t="shared" si="168"/>
        <v>0</v>
      </c>
      <c r="BF1067" s="24" t="str">
        <f t="shared" si="169"/>
        <v/>
      </c>
    </row>
    <row r="1068" spans="45:58" ht="14.5">
      <c r="AS1068" s="22" t="str">
        <f t="shared" si="160"/>
        <v/>
      </c>
      <c r="AT1068" s="16" t="str">
        <f t="shared" si="161"/>
        <v/>
      </c>
      <c r="AU1068" s="23" t="str">
        <f t="shared" si="162"/>
        <v/>
      </c>
      <c r="AV1068" s="16" t="str">
        <f t="shared" si="163"/>
        <v/>
      </c>
      <c r="AW1068" s="16" t="str">
        <f t="shared" si="164"/>
        <v/>
      </c>
      <c r="AX1068" s="18" t="str">
        <f t="shared" si="165"/>
        <v/>
      </c>
      <c r="AY1068" s="18" t="str">
        <f>IF($B1068="","",COUNTIFS($B$5:$B1068,$B1068,$AT$5:$AT1068,$AT1068))</f>
        <v/>
      </c>
      <c r="AZ1068" s="18" t="str">
        <f>IF($B1068="","",COUNTIFS($B$5:$B1068,$B1068,$AV$5:$AV1068,$AV1068))</f>
        <v/>
      </c>
      <c r="BA1068" s="18" t="str">
        <f t="shared" si="166"/>
        <v/>
      </c>
      <c r="BB1068" s="18" t="str">
        <f t="shared" si="167"/>
        <v/>
      </c>
      <c r="BC1068" s="18">
        <f t="shared" si="168"/>
        <v>0</v>
      </c>
      <c r="BF1068" s="24" t="str">
        <f t="shared" si="169"/>
        <v/>
      </c>
    </row>
    <row r="1069" spans="45:58" ht="14.5">
      <c r="AS1069" s="22" t="str">
        <f t="shared" si="160"/>
        <v/>
      </c>
      <c r="AT1069" s="16" t="str">
        <f t="shared" si="161"/>
        <v/>
      </c>
      <c r="AU1069" s="23" t="str">
        <f t="shared" si="162"/>
        <v/>
      </c>
      <c r="AV1069" s="16" t="str">
        <f t="shared" si="163"/>
        <v/>
      </c>
      <c r="AW1069" s="16" t="str">
        <f t="shared" si="164"/>
        <v/>
      </c>
      <c r="AX1069" s="18" t="str">
        <f t="shared" si="165"/>
        <v/>
      </c>
      <c r="AY1069" s="18" t="str">
        <f>IF($B1069="","",COUNTIFS($B$5:$B1069,$B1069,$AT$5:$AT1069,$AT1069))</f>
        <v/>
      </c>
      <c r="AZ1069" s="18" t="str">
        <f>IF($B1069="","",COUNTIFS($B$5:$B1069,$B1069,$AV$5:$AV1069,$AV1069))</f>
        <v/>
      </c>
      <c r="BA1069" s="18" t="str">
        <f t="shared" si="166"/>
        <v/>
      </c>
      <c r="BB1069" s="18" t="str">
        <f t="shared" si="167"/>
        <v/>
      </c>
      <c r="BC1069" s="18">
        <f t="shared" si="168"/>
        <v>0</v>
      </c>
      <c r="BF1069" s="24" t="str">
        <f t="shared" si="169"/>
        <v/>
      </c>
    </row>
    <row r="1070" spans="45:58" ht="14.5">
      <c r="AS1070" s="22" t="str">
        <f t="shared" si="160"/>
        <v/>
      </c>
      <c r="AT1070" s="16" t="str">
        <f t="shared" si="161"/>
        <v/>
      </c>
      <c r="AU1070" s="23" t="str">
        <f t="shared" si="162"/>
        <v/>
      </c>
      <c r="AV1070" s="16" t="str">
        <f t="shared" si="163"/>
        <v/>
      </c>
      <c r="AW1070" s="16" t="str">
        <f t="shared" si="164"/>
        <v/>
      </c>
      <c r="AX1070" s="18" t="str">
        <f t="shared" si="165"/>
        <v/>
      </c>
      <c r="AY1070" s="18" t="str">
        <f>IF($B1070="","",COUNTIFS($B$5:$B1070,$B1070,$AT$5:$AT1070,$AT1070))</f>
        <v/>
      </c>
      <c r="AZ1070" s="18" t="str">
        <f>IF($B1070="","",COUNTIFS($B$5:$B1070,$B1070,$AV$5:$AV1070,$AV1070))</f>
        <v/>
      </c>
      <c r="BA1070" s="18" t="str">
        <f t="shared" si="166"/>
        <v/>
      </c>
      <c r="BB1070" s="18" t="str">
        <f t="shared" si="167"/>
        <v/>
      </c>
      <c r="BC1070" s="18">
        <f t="shared" si="168"/>
        <v>0</v>
      </c>
      <c r="BF1070" s="24" t="str">
        <f t="shared" si="169"/>
        <v/>
      </c>
    </row>
    <row r="1071" spans="45:58" ht="14.5">
      <c r="AS1071" s="22" t="str">
        <f t="shared" si="160"/>
        <v/>
      </c>
      <c r="AT1071" s="16" t="str">
        <f t="shared" si="161"/>
        <v/>
      </c>
      <c r="AU1071" s="23" t="str">
        <f t="shared" si="162"/>
        <v/>
      </c>
      <c r="AV1071" s="16" t="str">
        <f t="shared" si="163"/>
        <v/>
      </c>
      <c r="AW1071" s="16" t="str">
        <f t="shared" si="164"/>
        <v/>
      </c>
      <c r="AX1071" s="18" t="str">
        <f t="shared" si="165"/>
        <v/>
      </c>
      <c r="AY1071" s="18" t="str">
        <f>IF($B1071="","",COUNTIFS($B$5:$B1071,$B1071,$AT$5:$AT1071,$AT1071))</f>
        <v/>
      </c>
      <c r="AZ1071" s="18" t="str">
        <f>IF($B1071="","",COUNTIFS($B$5:$B1071,$B1071,$AV$5:$AV1071,$AV1071))</f>
        <v/>
      </c>
      <c r="BA1071" s="18" t="str">
        <f t="shared" si="166"/>
        <v/>
      </c>
      <c r="BB1071" s="18" t="str">
        <f t="shared" si="167"/>
        <v/>
      </c>
      <c r="BC1071" s="18">
        <f t="shared" si="168"/>
        <v>0</v>
      </c>
      <c r="BF1071" s="24" t="str">
        <f t="shared" si="169"/>
        <v/>
      </c>
    </row>
    <row r="1072" spans="45:58" ht="14.5">
      <c r="AS1072" s="22" t="str">
        <f t="shared" si="160"/>
        <v/>
      </c>
      <c r="AT1072" s="16" t="str">
        <f t="shared" si="161"/>
        <v/>
      </c>
      <c r="AU1072" s="23" t="str">
        <f t="shared" si="162"/>
        <v/>
      </c>
      <c r="AV1072" s="16" t="str">
        <f t="shared" si="163"/>
        <v/>
      </c>
      <c r="AW1072" s="16" t="str">
        <f t="shared" si="164"/>
        <v/>
      </c>
      <c r="AX1072" s="18" t="str">
        <f t="shared" si="165"/>
        <v/>
      </c>
      <c r="AY1072" s="18" t="str">
        <f>IF($B1072="","",COUNTIFS($B$5:$B1072,$B1072,$AT$5:$AT1072,$AT1072))</f>
        <v/>
      </c>
      <c r="AZ1072" s="18" t="str">
        <f>IF($B1072="","",COUNTIFS($B$5:$B1072,$B1072,$AV$5:$AV1072,$AV1072))</f>
        <v/>
      </c>
      <c r="BA1072" s="18" t="str">
        <f t="shared" si="166"/>
        <v/>
      </c>
      <c r="BB1072" s="18" t="str">
        <f t="shared" si="167"/>
        <v/>
      </c>
      <c r="BC1072" s="18">
        <f t="shared" si="168"/>
        <v>0</v>
      </c>
      <c r="BF1072" s="24" t="str">
        <f t="shared" si="169"/>
        <v/>
      </c>
    </row>
    <row r="1073" spans="45:58" ht="14.5">
      <c r="AS1073" s="22" t="str">
        <f t="shared" si="160"/>
        <v/>
      </c>
      <c r="AT1073" s="16" t="str">
        <f t="shared" si="161"/>
        <v/>
      </c>
      <c r="AU1073" s="23" t="str">
        <f t="shared" si="162"/>
        <v/>
      </c>
      <c r="AV1073" s="16" t="str">
        <f t="shared" si="163"/>
        <v/>
      </c>
      <c r="AW1073" s="16" t="str">
        <f t="shared" si="164"/>
        <v/>
      </c>
      <c r="AX1073" s="18" t="str">
        <f t="shared" si="165"/>
        <v/>
      </c>
      <c r="AY1073" s="18" t="str">
        <f>IF($B1073="","",COUNTIFS($B$5:$B1073,$B1073,$AT$5:$AT1073,$AT1073))</f>
        <v/>
      </c>
      <c r="AZ1073" s="18" t="str">
        <f>IF($B1073="","",COUNTIFS($B$5:$B1073,$B1073,$AV$5:$AV1073,$AV1073))</f>
        <v/>
      </c>
      <c r="BA1073" s="18" t="str">
        <f t="shared" si="166"/>
        <v/>
      </c>
      <c r="BB1073" s="18" t="str">
        <f t="shared" si="167"/>
        <v/>
      </c>
      <c r="BC1073" s="18">
        <f t="shared" si="168"/>
        <v>0</v>
      </c>
      <c r="BF1073" s="24" t="str">
        <f t="shared" si="169"/>
        <v/>
      </c>
    </row>
    <row r="1074" spans="45:58" ht="14.5">
      <c r="AS1074" s="22" t="str">
        <f t="shared" si="160"/>
        <v/>
      </c>
      <c r="AT1074" s="16" t="str">
        <f t="shared" si="161"/>
        <v/>
      </c>
      <c r="AU1074" s="23" t="str">
        <f t="shared" si="162"/>
        <v/>
      </c>
      <c r="AV1074" s="16" t="str">
        <f t="shared" si="163"/>
        <v/>
      </c>
      <c r="AW1074" s="16" t="str">
        <f t="shared" si="164"/>
        <v/>
      </c>
      <c r="AX1074" s="18" t="str">
        <f t="shared" si="165"/>
        <v/>
      </c>
      <c r="AY1074" s="18" t="str">
        <f>IF($B1074="","",COUNTIFS($B$5:$B1074,$B1074,$AT$5:$AT1074,$AT1074))</f>
        <v/>
      </c>
      <c r="AZ1074" s="18" t="str">
        <f>IF($B1074="","",COUNTIFS($B$5:$B1074,$B1074,$AV$5:$AV1074,$AV1074))</f>
        <v/>
      </c>
      <c r="BA1074" s="18" t="str">
        <f t="shared" si="166"/>
        <v/>
      </c>
      <c r="BB1074" s="18" t="str">
        <f t="shared" si="167"/>
        <v/>
      </c>
      <c r="BC1074" s="18">
        <f t="shared" si="168"/>
        <v>0</v>
      </c>
      <c r="BF1074" s="24" t="str">
        <f t="shared" si="169"/>
        <v/>
      </c>
    </row>
    <row r="1075" spans="45:58" ht="14.5">
      <c r="AS1075" s="22" t="str">
        <f t="shared" si="160"/>
        <v/>
      </c>
      <c r="AT1075" s="16" t="str">
        <f t="shared" si="161"/>
        <v/>
      </c>
      <c r="AU1075" s="23" t="str">
        <f t="shared" si="162"/>
        <v/>
      </c>
      <c r="AV1075" s="16" t="str">
        <f t="shared" si="163"/>
        <v/>
      </c>
      <c r="AW1075" s="16" t="str">
        <f t="shared" si="164"/>
        <v/>
      </c>
      <c r="AX1075" s="18" t="str">
        <f t="shared" si="165"/>
        <v/>
      </c>
      <c r="AY1075" s="18" t="str">
        <f>IF($B1075="","",COUNTIFS($B$5:$B1075,$B1075,$AT$5:$AT1075,$AT1075))</f>
        <v/>
      </c>
      <c r="AZ1075" s="18" t="str">
        <f>IF($B1075="","",COUNTIFS($B$5:$B1075,$B1075,$AV$5:$AV1075,$AV1075))</f>
        <v/>
      </c>
      <c r="BA1075" s="18" t="str">
        <f t="shared" si="166"/>
        <v/>
      </c>
      <c r="BB1075" s="18" t="str">
        <f t="shared" si="167"/>
        <v/>
      </c>
      <c r="BC1075" s="18">
        <f t="shared" si="168"/>
        <v>0</v>
      </c>
      <c r="BF1075" s="24" t="str">
        <f t="shared" si="169"/>
        <v/>
      </c>
    </row>
    <row r="1076" spans="45:58" ht="14.5">
      <c r="AS1076" s="22" t="str">
        <f t="shared" si="160"/>
        <v/>
      </c>
      <c r="AT1076" s="16" t="str">
        <f t="shared" si="161"/>
        <v/>
      </c>
      <c r="AU1076" s="23" t="str">
        <f t="shared" si="162"/>
        <v/>
      </c>
      <c r="AV1076" s="16" t="str">
        <f t="shared" si="163"/>
        <v/>
      </c>
      <c r="AW1076" s="16" t="str">
        <f t="shared" si="164"/>
        <v/>
      </c>
      <c r="AX1076" s="18" t="str">
        <f t="shared" si="165"/>
        <v/>
      </c>
      <c r="AY1076" s="18" t="str">
        <f>IF($B1076="","",COUNTIFS($B$5:$B1076,$B1076,$AT$5:$AT1076,$AT1076))</f>
        <v/>
      </c>
      <c r="AZ1076" s="18" t="str">
        <f>IF($B1076="","",COUNTIFS($B$5:$B1076,$B1076,$AV$5:$AV1076,$AV1076))</f>
        <v/>
      </c>
      <c r="BA1076" s="18" t="str">
        <f t="shared" si="166"/>
        <v/>
      </c>
      <c r="BB1076" s="18" t="str">
        <f t="shared" si="167"/>
        <v/>
      </c>
      <c r="BC1076" s="18">
        <f t="shared" si="168"/>
        <v>0</v>
      </c>
      <c r="BF1076" s="24" t="str">
        <f t="shared" si="169"/>
        <v/>
      </c>
    </row>
    <row r="1077" spans="45:58" ht="14.5">
      <c r="AS1077" s="22" t="str">
        <f t="shared" si="160"/>
        <v/>
      </c>
      <c r="AT1077" s="16" t="str">
        <f t="shared" si="161"/>
        <v/>
      </c>
      <c r="AU1077" s="23" t="str">
        <f t="shared" si="162"/>
        <v/>
      </c>
      <c r="AV1077" s="16" t="str">
        <f t="shared" si="163"/>
        <v/>
      </c>
      <c r="AW1077" s="16" t="str">
        <f t="shared" si="164"/>
        <v/>
      </c>
      <c r="AX1077" s="18" t="str">
        <f t="shared" si="165"/>
        <v/>
      </c>
      <c r="AY1077" s="18" t="str">
        <f>IF($B1077="","",COUNTIFS($B$5:$B1077,$B1077,$AT$5:$AT1077,$AT1077))</f>
        <v/>
      </c>
      <c r="AZ1077" s="18" t="str">
        <f>IF($B1077="","",COUNTIFS($B$5:$B1077,$B1077,$AV$5:$AV1077,$AV1077))</f>
        <v/>
      </c>
      <c r="BA1077" s="18" t="str">
        <f t="shared" si="166"/>
        <v/>
      </c>
      <c r="BB1077" s="18" t="str">
        <f t="shared" si="167"/>
        <v/>
      </c>
      <c r="BC1077" s="18">
        <f t="shared" si="168"/>
        <v>0</v>
      </c>
      <c r="BF1077" s="24" t="str">
        <f t="shared" si="169"/>
        <v/>
      </c>
    </row>
    <row r="1078" spans="45:58" ht="14.5">
      <c r="AS1078" s="22" t="str">
        <f t="shared" si="160"/>
        <v/>
      </c>
      <c r="AT1078" s="16" t="str">
        <f t="shared" si="161"/>
        <v/>
      </c>
      <c r="AU1078" s="23" t="str">
        <f t="shared" si="162"/>
        <v/>
      </c>
      <c r="AV1078" s="16" t="str">
        <f t="shared" si="163"/>
        <v/>
      </c>
      <c r="AW1078" s="16" t="str">
        <f t="shared" si="164"/>
        <v/>
      </c>
      <c r="AX1078" s="18" t="str">
        <f t="shared" si="165"/>
        <v/>
      </c>
      <c r="AY1078" s="18" t="str">
        <f>IF($B1078="","",COUNTIFS($B$5:$B1078,$B1078,$AT$5:$AT1078,$AT1078))</f>
        <v/>
      </c>
      <c r="AZ1078" s="18" t="str">
        <f>IF($B1078="","",COUNTIFS($B$5:$B1078,$B1078,$AV$5:$AV1078,$AV1078))</f>
        <v/>
      </c>
      <c r="BA1078" s="18" t="str">
        <f t="shared" si="166"/>
        <v/>
      </c>
      <c r="BB1078" s="18" t="str">
        <f t="shared" si="167"/>
        <v/>
      </c>
      <c r="BC1078" s="18">
        <f t="shared" si="168"/>
        <v>0</v>
      </c>
      <c r="BF1078" s="24" t="str">
        <f t="shared" si="169"/>
        <v/>
      </c>
    </row>
    <row r="1079" spans="45:58" ht="14.5">
      <c r="AS1079" s="22" t="str">
        <f t="shared" si="160"/>
        <v/>
      </c>
      <c r="AT1079" s="16" t="str">
        <f t="shared" si="161"/>
        <v/>
      </c>
      <c r="AU1079" s="23" t="str">
        <f t="shared" si="162"/>
        <v/>
      </c>
      <c r="AV1079" s="16" t="str">
        <f t="shared" si="163"/>
        <v/>
      </c>
      <c r="AW1079" s="16" t="str">
        <f t="shared" si="164"/>
        <v/>
      </c>
      <c r="AX1079" s="18" t="str">
        <f t="shared" si="165"/>
        <v/>
      </c>
      <c r="AY1079" s="18" t="str">
        <f>IF($B1079="","",COUNTIFS($B$5:$B1079,$B1079,$AT$5:$AT1079,$AT1079))</f>
        <v/>
      </c>
      <c r="AZ1079" s="18" t="str">
        <f>IF($B1079="","",COUNTIFS($B$5:$B1079,$B1079,$AV$5:$AV1079,$AV1079))</f>
        <v/>
      </c>
      <c r="BA1079" s="18" t="str">
        <f t="shared" si="166"/>
        <v/>
      </c>
      <c r="BB1079" s="18" t="str">
        <f t="shared" si="167"/>
        <v/>
      </c>
      <c r="BC1079" s="18">
        <f t="shared" si="168"/>
        <v>0</v>
      </c>
      <c r="BF1079" s="24" t="str">
        <f t="shared" si="169"/>
        <v/>
      </c>
    </row>
    <row r="1080" spans="45:58" ht="14.5">
      <c r="AS1080" s="22" t="str">
        <f t="shared" si="160"/>
        <v/>
      </c>
      <c r="AT1080" s="16" t="str">
        <f t="shared" si="161"/>
        <v/>
      </c>
      <c r="AU1080" s="23" t="str">
        <f t="shared" si="162"/>
        <v/>
      </c>
      <c r="AV1080" s="16" t="str">
        <f t="shared" si="163"/>
        <v/>
      </c>
      <c r="AW1080" s="16" t="str">
        <f t="shared" si="164"/>
        <v/>
      </c>
      <c r="AX1080" s="18" t="str">
        <f t="shared" si="165"/>
        <v/>
      </c>
      <c r="AY1080" s="18" t="str">
        <f>IF($B1080="","",COUNTIFS($B$5:$B1080,$B1080,$AT$5:$AT1080,$AT1080))</f>
        <v/>
      </c>
      <c r="AZ1080" s="18" t="str">
        <f>IF($B1080="","",COUNTIFS($B$5:$B1080,$B1080,$AV$5:$AV1080,$AV1080))</f>
        <v/>
      </c>
      <c r="BA1080" s="18" t="str">
        <f t="shared" si="166"/>
        <v/>
      </c>
      <c r="BB1080" s="18" t="str">
        <f t="shared" si="167"/>
        <v/>
      </c>
      <c r="BC1080" s="18">
        <f t="shared" si="168"/>
        <v>0</v>
      </c>
      <c r="BF1080" s="24" t="str">
        <f t="shared" si="169"/>
        <v/>
      </c>
    </row>
    <row r="1081" spans="45:58" ht="14.5">
      <c r="AS1081" s="22" t="str">
        <f t="shared" si="160"/>
        <v/>
      </c>
      <c r="AT1081" s="16" t="str">
        <f t="shared" si="161"/>
        <v/>
      </c>
      <c r="AU1081" s="23" t="str">
        <f t="shared" si="162"/>
        <v/>
      </c>
      <c r="AV1081" s="16" t="str">
        <f t="shared" si="163"/>
        <v/>
      </c>
      <c r="AW1081" s="16" t="str">
        <f t="shared" si="164"/>
        <v/>
      </c>
      <c r="AX1081" s="18" t="str">
        <f t="shared" si="165"/>
        <v/>
      </c>
      <c r="AY1081" s="18" t="str">
        <f>IF($B1081="","",COUNTIFS($B$5:$B1081,$B1081,$AT$5:$AT1081,$AT1081))</f>
        <v/>
      </c>
      <c r="AZ1081" s="18" t="str">
        <f>IF($B1081="","",COUNTIFS($B$5:$B1081,$B1081,$AV$5:$AV1081,$AV1081))</f>
        <v/>
      </c>
      <c r="BA1081" s="18" t="str">
        <f t="shared" si="166"/>
        <v/>
      </c>
      <c r="BB1081" s="18" t="str">
        <f t="shared" si="167"/>
        <v/>
      </c>
      <c r="BC1081" s="18">
        <f t="shared" si="168"/>
        <v>0</v>
      </c>
      <c r="BF1081" s="24" t="str">
        <f t="shared" si="169"/>
        <v/>
      </c>
    </row>
    <row r="1082" spans="45:58" ht="14.5">
      <c r="AS1082" s="22" t="str">
        <f t="shared" si="160"/>
        <v/>
      </c>
      <c r="AT1082" s="16" t="str">
        <f t="shared" si="161"/>
        <v/>
      </c>
      <c r="AU1082" s="23" t="str">
        <f t="shared" si="162"/>
        <v/>
      </c>
      <c r="AV1082" s="16" t="str">
        <f t="shared" si="163"/>
        <v/>
      </c>
      <c r="AW1082" s="16" t="str">
        <f t="shared" si="164"/>
        <v/>
      </c>
      <c r="AX1082" s="18" t="str">
        <f t="shared" si="165"/>
        <v/>
      </c>
      <c r="AY1082" s="18" t="str">
        <f>IF($B1082="","",COUNTIFS($B$5:$B1082,$B1082,$AT$5:$AT1082,$AT1082))</f>
        <v/>
      </c>
      <c r="AZ1082" s="18" t="str">
        <f>IF($B1082="","",COUNTIFS($B$5:$B1082,$B1082,$AV$5:$AV1082,$AV1082))</f>
        <v/>
      </c>
      <c r="BA1082" s="18" t="str">
        <f t="shared" si="166"/>
        <v/>
      </c>
      <c r="BB1082" s="18" t="str">
        <f t="shared" si="167"/>
        <v/>
      </c>
      <c r="BC1082" s="18">
        <f t="shared" si="168"/>
        <v>0</v>
      </c>
      <c r="BF1082" s="24" t="str">
        <f t="shared" si="169"/>
        <v/>
      </c>
    </row>
    <row r="1083" spans="45:58" ht="14.5">
      <c r="AS1083" s="22" t="str">
        <f t="shared" si="160"/>
        <v/>
      </c>
      <c r="AT1083" s="16" t="str">
        <f t="shared" si="161"/>
        <v/>
      </c>
      <c r="AU1083" s="23" t="str">
        <f t="shared" si="162"/>
        <v/>
      </c>
      <c r="AV1083" s="16" t="str">
        <f t="shared" si="163"/>
        <v/>
      </c>
      <c r="AW1083" s="16" t="str">
        <f t="shared" si="164"/>
        <v/>
      </c>
      <c r="AX1083" s="18" t="str">
        <f t="shared" si="165"/>
        <v/>
      </c>
      <c r="AY1083" s="18" t="str">
        <f>IF($B1083="","",COUNTIFS($B$5:$B1083,$B1083,$AT$5:$AT1083,$AT1083))</f>
        <v/>
      </c>
      <c r="AZ1083" s="18" t="str">
        <f>IF($B1083="","",COUNTIFS($B$5:$B1083,$B1083,$AV$5:$AV1083,$AV1083))</f>
        <v/>
      </c>
      <c r="BA1083" s="18" t="str">
        <f t="shared" si="166"/>
        <v/>
      </c>
      <c r="BB1083" s="18" t="str">
        <f t="shared" si="167"/>
        <v/>
      </c>
      <c r="BC1083" s="18">
        <f t="shared" si="168"/>
        <v>0</v>
      </c>
      <c r="BF1083" s="24" t="str">
        <f t="shared" si="169"/>
        <v/>
      </c>
    </row>
    <row r="1084" spans="45:58" ht="14.5">
      <c r="AS1084" s="22" t="str">
        <f t="shared" si="160"/>
        <v/>
      </c>
      <c r="AT1084" s="16" t="str">
        <f t="shared" si="161"/>
        <v/>
      </c>
      <c r="AU1084" s="23" t="str">
        <f t="shared" si="162"/>
        <v/>
      </c>
      <c r="AV1084" s="16" t="str">
        <f t="shared" si="163"/>
        <v/>
      </c>
      <c r="AW1084" s="16" t="str">
        <f t="shared" si="164"/>
        <v/>
      </c>
      <c r="AX1084" s="18" t="str">
        <f t="shared" si="165"/>
        <v/>
      </c>
      <c r="AY1084" s="18" t="str">
        <f>IF($B1084="","",COUNTIFS($B$5:$B1084,$B1084,$AT$5:$AT1084,$AT1084))</f>
        <v/>
      </c>
      <c r="AZ1084" s="18" t="str">
        <f>IF($B1084="","",COUNTIFS($B$5:$B1084,$B1084,$AV$5:$AV1084,$AV1084))</f>
        <v/>
      </c>
      <c r="BA1084" s="18" t="str">
        <f t="shared" si="166"/>
        <v/>
      </c>
      <c r="BB1084" s="18" t="str">
        <f t="shared" si="167"/>
        <v/>
      </c>
      <c r="BC1084" s="18">
        <f t="shared" si="168"/>
        <v>0</v>
      </c>
      <c r="BF1084" s="24" t="str">
        <f t="shared" si="169"/>
        <v/>
      </c>
    </row>
    <row r="1085" spans="45:58" ht="14.5">
      <c r="AS1085" s="22" t="str">
        <f t="shared" si="160"/>
        <v/>
      </c>
      <c r="AT1085" s="16" t="str">
        <f t="shared" si="161"/>
        <v/>
      </c>
      <c r="AU1085" s="23" t="str">
        <f t="shared" si="162"/>
        <v/>
      </c>
      <c r="AV1085" s="16" t="str">
        <f t="shared" si="163"/>
        <v/>
      </c>
      <c r="AW1085" s="16" t="str">
        <f t="shared" si="164"/>
        <v/>
      </c>
      <c r="AX1085" s="18" t="str">
        <f t="shared" si="165"/>
        <v/>
      </c>
      <c r="AY1085" s="18" t="str">
        <f>IF($B1085="","",COUNTIFS($B$5:$B1085,$B1085,$AT$5:$AT1085,$AT1085))</f>
        <v/>
      </c>
      <c r="AZ1085" s="18" t="str">
        <f>IF($B1085="","",COUNTIFS($B$5:$B1085,$B1085,$AV$5:$AV1085,$AV1085))</f>
        <v/>
      </c>
      <c r="BA1085" s="18" t="str">
        <f t="shared" si="166"/>
        <v/>
      </c>
      <c r="BB1085" s="18" t="str">
        <f t="shared" si="167"/>
        <v/>
      </c>
      <c r="BC1085" s="18">
        <f t="shared" si="168"/>
        <v>0</v>
      </c>
      <c r="BF1085" s="24" t="str">
        <f t="shared" si="169"/>
        <v/>
      </c>
    </row>
    <row r="1086" spans="45:58" ht="14.5">
      <c r="AS1086" s="22" t="str">
        <f t="shared" si="160"/>
        <v/>
      </c>
      <c r="AT1086" s="16" t="str">
        <f t="shared" si="161"/>
        <v/>
      </c>
      <c r="AU1086" s="23" t="str">
        <f t="shared" si="162"/>
        <v/>
      </c>
      <c r="AV1086" s="16" t="str">
        <f t="shared" si="163"/>
        <v/>
      </c>
      <c r="AW1086" s="16" t="str">
        <f t="shared" si="164"/>
        <v/>
      </c>
      <c r="AX1086" s="18" t="str">
        <f t="shared" si="165"/>
        <v/>
      </c>
      <c r="AY1086" s="18" t="str">
        <f>IF($B1086="","",COUNTIFS($B$5:$B1086,$B1086,$AT$5:$AT1086,$AT1086))</f>
        <v/>
      </c>
      <c r="AZ1086" s="18" t="str">
        <f>IF($B1086="","",COUNTIFS($B$5:$B1086,$B1086,$AV$5:$AV1086,$AV1086))</f>
        <v/>
      </c>
      <c r="BA1086" s="18" t="str">
        <f t="shared" si="166"/>
        <v/>
      </c>
      <c r="BB1086" s="18" t="str">
        <f t="shared" si="167"/>
        <v/>
      </c>
      <c r="BC1086" s="18">
        <f t="shared" si="168"/>
        <v>0</v>
      </c>
      <c r="BF1086" s="24" t="str">
        <f t="shared" si="169"/>
        <v/>
      </c>
    </row>
    <row r="1087" spans="45:58" ht="14.5">
      <c r="AS1087" s="22" t="str">
        <f t="shared" si="160"/>
        <v/>
      </c>
      <c r="AT1087" s="16" t="str">
        <f t="shared" si="161"/>
        <v/>
      </c>
      <c r="AU1087" s="23" t="str">
        <f t="shared" si="162"/>
        <v/>
      </c>
      <c r="AV1087" s="16" t="str">
        <f t="shared" si="163"/>
        <v/>
      </c>
      <c r="AW1087" s="16" t="str">
        <f t="shared" si="164"/>
        <v/>
      </c>
      <c r="AX1087" s="18" t="str">
        <f t="shared" si="165"/>
        <v/>
      </c>
      <c r="AY1087" s="18" t="str">
        <f>IF($B1087="","",COUNTIFS($B$5:$B1087,$B1087,$AT$5:$AT1087,$AT1087))</f>
        <v/>
      </c>
      <c r="AZ1087" s="18" t="str">
        <f>IF($B1087="","",COUNTIFS($B$5:$B1087,$B1087,$AV$5:$AV1087,$AV1087))</f>
        <v/>
      </c>
      <c r="BA1087" s="18" t="str">
        <f t="shared" si="166"/>
        <v/>
      </c>
      <c r="BB1087" s="18" t="str">
        <f t="shared" si="167"/>
        <v/>
      </c>
      <c r="BC1087" s="18">
        <f t="shared" si="168"/>
        <v>0</v>
      </c>
      <c r="BF1087" s="24" t="str">
        <f t="shared" si="169"/>
        <v/>
      </c>
    </row>
    <row r="1088" spans="45:58" ht="14.5">
      <c r="AS1088" s="22" t="str">
        <f t="shared" si="160"/>
        <v/>
      </c>
      <c r="AT1088" s="16" t="str">
        <f t="shared" si="161"/>
        <v/>
      </c>
      <c r="AU1088" s="23" t="str">
        <f t="shared" si="162"/>
        <v/>
      </c>
      <c r="AV1088" s="16" t="str">
        <f t="shared" si="163"/>
        <v/>
      </c>
      <c r="AW1088" s="16" t="str">
        <f t="shared" si="164"/>
        <v/>
      </c>
      <c r="AX1088" s="18" t="str">
        <f t="shared" si="165"/>
        <v/>
      </c>
      <c r="AY1088" s="18" t="str">
        <f>IF($B1088="","",COUNTIFS($B$5:$B1088,$B1088,$AT$5:$AT1088,$AT1088))</f>
        <v/>
      </c>
      <c r="AZ1088" s="18" t="str">
        <f>IF($B1088="","",COUNTIFS($B$5:$B1088,$B1088,$AV$5:$AV1088,$AV1088))</f>
        <v/>
      </c>
      <c r="BA1088" s="18" t="str">
        <f t="shared" si="166"/>
        <v/>
      </c>
      <c r="BB1088" s="18" t="str">
        <f t="shared" si="167"/>
        <v/>
      </c>
      <c r="BC1088" s="18">
        <f t="shared" si="168"/>
        <v>0</v>
      </c>
      <c r="BF1088" s="24" t="str">
        <f t="shared" si="169"/>
        <v/>
      </c>
    </row>
    <row r="1089" spans="45:58" ht="14.5">
      <c r="AS1089" s="22" t="str">
        <f t="shared" si="160"/>
        <v/>
      </c>
      <c r="AT1089" s="16" t="str">
        <f t="shared" si="161"/>
        <v/>
      </c>
      <c r="AU1089" s="23" t="str">
        <f t="shared" si="162"/>
        <v/>
      </c>
      <c r="AV1089" s="16" t="str">
        <f t="shared" si="163"/>
        <v/>
      </c>
      <c r="AW1089" s="16" t="str">
        <f t="shared" si="164"/>
        <v/>
      </c>
      <c r="AX1089" s="18" t="str">
        <f t="shared" si="165"/>
        <v/>
      </c>
      <c r="AY1089" s="18" t="str">
        <f>IF($B1089="","",COUNTIFS($B$5:$B1089,$B1089,$AT$5:$AT1089,$AT1089))</f>
        <v/>
      </c>
      <c r="AZ1089" s="18" t="str">
        <f>IF($B1089="","",COUNTIFS($B$5:$B1089,$B1089,$AV$5:$AV1089,$AV1089))</f>
        <v/>
      </c>
      <c r="BA1089" s="18" t="str">
        <f t="shared" si="166"/>
        <v/>
      </c>
      <c r="BB1089" s="18" t="str">
        <f t="shared" si="167"/>
        <v/>
      </c>
      <c r="BC1089" s="18">
        <f t="shared" si="168"/>
        <v>0</v>
      </c>
      <c r="BF1089" s="24" t="str">
        <f t="shared" si="169"/>
        <v/>
      </c>
    </row>
    <row r="1090" spans="45:58" ht="14.5">
      <c r="AS1090" s="22" t="str">
        <f t="shared" si="160"/>
        <v/>
      </c>
      <c r="AT1090" s="16" t="str">
        <f t="shared" si="161"/>
        <v/>
      </c>
      <c r="AU1090" s="23" t="str">
        <f t="shared" si="162"/>
        <v/>
      </c>
      <c r="AV1090" s="16" t="str">
        <f t="shared" si="163"/>
        <v/>
      </c>
      <c r="AW1090" s="16" t="str">
        <f t="shared" si="164"/>
        <v/>
      </c>
      <c r="AX1090" s="18" t="str">
        <f t="shared" si="165"/>
        <v/>
      </c>
      <c r="AY1090" s="18" t="str">
        <f>IF($B1090="","",COUNTIFS($B$5:$B1090,$B1090,$AT$5:$AT1090,$AT1090))</f>
        <v/>
      </c>
      <c r="AZ1090" s="18" t="str">
        <f>IF($B1090="","",COUNTIFS($B$5:$B1090,$B1090,$AV$5:$AV1090,$AV1090))</f>
        <v/>
      </c>
      <c r="BA1090" s="18" t="str">
        <f t="shared" si="166"/>
        <v/>
      </c>
      <c r="BB1090" s="18" t="str">
        <f t="shared" si="167"/>
        <v/>
      </c>
      <c r="BC1090" s="18">
        <f t="shared" si="168"/>
        <v>0</v>
      </c>
      <c r="BF1090" s="24" t="str">
        <f t="shared" si="169"/>
        <v/>
      </c>
    </row>
    <row r="1091" spans="45:58" ht="14.5">
      <c r="AS1091" s="22" t="str">
        <f t="shared" si="160"/>
        <v/>
      </c>
      <c r="AT1091" s="16" t="str">
        <f t="shared" si="161"/>
        <v/>
      </c>
      <c r="AU1091" s="23" t="str">
        <f t="shared" si="162"/>
        <v/>
      </c>
      <c r="AV1091" s="16" t="str">
        <f t="shared" si="163"/>
        <v/>
      </c>
      <c r="AW1091" s="16" t="str">
        <f t="shared" si="164"/>
        <v/>
      </c>
      <c r="AX1091" s="18" t="str">
        <f t="shared" si="165"/>
        <v/>
      </c>
      <c r="AY1091" s="18" t="str">
        <f>IF($B1091="","",COUNTIFS($B$5:$B1091,$B1091,$AT$5:$AT1091,$AT1091))</f>
        <v/>
      </c>
      <c r="AZ1091" s="18" t="str">
        <f>IF($B1091="","",COUNTIFS($B$5:$B1091,$B1091,$AV$5:$AV1091,$AV1091))</f>
        <v/>
      </c>
      <c r="BA1091" s="18" t="str">
        <f t="shared" si="166"/>
        <v/>
      </c>
      <c r="BB1091" s="18" t="str">
        <f t="shared" si="167"/>
        <v/>
      </c>
      <c r="BC1091" s="18">
        <f t="shared" si="168"/>
        <v>0</v>
      </c>
      <c r="BF1091" s="24" t="str">
        <f t="shared" si="169"/>
        <v/>
      </c>
    </row>
    <row r="1092" spans="45:58" ht="14.5">
      <c r="AS1092" s="22" t="str">
        <f t="shared" si="160"/>
        <v/>
      </c>
      <c r="AT1092" s="16" t="str">
        <f t="shared" si="161"/>
        <v/>
      </c>
      <c r="AU1092" s="23" t="str">
        <f t="shared" si="162"/>
        <v/>
      </c>
      <c r="AV1092" s="16" t="str">
        <f t="shared" si="163"/>
        <v/>
      </c>
      <c r="AW1092" s="16" t="str">
        <f t="shared" si="164"/>
        <v/>
      </c>
      <c r="AX1092" s="18" t="str">
        <f t="shared" si="165"/>
        <v/>
      </c>
      <c r="AY1092" s="18" t="str">
        <f>IF($B1092="","",COUNTIFS($B$5:$B1092,$B1092,$AT$5:$AT1092,$AT1092))</f>
        <v/>
      </c>
      <c r="AZ1092" s="18" t="str">
        <f>IF($B1092="","",COUNTIFS($B$5:$B1092,$B1092,$AV$5:$AV1092,$AV1092))</f>
        <v/>
      </c>
      <c r="BA1092" s="18" t="str">
        <f t="shared" si="166"/>
        <v/>
      </c>
      <c r="BB1092" s="18" t="str">
        <f t="shared" si="167"/>
        <v/>
      </c>
      <c r="BC1092" s="18">
        <f t="shared" si="168"/>
        <v>0</v>
      </c>
      <c r="BF1092" s="24" t="str">
        <f t="shared" si="169"/>
        <v/>
      </c>
    </row>
    <row r="1093" spans="45:58" ht="14.5">
      <c r="AS1093" s="22" t="str">
        <f t="shared" ref="AS1093:AS1156" si="170">IF($B1093="","",SUM($H1093,$J1093,$L1093,$N1093,$P1093,$R1093,$T1093,$V1093,$X1093,$Z1093,$AB1093,$AD1093,$AF1093,$AH1093,$AJ1093,$AL1093,$AN1093))</f>
        <v/>
      </c>
      <c r="AT1093" s="16" t="str">
        <f t="shared" ref="AT1093:AT1156" si="171">IF($C1093="","",DATE(YEAR($C1093),MONTH($C1093),1))</f>
        <v/>
      </c>
      <c r="AU1093" s="23" t="str">
        <f t="shared" ref="AU1093:AU1156" si="172">IF($AT1093="","",TEXT($AT1093,"mmmm yyyy"))</f>
        <v/>
      </c>
      <c r="AV1093" s="16" t="str">
        <f t="shared" ref="AV1093:AV1156" si="173">IF($C1093="","",$C1093-WEEKDAY($C1093,2)+1)</f>
        <v/>
      </c>
      <c r="AW1093" s="16" t="str">
        <f t="shared" ref="AW1093:AW1156" si="174">IF($AV1093="","",$AV1093+6)</f>
        <v/>
      </c>
      <c r="AX1093" s="18" t="str">
        <f t="shared" ref="AX1093:AX1156" si="175">IF($AV1093="","",TEXT($AV1093,"dd/mm/yyyy")&amp;" - "&amp;TEXT($AW1093,"dd/mm/yyyy"))</f>
        <v/>
      </c>
      <c r="AY1093" s="18" t="str">
        <f>IF($B1093="","",COUNTIFS($B$5:$B1093,$B1093,$AT$5:$AT1093,$AT1093))</f>
        <v/>
      </c>
      <c r="AZ1093" s="18" t="str">
        <f>IF($B1093="","",COUNTIFS($B$5:$B1093,$B1093,$AV$5:$AV1093,$AV1093))</f>
        <v/>
      </c>
      <c r="BA1093" s="18" t="str">
        <f t="shared" ref="BA1093:BA1156" si="176">IF($B1093="","",TEXT($AY1093,"00")&amp;"|"&amp;$B1093&amp;"|"&amp;TEXT($AT1093,"yyyymmdd"))</f>
        <v/>
      </c>
      <c r="BB1093" s="18" t="str">
        <f t="shared" ref="BB1093:BB1156" si="177">IF($B1093="","",TEXT($AZ1093,"00")&amp;"|"&amp;$B1093&amp;"|"&amp;TEXT($AV1093,"yyyymmdd"))</f>
        <v/>
      </c>
      <c r="BC1093" s="18">
        <f t="shared" ref="BC1093:BC1156" si="178">IF(OR($AP1093="YES",$AP1093="Yes",$AP1093="Y",$AP1093=1),1,0)</f>
        <v>0</v>
      </c>
      <c r="BF1093" s="24" t="str">
        <f t="shared" ref="BF1093:BF1156" si="179">IF($C1093="","",IF($C1093&gt;=DATE(2026,6,1),"QA-2026-06",IF($C1093&gt;=DATE(2026,5,1),"May 2026+",IF($C1093&gt;=DATE(2026,4,1),"April 2026",IF($C1093&gt;=DATE(2026,3,1),"March 2026","Jan-Feb 2026")))))</f>
        <v/>
      </c>
    </row>
    <row r="1094" spans="45:58" ht="14.5">
      <c r="AS1094" s="22" t="str">
        <f t="shared" si="170"/>
        <v/>
      </c>
      <c r="AT1094" s="16" t="str">
        <f t="shared" si="171"/>
        <v/>
      </c>
      <c r="AU1094" s="23" t="str">
        <f t="shared" si="172"/>
        <v/>
      </c>
      <c r="AV1094" s="16" t="str">
        <f t="shared" si="173"/>
        <v/>
      </c>
      <c r="AW1094" s="16" t="str">
        <f t="shared" si="174"/>
        <v/>
      </c>
      <c r="AX1094" s="18" t="str">
        <f t="shared" si="175"/>
        <v/>
      </c>
      <c r="AY1094" s="18" t="str">
        <f>IF($B1094="","",COUNTIFS($B$5:$B1094,$B1094,$AT$5:$AT1094,$AT1094))</f>
        <v/>
      </c>
      <c r="AZ1094" s="18" t="str">
        <f>IF($B1094="","",COUNTIFS($B$5:$B1094,$B1094,$AV$5:$AV1094,$AV1094))</f>
        <v/>
      </c>
      <c r="BA1094" s="18" t="str">
        <f t="shared" si="176"/>
        <v/>
      </c>
      <c r="BB1094" s="18" t="str">
        <f t="shared" si="177"/>
        <v/>
      </c>
      <c r="BC1094" s="18">
        <f t="shared" si="178"/>
        <v>0</v>
      </c>
      <c r="BF1094" s="24" t="str">
        <f t="shared" si="179"/>
        <v/>
      </c>
    </row>
    <row r="1095" spans="45:58" ht="14.5">
      <c r="AS1095" s="22" t="str">
        <f t="shared" si="170"/>
        <v/>
      </c>
      <c r="AT1095" s="16" t="str">
        <f t="shared" si="171"/>
        <v/>
      </c>
      <c r="AU1095" s="23" t="str">
        <f t="shared" si="172"/>
        <v/>
      </c>
      <c r="AV1095" s="16" t="str">
        <f t="shared" si="173"/>
        <v/>
      </c>
      <c r="AW1095" s="16" t="str">
        <f t="shared" si="174"/>
        <v/>
      </c>
      <c r="AX1095" s="18" t="str">
        <f t="shared" si="175"/>
        <v/>
      </c>
      <c r="AY1095" s="18" t="str">
        <f>IF($B1095="","",COUNTIFS($B$5:$B1095,$B1095,$AT$5:$AT1095,$AT1095))</f>
        <v/>
      </c>
      <c r="AZ1095" s="18" t="str">
        <f>IF($B1095="","",COUNTIFS($B$5:$B1095,$B1095,$AV$5:$AV1095,$AV1095))</f>
        <v/>
      </c>
      <c r="BA1095" s="18" t="str">
        <f t="shared" si="176"/>
        <v/>
      </c>
      <c r="BB1095" s="18" t="str">
        <f t="shared" si="177"/>
        <v/>
      </c>
      <c r="BC1095" s="18">
        <f t="shared" si="178"/>
        <v>0</v>
      </c>
      <c r="BF1095" s="24" t="str">
        <f t="shared" si="179"/>
        <v/>
      </c>
    </row>
    <row r="1096" spans="45:58" ht="14.5">
      <c r="AS1096" s="22" t="str">
        <f t="shared" si="170"/>
        <v/>
      </c>
      <c r="AT1096" s="16" t="str">
        <f t="shared" si="171"/>
        <v/>
      </c>
      <c r="AU1096" s="23" t="str">
        <f t="shared" si="172"/>
        <v/>
      </c>
      <c r="AV1096" s="16" t="str">
        <f t="shared" si="173"/>
        <v/>
      </c>
      <c r="AW1096" s="16" t="str">
        <f t="shared" si="174"/>
        <v/>
      </c>
      <c r="AX1096" s="18" t="str">
        <f t="shared" si="175"/>
        <v/>
      </c>
      <c r="AY1096" s="18" t="str">
        <f>IF($B1096="","",COUNTIFS($B$5:$B1096,$B1096,$AT$5:$AT1096,$AT1096))</f>
        <v/>
      </c>
      <c r="AZ1096" s="18" t="str">
        <f>IF($B1096="","",COUNTIFS($B$5:$B1096,$B1096,$AV$5:$AV1096,$AV1096))</f>
        <v/>
      </c>
      <c r="BA1096" s="18" t="str">
        <f t="shared" si="176"/>
        <v/>
      </c>
      <c r="BB1096" s="18" t="str">
        <f t="shared" si="177"/>
        <v/>
      </c>
      <c r="BC1096" s="18">
        <f t="shared" si="178"/>
        <v>0</v>
      </c>
      <c r="BF1096" s="24" t="str">
        <f t="shared" si="179"/>
        <v/>
      </c>
    </row>
    <row r="1097" spans="45:58" ht="14.5">
      <c r="AS1097" s="22" t="str">
        <f t="shared" si="170"/>
        <v/>
      </c>
      <c r="AT1097" s="16" t="str">
        <f t="shared" si="171"/>
        <v/>
      </c>
      <c r="AU1097" s="23" t="str">
        <f t="shared" si="172"/>
        <v/>
      </c>
      <c r="AV1097" s="16" t="str">
        <f t="shared" si="173"/>
        <v/>
      </c>
      <c r="AW1097" s="16" t="str">
        <f t="shared" si="174"/>
        <v/>
      </c>
      <c r="AX1097" s="18" t="str">
        <f t="shared" si="175"/>
        <v/>
      </c>
      <c r="AY1097" s="18" t="str">
        <f>IF($B1097="","",COUNTIFS($B$5:$B1097,$B1097,$AT$5:$AT1097,$AT1097))</f>
        <v/>
      </c>
      <c r="AZ1097" s="18" t="str">
        <f>IF($B1097="","",COUNTIFS($B$5:$B1097,$B1097,$AV$5:$AV1097,$AV1097))</f>
        <v/>
      </c>
      <c r="BA1097" s="18" t="str">
        <f t="shared" si="176"/>
        <v/>
      </c>
      <c r="BB1097" s="18" t="str">
        <f t="shared" si="177"/>
        <v/>
      </c>
      <c r="BC1097" s="18">
        <f t="shared" si="178"/>
        <v>0</v>
      </c>
      <c r="BF1097" s="24" t="str">
        <f t="shared" si="179"/>
        <v/>
      </c>
    </row>
    <row r="1098" spans="45:58" ht="14.5">
      <c r="AS1098" s="22" t="str">
        <f t="shared" si="170"/>
        <v/>
      </c>
      <c r="AT1098" s="16" t="str">
        <f t="shared" si="171"/>
        <v/>
      </c>
      <c r="AU1098" s="23" t="str">
        <f t="shared" si="172"/>
        <v/>
      </c>
      <c r="AV1098" s="16" t="str">
        <f t="shared" si="173"/>
        <v/>
      </c>
      <c r="AW1098" s="16" t="str">
        <f t="shared" si="174"/>
        <v/>
      </c>
      <c r="AX1098" s="18" t="str">
        <f t="shared" si="175"/>
        <v/>
      </c>
      <c r="AY1098" s="18" t="str">
        <f>IF($B1098="","",COUNTIFS($B$5:$B1098,$B1098,$AT$5:$AT1098,$AT1098))</f>
        <v/>
      </c>
      <c r="AZ1098" s="18" t="str">
        <f>IF($B1098="","",COUNTIFS($B$5:$B1098,$B1098,$AV$5:$AV1098,$AV1098))</f>
        <v/>
      </c>
      <c r="BA1098" s="18" t="str">
        <f t="shared" si="176"/>
        <v/>
      </c>
      <c r="BB1098" s="18" t="str">
        <f t="shared" si="177"/>
        <v/>
      </c>
      <c r="BC1098" s="18">
        <f t="shared" si="178"/>
        <v>0</v>
      </c>
      <c r="BF1098" s="24" t="str">
        <f t="shared" si="179"/>
        <v/>
      </c>
    </row>
    <row r="1099" spans="45:58" ht="14.5">
      <c r="AS1099" s="22" t="str">
        <f t="shared" si="170"/>
        <v/>
      </c>
      <c r="AT1099" s="16" t="str">
        <f t="shared" si="171"/>
        <v/>
      </c>
      <c r="AU1099" s="23" t="str">
        <f t="shared" si="172"/>
        <v/>
      </c>
      <c r="AV1099" s="16" t="str">
        <f t="shared" si="173"/>
        <v/>
      </c>
      <c r="AW1099" s="16" t="str">
        <f t="shared" si="174"/>
        <v/>
      </c>
      <c r="AX1099" s="18" t="str">
        <f t="shared" si="175"/>
        <v/>
      </c>
      <c r="AY1099" s="18" t="str">
        <f>IF($B1099="","",COUNTIFS($B$5:$B1099,$B1099,$AT$5:$AT1099,$AT1099))</f>
        <v/>
      </c>
      <c r="AZ1099" s="18" t="str">
        <f>IF($B1099="","",COUNTIFS($B$5:$B1099,$B1099,$AV$5:$AV1099,$AV1099))</f>
        <v/>
      </c>
      <c r="BA1099" s="18" t="str">
        <f t="shared" si="176"/>
        <v/>
      </c>
      <c r="BB1099" s="18" t="str">
        <f t="shared" si="177"/>
        <v/>
      </c>
      <c r="BC1099" s="18">
        <f t="shared" si="178"/>
        <v>0</v>
      </c>
      <c r="BF1099" s="24" t="str">
        <f t="shared" si="179"/>
        <v/>
      </c>
    </row>
    <row r="1100" spans="45:58" ht="14.5">
      <c r="AS1100" s="22" t="str">
        <f t="shared" si="170"/>
        <v/>
      </c>
      <c r="AT1100" s="16" t="str">
        <f t="shared" si="171"/>
        <v/>
      </c>
      <c r="AU1100" s="23" t="str">
        <f t="shared" si="172"/>
        <v/>
      </c>
      <c r="AV1100" s="16" t="str">
        <f t="shared" si="173"/>
        <v/>
      </c>
      <c r="AW1100" s="16" t="str">
        <f t="shared" si="174"/>
        <v/>
      </c>
      <c r="AX1100" s="18" t="str">
        <f t="shared" si="175"/>
        <v/>
      </c>
      <c r="AY1100" s="18" t="str">
        <f>IF($B1100="","",COUNTIFS($B$5:$B1100,$B1100,$AT$5:$AT1100,$AT1100))</f>
        <v/>
      </c>
      <c r="AZ1100" s="18" t="str">
        <f>IF($B1100="","",COUNTIFS($B$5:$B1100,$B1100,$AV$5:$AV1100,$AV1100))</f>
        <v/>
      </c>
      <c r="BA1100" s="18" t="str">
        <f t="shared" si="176"/>
        <v/>
      </c>
      <c r="BB1100" s="18" t="str">
        <f t="shared" si="177"/>
        <v/>
      </c>
      <c r="BC1100" s="18">
        <f t="shared" si="178"/>
        <v>0</v>
      </c>
      <c r="BF1100" s="24" t="str">
        <f t="shared" si="179"/>
        <v/>
      </c>
    </row>
    <row r="1101" spans="45:58" ht="14.5">
      <c r="AS1101" s="22" t="str">
        <f t="shared" si="170"/>
        <v/>
      </c>
      <c r="AT1101" s="16" t="str">
        <f t="shared" si="171"/>
        <v/>
      </c>
      <c r="AU1101" s="23" t="str">
        <f t="shared" si="172"/>
        <v/>
      </c>
      <c r="AV1101" s="16" t="str">
        <f t="shared" si="173"/>
        <v/>
      </c>
      <c r="AW1101" s="16" t="str">
        <f t="shared" si="174"/>
        <v/>
      </c>
      <c r="AX1101" s="18" t="str">
        <f t="shared" si="175"/>
        <v/>
      </c>
      <c r="AY1101" s="18" t="str">
        <f>IF($B1101="","",COUNTIFS($B$5:$B1101,$B1101,$AT$5:$AT1101,$AT1101))</f>
        <v/>
      </c>
      <c r="AZ1101" s="18" t="str">
        <f>IF($B1101="","",COUNTIFS($B$5:$B1101,$B1101,$AV$5:$AV1101,$AV1101))</f>
        <v/>
      </c>
      <c r="BA1101" s="18" t="str">
        <f t="shared" si="176"/>
        <v/>
      </c>
      <c r="BB1101" s="18" t="str">
        <f t="shared" si="177"/>
        <v/>
      </c>
      <c r="BC1101" s="18">
        <f t="shared" si="178"/>
        <v>0</v>
      </c>
      <c r="BF1101" s="24" t="str">
        <f t="shared" si="179"/>
        <v/>
      </c>
    </row>
    <row r="1102" spans="45:58" ht="14.5">
      <c r="AS1102" s="22" t="str">
        <f t="shared" si="170"/>
        <v/>
      </c>
      <c r="AT1102" s="16" t="str">
        <f t="shared" si="171"/>
        <v/>
      </c>
      <c r="AU1102" s="23" t="str">
        <f t="shared" si="172"/>
        <v/>
      </c>
      <c r="AV1102" s="16" t="str">
        <f t="shared" si="173"/>
        <v/>
      </c>
      <c r="AW1102" s="16" t="str">
        <f t="shared" si="174"/>
        <v/>
      </c>
      <c r="AX1102" s="18" t="str">
        <f t="shared" si="175"/>
        <v/>
      </c>
      <c r="AY1102" s="18" t="str">
        <f>IF($B1102="","",COUNTIFS($B$5:$B1102,$B1102,$AT$5:$AT1102,$AT1102))</f>
        <v/>
      </c>
      <c r="AZ1102" s="18" t="str">
        <f>IF($B1102="","",COUNTIFS($B$5:$B1102,$B1102,$AV$5:$AV1102,$AV1102))</f>
        <v/>
      </c>
      <c r="BA1102" s="18" t="str">
        <f t="shared" si="176"/>
        <v/>
      </c>
      <c r="BB1102" s="18" t="str">
        <f t="shared" si="177"/>
        <v/>
      </c>
      <c r="BC1102" s="18">
        <f t="shared" si="178"/>
        <v>0</v>
      </c>
      <c r="BF1102" s="24" t="str">
        <f t="shared" si="179"/>
        <v/>
      </c>
    </row>
    <row r="1103" spans="45:58" ht="14.5">
      <c r="AS1103" s="22" t="str">
        <f t="shared" si="170"/>
        <v/>
      </c>
      <c r="AT1103" s="16" t="str">
        <f t="shared" si="171"/>
        <v/>
      </c>
      <c r="AU1103" s="23" t="str">
        <f t="shared" si="172"/>
        <v/>
      </c>
      <c r="AV1103" s="16" t="str">
        <f t="shared" si="173"/>
        <v/>
      </c>
      <c r="AW1103" s="16" t="str">
        <f t="shared" si="174"/>
        <v/>
      </c>
      <c r="AX1103" s="18" t="str">
        <f t="shared" si="175"/>
        <v/>
      </c>
      <c r="AY1103" s="18" t="str">
        <f>IF($B1103="","",COUNTIFS($B$5:$B1103,$B1103,$AT$5:$AT1103,$AT1103))</f>
        <v/>
      </c>
      <c r="AZ1103" s="18" t="str">
        <f>IF($B1103="","",COUNTIFS($B$5:$B1103,$B1103,$AV$5:$AV1103,$AV1103))</f>
        <v/>
      </c>
      <c r="BA1103" s="18" t="str">
        <f t="shared" si="176"/>
        <v/>
      </c>
      <c r="BB1103" s="18" t="str">
        <f t="shared" si="177"/>
        <v/>
      </c>
      <c r="BC1103" s="18">
        <f t="shared" si="178"/>
        <v>0</v>
      </c>
      <c r="BF1103" s="24" t="str">
        <f t="shared" si="179"/>
        <v/>
      </c>
    </row>
    <row r="1104" spans="45:58" ht="14.5">
      <c r="AS1104" s="22" t="str">
        <f t="shared" si="170"/>
        <v/>
      </c>
      <c r="AT1104" s="16" t="str">
        <f t="shared" si="171"/>
        <v/>
      </c>
      <c r="AU1104" s="23" t="str">
        <f t="shared" si="172"/>
        <v/>
      </c>
      <c r="AV1104" s="16" t="str">
        <f t="shared" si="173"/>
        <v/>
      </c>
      <c r="AW1104" s="16" t="str">
        <f t="shared" si="174"/>
        <v/>
      </c>
      <c r="AX1104" s="18" t="str">
        <f t="shared" si="175"/>
        <v/>
      </c>
      <c r="AY1104" s="18" t="str">
        <f>IF($B1104="","",COUNTIFS($B$5:$B1104,$B1104,$AT$5:$AT1104,$AT1104))</f>
        <v/>
      </c>
      <c r="AZ1104" s="18" t="str">
        <f>IF($B1104="","",COUNTIFS($B$5:$B1104,$B1104,$AV$5:$AV1104,$AV1104))</f>
        <v/>
      </c>
      <c r="BA1104" s="18" t="str">
        <f t="shared" si="176"/>
        <v/>
      </c>
      <c r="BB1104" s="18" t="str">
        <f t="shared" si="177"/>
        <v/>
      </c>
      <c r="BC1104" s="18">
        <f t="shared" si="178"/>
        <v>0</v>
      </c>
      <c r="BF1104" s="24" t="str">
        <f t="shared" si="179"/>
        <v/>
      </c>
    </row>
    <row r="1105" spans="45:58" ht="14.5">
      <c r="AS1105" s="22" t="str">
        <f t="shared" si="170"/>
        <v/>
      </c>
      <c r="AT1105" s="16" t="str">
        <f t="shared" si="171"/>
        <v/>
      </c>
      <c r="AU1105" s="23" t="str">
        <f t="shared" si="172"/>
        <v/>
      </c>
      <c r="AV1105" s="16" t="str">
        <f t="shared" si="173"/>
        <v/>
      </c>
      <c r="AW1105" s="16" t="str">
        <f t="shared" si="174"/>
        <v/>
      </c>
      <c r="AX1105" s="18" t="str">
        <f t="shared" si="175"/>
        <v/>
      </c>
      <c r="AY1105" s="18" t="str">
        <f>IF($B1105="","",COUNTIFS($B$5:$B1105,$B1105,$AT$5:$AT1105,$AT1105))</f>
        <v/>
      </c>
      <c r="AZ1105" s="18" t="str">
        <f>IF($B1105="","",COUNTIFS($B$5:$B1105,$B1105,$AV$5:$AV1105,$AV1105))</f>
        <v/>
      </c>
      <c r="BA1105" s="18" t="str">
        <f t="shared" si="176"/>
        <v/>
      </c>
      <c r="BB1105" s="18" t="str">
        <f t="shared" si="177"/>
        <v/>
      </c>
      <c r="BC1105" s="18">
        <f t="shared" si="178"/>
        <v>0</v>
      </c>
      <c r="BF1105" s="24" t="str">
        <f t="shared" si="179"/>
        <v/>
      </c>
    </row>
    <row r="1106" spans="45:58" ht="14.5">
      <c r="AS1106" s="22" t="str">
        <f t="shared" si="170"/>
        <v/>
      </c>
      <c r="AT1106" s="16" t="str">
        <f t="shared" si="171"/>
        <v/>
      </c>
      <c r="AU1106" s="23" t="str">
        <f t="shared" si="172"/>
        <v/>
      </c>
      <c r="AV1106" s="16" t="str">
        <f t="shared" si="173"/>
        <v/>
      </c>
      <c r="AW1106" s="16" t="str">
        <f t="shared" si="174"/>
        <v/>
      </c>
      <c r="AX1106" s="18" t="str">
        <f t="shared" si="175"/>
        <v/>
      </c>
      <c r="AY1106" s="18" t="str">
        <f>IF($B1106="","",COUNTIFS($B$5:$B1106,$B1106,$AT$5:$AT1106,$AT1106))</f>
        <v/>
      </c>
      <c r="AZ1106" s="18" t="str">
        <f>IF($B1106="","",COUNTIFS($B$5:$B1106,$B1106,$AV$5:$AV1106,$AV1106))</f>
        <v/>
      </c>
      <c r="BA1106" s="18" t="str">
        <f t="shared" si="176"/>
        <v/>
      </c>
      <c r="BB1106" s="18" t="str">
        <f t="shared" si="177"/>
        <v/>
      </c>
      <c r="BC1106" s="18">
        <f t="shared" si="178"/>
        <v>0</v>
      </c>
      <c r="BF1106" s="24" t="str">
        <f t="shared" si="179"/>
        <v/>
      </c>
    </row>
    <row r="1107" spans="45:58" ht="14.5">
      <c r="AS1107" s="22" t="str">
        <f t="shared" si="170"/>
        <v/>
      </c>
      <c r="AT1107" s="16" t="str">
        <f t="shared" si="171"/>
        <v/>
      </c>
      <c r="AU1107" s="23" t="str">
        <f t="shared" si="172"/>
        <v/>
      </c>
      <c r="AV1107" s="16" t="str">
        <f t="shared" si="173"/>
        <v/>
      </c>
      <c r="AW1107" s="16" t="str">
        <f t="shared" si="174"/>
        <v/>
      </c>
      <c r="AX1107" s="18" t="str">
        <f t="shared" si="175"/>
        <v/>
      </c>
      <c r="AY1107" s="18" t="str">
        <f>IF($B1107="","",COUNTIFS($B$5:$B1107,$B1107,$AT$5:$AT1107,$AT1107))</f>
        <v/>
      </c>
      <c r="AZ1107" s="18" t="str">
        <f>IF($B1107="","",COUNTIFS($B$5:$B1107,$B1107,$AV$5:$AV1107,$AV1107))</f>
        <v/>
      </c>
      <c r="BA1107" s="18" t="str">
        <f t="shared" si="176"/>
        <v/>
      </c>
      <c r="BB1107" s="18" t="str">
        <f t="shared" si="177"/>
        <v/>
      </c>
      <c r="BC1107" s="18">
        <f t="shared" si="178"/>
        <v>0</v>
      </c>
      <c r="BF1107" s="24" t="str">
        <f t="shared" si="179"/>
        <v/>
      </c>
    </row>
    <row r="1108" spans="45:58" ht="14.5">
      <c r="AS1108" s="22" t="str">
        <f t="shared" si="170"/>
        <v/>
      </c>
      <c r="AT1108" s="16" t="str">
        <f t="shared" si="171"/>
        <v/>
      </c>
      <c r="AU1108" s="23" t="str">
        <f t="shared" si="172"/>
        <v/>
      </c>
      <c r="AV1108" s="16" t="str">
        <f t="shared" si="173"/>
        <v/>
      </c>
      <c r="AW1108" s="16" t="str">
        <f t="shared" si="174"/>
        <v/>
      </c>
      <c r="AX1108" s="18" t="str">
        <f t="shared" si="175"/>
        <v/>
      </c>
      <c r="AY1108" s="18" t="str">
        <f>IF($B1108="","",COUNTIFS($B$5:$B1108,$B1108,$AT$5:$AT1108,$AT1108))</f>
        <v/>
      </c>
      <c r="AZ1108" s="18" t="str">
        <f>IF($B1108="","",COUNTIFS($B$5:$B1108,$B1108,$AV$5:$AV1108,$AV1108))</f>
        <v/>
      </c>
      <c r="BA1108" s="18" t="str">
        <f t="shared" si="176"/>
        <v/>
      </c>
      <c r="BB1108" s="18" t="str">
        <f t="shared" si="177"/>
        <v/>
      </c>
      <c r="BC1108" s="18">
        <f t="shared" si="178"/>
        <v>0</v>
      </c>
      <c r="BF1108" s="24" t="str">
        <f t="shared" si="179"/>
        <v/>
      </c>
    </row>
    <row r="1109" spans="45:58" ht="14.5">
      <c r="AS1109" s="22" t="str">
        <f t="shared" si="170"/>
        <v/>
      </c>
      <c r="AT1109" s="16" t="str">
        <f t="shared" si="171"/>
        <v/>
      </c>
      <c r="AU1109" s="23" t="str">
        <f t="shared" si="172"/>
        <v/>
      </c>
      <c r="AV1109" s="16" t="str">
        <f t="shared" si="173"/>
        <v/>
      </c>
      <c r="AW1109" s="16" t="str">
        <f t="shared" si="174"/>
        <v/>
      </c>
      <c r="AX1109" s="18" t="str">
        <f t="shared" si="175"/>
        <v/>
      </c>
      <c r="AY1109" s="18" t="str">
        <f>IF($B1109="","",COUNTIFS($B$5:$B1109,$B1109,$AT$5:$AT1109,$AT1109))</f>
        <v/>
      </c>
      <c r="AZ1109" s="18" t="str">
        <f>IF($B1109="","",COUNTIFS($B$5:$B1109,$B1109,$AV$5:$AV1109,$AV1109))</f>
        <v/>
      </c>
      <c r="BA1109" s="18" t="str">
        <f t="shared" si="176"/>
        <v/>
      </c>
      <c r="BB1109" s="18" t="str">
        <f t="shared" si="177"/>
        <v/>
      </c>
      <c r="BC1109" s="18">
        <f t="shared" si="178"/>
        <v>0</v>
      </c>
      <c r="BF1109" s="24" t="str">
        <f t="shared" si="179"/>
        <v/>
      </c>
    </row>
    <row r="1110" spans="45:58" ht="14.5">
      <c r="AS1110" s="22" t="str">
        <f t="shared" si="170"/>
        <v/>
      </c>
      <c r="AT1110" s="16" t="str">
        <f t="shared" si="171"/>
        <v/>
      </c>
      <c r="AU1110" s="23" t="str">
        <f t="shared" si="172"/>
        <v/>
      </c>
      <c r="AV1110" s="16" t="str">
        <f t="shared" si="173"/>
        <v/>
      </c>
      <c r="AW1110" s="16" t="str">
        <f t="shared" si="174"/>
        <v/>
      </c>
      <c r="AX1110" s="18" t="str">
        <f t="shared" si="175"/>
        <v/>
      </c>
      <c r="AY1110" s="18" t="str">
        <f>IF($B1110="","",COUNTIFS($B$5:$B1110,$B1110,$AT$5:$AT1110,$AT1110))</f>
        <v/>
      </c>
      <c r="AZ1110" s="18" t="str">
        <f>IF($B1110="","",COUNTIFS($B$5:$B1110,$B1110,$AV$5:$AV1110,$AV1110))</f>
        <v/>
      </c>
      <c r="BA1110" s="18" t="str">
        <f t="shared" si="176"/>
        <v/>
      </c>
      <c r="BB1110" s="18" t="str">
        <f t="shared" si="177"/>
        <v/>
      </c>
      <c r="BC1110" s="18">
        <f t="shared" si="178"/>
        <v>0</v>
      </c>
      <c r="BF1110" s="24" t="str">
        <f t="shared" si="179"/>
        <v/>
      </c>
    </row>
    <row r="1111" spans="45:58" ht="14.5">
      <c r="AS1111" s="22" t="str">
        <f t="shared" si="170"/>
        <v/>
      </c>
      <c r="AT1111" s="16" t="str">
        <f t="shared" si="171"/>
        <v/>
      </c>
      <c r="AU1111" s="23" t="str">
        <f t="shared" si="172"/>
        <v/>
      </c>
      <c r="AV1111" s="16" t="str">
        <f t="shared" si="173"/>
        <v/>
      </c>
      <c r="AW1111" s="16" t="str">
        <f t="shared" si="174"/>
        <v/>
      </c>
      <c r="AX1111" s="18" t="str">
        <f t="shared" si="175"/>
        <v/>
      </c>
      <c r="AY1111" s="18" t="str">
        <f>IF($B1111="","",COUNTIFS($B$5:$B1111,$B1111,$AT$5:$AT1111,$AT1111))</f>
        <v/>
      </c>
      <c r="AZ1111" s="18" t="str">
        <f>IF($B1111="","",COUNTIFS($B$5:$B1111,$B1111,$AV$5:$AV1111,$AV1111))</f>
        <v/>
      </c>
      <c r="BA1111" s="18" t="str">
        <f t="shared" si="176"/>
        <v/>
      </c>
      <c r="BB1111" s="18" t="str">
        <f t="shared" si="177"/>
        <v/>
      </c>
      <c r="BC1111" s="18">
        <f t="shared" si="178"/>
        <v>0</v>
      </c>
      <c r="BF1111" s="24" t="str">
        <f t="shared" si="179"/>
        <v/>
      </c>
    </row>
    <row r="1112" spans="45:58" ht="14.5">
      <c r="AS1112" s="22" t="str">
        <f t="shared" si="170"/>
        <v/>
      </c>
      <c r="AT1112" s="16" t="str">
        <f t="shared" si="171"/>
        <v/>
      </c>
      <c r="AU1112" s="23" t="str">
        <f t="shared" si="172"/>
        <v/>
      </c>
      <c r="AV1112" s="16" t="str">
        <f t="shared" si="173"/>
        <v/>
      </c>
      <c r="AW1112" s="16" t="str">
        <f t="shared" si="174"/>
        <v/>
      </c>
      <c r="AX1112" s="18" t="str">
        <f t="shared" si="175"/>
        <v/>
      </c>
      <c r="AY1112" s="18" t="str">
        <f>IF($B1112="","",COUNTIFS($B$5:$B1112,$B1112,$AT$5:$AT1112,$AT1112))</f>
        <v/>
      </c>
      <c r="AZ1112" s="18" t="str">
        <f>IF($B1112="","",COUNTIFS($B$5:$B1112,$B1112,$AV$5:$AV1112,$AV1112))</f>
        <v/>
      </c>
      <c r="BA1112" s="18" t="str">
        <f t="shared" si="176"/>
        <v/>
      </c>
      <c r="BB1112" s="18" t="str">
        <f t="shared" si="177"/>
        <v/>
      </c>
      <c r="BC1112" s="18">
        <f t="shared" si="178"/>
        <v>0</v>
      </c>
      <c r="BF1112" s="24" t="str">
        <f t="shared" si="179"/>
        <v/>
      </c>
    </row>
    <row r="1113" spans="45:58" ht="14.5">
      <c r="AS1113" s="22" t="str">
        <f t="shared" si="170"/>
        <v/>
      </c>
      <c r="AT1113" s="16" t="str">
        <f t="shared" si="171"/>
        <v/>
      </c>
      <c r="AU1113" s="23" t="str">
        <f t="shared" si="172"/>
        <v/>
      </c>
      <c r="AV1113" s="16" t="str">
        <f t="shared" si="173"/>
        <v/>
      </c>
      <c r="AW1113" s="16" t="str">
        <f t="shared" si="174"/>
        <v/>
      </c>
      <c r="AX1113" s="18" t="str">
        <f t="shared" si="175"/>
        <v/>
      </c>
      <c r="AY1113" s="18" t="str">
        <f>IF($B1113="","",COUNTIFS($B$5:$B1113,$B1113,$AT$5:$AT1113,$AT1113))</f>
        <v/>
      </c>
      <c r="AZ1113" s="18" t="str">
        <f>IF($B1113="","",COUNTIFS($B$5:$B1113,$B1113,$AV$5:$AV1113,$AV1113))</f>
        <v/>
      </c>
      <c r="BA1113" s="18" t="str">
        <f t="shared" si="176"/>
        <v/>
      </c>
      <c r="BB1113" s="18" t="str">
        <f t="shared" si="177"/>
        <v/>
      </c>
      <c r="BC1113" s="18">
        <f t="shared" si="178"/>
        <v>0</v>
      </c>
      <c r="BF1113" s="24" t="str">
        <f t="shared" si="179"/>
        <v/>
      </c>
    </row>
    <row r="1114" spans="45:58" ht="14.5">
      <c r="AS1114" s="22" t="str">
        <f t="shared" si="170"/>
        <v/>
      </c>
      <c r="AT1114" s="16" t="str">
        <f t="shared" si="171"/>
        <v/>
      </c>
      <c r="AU1114" s="23" t="str">
        <f t="shared" si="172"/>
        <v/>
      </c>
      <c r="AV1114" s="16" t="str">
        <f t="shared" si="173"/>
        <v/>
      </c>
      <c r="AW1114" s="16" t="str">
        <f t="shared" si="174"/>
        <v/>
      </c>
      <c r="AX1114" s="18" t="str">
        <f t="shared" si="175"/>
        <v/>
      </c>
      <c r="AY1114" s="18" t="str">
        <f>IF($B1114="","",COUNTIFS($B$5:$B1114,$B1114,$AT$5:$AT1114,$AT1114))</f>
        <v/>
      </c>
      <c r="AZ1114" s="18" t="str">
        <f>IF($B1114="","",COUNTIFS($B$5:$B1114,$B1114,$AV$5:$AV1114,$AV1114))</f>
        <v/>
      </c>
      <c r="BA1114" s="18" t="str">
        <f t="shared" si="176"/>
        <v/>
      </c>
      <c r="BB1114" s="18" t="str">
        <f t="shared" si="177"/>
        <v/>
      </c>
      <c r="BC1114" s="18">
        <f t="shared" si="178"/>
        <v>0</v>
      </c>
      <c r="BF1114" s="24" t="str">
        <f t="shared" si="179"/>
        <v/>
      </c>
    </row>
    <row r="1115" spans="45:58" ht="14.5">
      <c r="AS1115" s="22" t="str">
        <f t="shared" si="170"/>
        <v/>
      </c>
      <c r="AT1115" s="16" t="str">
        <f t="shared" si="171"/>
        <v/>
      </c>
      <c r="AU1115" s="23" t="str">
        <f t="shared" si="172"/>
        <v/>
      </c>
      <c r="AV1115" s="16" t="str">
        <f t="shared" si="173"/>
        <v/>
      </c>
      <c r="AW1115" s="16" t="str">
        <f t="shared" si="174"/>
        <v/>
      </c>
      <c r="AX1115" s="18" t="str">
        <f t="shared" si="175"/>
        <v/>
      </c>
      <c r="AY1115" s="18" t="str">
        <f>IF($B1115="","",COUNTIFS($B$5:$B1115,$B1115,$AT$5:$AT1115,$AT1115))</f>
        <v/>
      </c>
      <c r="AZ1115" s="18" t="str">
        <f>IF($B1115="","",COUNTIFS($B$5:$B1115,$B1115,$AV$5:$AV1115,$AV1115))</f>
        <v/>
      </c>
      <c r="BA1115" s="18" t="str">
        <f t="shared" si="176"/>
        <v/>
      </c>
      <c r="BB1115" s="18" t="str">
        <f t="shared" si="177"/>
        <v/>
      </c>
      <c r="BC1115" s="18">
        <f t="shared" si="178"/>
        <v>0</v>
      </c>
      <c r="BF1115" s="24" t="str">
        <f t="shared" si="179"/>
        <v/>
      </c>
    </row>
    <row r="1116" spans="45:58" ht="14.5">
      <c r="AS1116" s="22" t="str">
        <f t="shared" si="170"/>
        <v/>
      </c>
      <c r="AT1116" s="16" t="str">
        <f t="shared" si="171"/>
        <v/>
      </c>
      <c r="AU1116" s="23" t="str">
        <f t="shared" si="172"/>
        <v/>
      </c>
      <c r="AV1116" s="16" t="str">
        <f t="shared" si="173"/>
        <v/>
      </c>
      <c r="AW1116" s="16" t="str">
        <f t="shared" si="174"/>
        <v/>
      </c>
      <c r="AX1116" s="18" t="str">
        <f t="shared" si="175"/>
        <v/>
      </c>
      <c r="AY1116" s="18" t="str">
        <f>IF($B1116="","",COUNTIFS($B$5:$B1116,$B1116,$AT$5:$AT1116,$AT1116))</f>
        <v/>
      </c>
      <c r="AZ1116" s="18" t="str">
        <f>IF($B1116="","",COUNTIFS($B$5:$B1116,$B1116,$AV$5:$AV1116,$AV1116))</f>
        <v/>
      </c>
      <c r="BA1116" s="18" t="str">
        <f t="shared" si="176"/>
        <v/>
      </c>
      <c r="BB1116" s="18" t="str">
        <f t="shared" si="177"/>
        <v/>
      </c>
      <c r="BC1116" s="18">
        <f t="shared" si="178"/>
        <v>0</v>
      </c>
      <c r="BF1116" s="24" t="str">
        <f t="shared" si="179"/>
        <v/>
      </c>
    </row>
    <row r="1117" spans="45:58" ht="14.5">
      <c r="AS1117" s="22" t="str">
        <f t="shared" si="170"/>
        <v/>
      </c>
      <c r="AT1117" s="16" t="str">
        <f t="shared" si="171"/>
        <v/>
      </c>
      <c r="AU1117" s="23" t="str">
        <f t="shared" si="172"/>
        <v/>
      </c>
      <c r="AV1117" s="16" t="str">
        <f t="shared" si="173"/>
        <v/>
      </c>
      <c r="AW1117" s="16" t="str">
        <f t="shared" si="174"/>
        <v/>
      </c>
      <c r="AX1117" s="18" t="str">
        <f t="shared" si="175"/>
        <v/>
      </c>
      <c r="AY1117" s="18" t="str">
        <f>IF($B1117="","",COUNTIFS($B$5:$B1117,$B1117,$AT$5:$AT1117,$AT1117))</f>
        <v/>
      </c>
      <c r="AZ1117" s="18" t="str">
        <f>IF($B1117="","",COUNTIFS($B$5:$B1117,$B1117,$AV$5:$AV1117,$AV1117))</f>
        <v/>
      </c>
      <c r="BA1117" s="18" t="str">
        <f t="shared" si="176"/>
        <v/>
      </c>
      <c r="BB1117" s="18" t="str">
        <f t="shared" si="177"/>
        <v/>
      </c>
      <c r="BC1117" s="18">
        <f t="shared" si="178"/>
        <v>0</v>
      </c>
      <c r="BF1117" s="24" t="str">
        <f t="shared" si="179"/>
        <v/>
      </c>
    </row>
    <row r="1118" spans="45:58" ht="14.5">
      <c r="AS1118" s="22" t="str">
        <f t="shared" si="170"/>
        <v/>
      </c>
      <c r="AT1118" s="16" t="str">
        <f t="shared" si="171"/>
        <v/>
      </c>
      <c r="AU1118" s="23" t="str">
        <f t="shared" si="172"/>
        <v/>
      </c>
      <c r="AV1118" s="16" t="str">
        <f t="shared" si="173"/>
        <v/>
      </c>
      <c r="AW1118" s="16" t="str">
        <f t="shared" si="174"/>
        <v/>
      </c>
      <c r="AX1118" s="18" t="str">
        <f t="shared" si="175"/>
        <v/>
      </c>
      <c r="AY1118" s="18" t="str">
        <f>IF($B1118="","",COUNTIFS($B$5:$B1118,$B1118,$AT$5:$AT1118,$AT1118))</f>
        <v/>
      </c>
      <c r="AZ1118" s="18" t="str">
        <f>IF($B1118="","",COUNTIFS($B$5:$B1118,$B1118,$AV$5:$AV1118,$AV1118))</f>
        <v/>
      </c>
      <c r="BA1118" s="18" t="str">
        <f t="shared" si="176"/>
        <v/>
      </c>
      <c r="BB1118" s="18" t="str">
        <f t="shared" si="177"/>
        <v/>
      </c>
      <c r="BC1118" s="18">
        <f t="shared" si="178"/>
        <v>0</v>
      </c>
      <c r="BF1118" s="24" t="str">
        <f t="shared" si="179"/>
        <v/>
      </c>
    </row>
    <row r="1119" spans="45:58" ht="14.5">
      <c r="AS1119" s="22" t="str">
        <f t="shared" si="170"/>
        <v/>
      </c>
      <c r="AT1119" s="16" t="str">
        <f t="shared" si="171"/>
        <v/>
      </c>
      <c r="AU1119" s="23" t="str">
        <f t="shared" si="172"/>
        <v/>
      </c>
      <c r="AV1119" s="16" t="str">
        <f t="shared" si="173"/>
        <v/>
      </c>
      <c r="AW1119" s="16" t="str">
        <f t="shared" si="174"/>
        <v/>
      </c>
      <c r="AX1119" s="18" t="str">
        <f t="shared" si="175"/>
        <v/>
      </c>
      <c r="AY1119" s="18" t="str">
        <f>IF($B1119="","",COUNTIFS($B$5:$B1119,$B1119,$AT$5:$AT1119,$AT1119))</f>
        <v/>
      </c>
      <c r="AZ1119" s="18" t="str">
        <f>IF($B1119="","",COUNTIFS($B$5:$B1119,$B1119,$AV$5:$AV1119,$AV1119))</f>
        <v/>
      </c>
      <c r="BA1119" s="18" t="str">
        <f t="shared" si="176"/>
        <v/>
      </c>
      <c r="BB1119" s="18" t="str">
        <f t="shared" si="177"/>
        <v/>
      </c>
      <c r="BC1119" s="18">
        <f t="shared" si="178"/>
        <v>0</v>
      </c>
      <c r="BF1119" s="24" t="str">
        <f t="shared" si="179"/>
        <v/>
      </c>
    </row>
    <row r="1120" spans="45:58" ht="14.5">
      <c r="AS1120" s="22" t="str">
        <f t="shared" si="170"/>
        <v/>
      </c>
      <c r="AT1120" s="16" t="str">
        <f t="shared" si="171"/>
        <v/>
      </c>
      <c r="AU1120" s="23" t="str">
        <f t="shared" si="172"/>
        <v/>
      </c>
      <c r="AV1120" s="16" t="str">
        <f t="shared" si="173"/>
        <v/>
      </c>
      <c r="AW1120" s="16" t="str">
        <f t="shared" si="174"/>
        <v/>
      </c>
      <c r="AX1120" s="18" t="str">
        <f t="shared" si="175"/>
        <v/>
      </c>
      <c r="AY1120" s="18" t="str">
        <f>IF($B1120="","",COUNTIFS($B$5:$B1120,$B1120,$AT$5:$AT1120,$AT1120))</f>
        <v/>
      </c>
      <c r="AZ1120" s="18" t="str">
        <f>IF($B1120="","",COUNTIFS($B$5:$B1120,$B1120,$AV$5:$AV1120,$AV1120))</f>
        <v/>
      </c>
      <c r="BA1120" s="18" t="str">
        <f t="shared" si="176"/>
        <v/>
      </c>
      <c r="BB1120" s="18" t="str">
        <f t="shared" si="177"/>
        <v/>
      </c>
      <c r="BC1120" s="18">
        <f t="shared" si="178"/>
        <v>0</v>
      </c>
      <c r="BF1120" s="24" t="str">
        <f t="shared" si="179"/>
        <v/>
      </c>
    </row>
    <row r="1121" spans="45:58" ht="14.5">
      <c r="AS1121" s="22" t="str">
        <f t="shared" si="170"/>
        <v/>
      </c>
      <c r="AT1121" s="16" t="str">
        <f t="shared" si="171"/>
        <v/>
      </c>
      <c r="AU1121" s="23" t="str">
        <f t="shared" si="172"/>
        <v/>
      </c>
      <c r="AV1121" s="16" t="str">
        <f t="shared" si="173"/>
        <v/>
      </c>
      <c r="AW1121" s="16" t="str">
        <f t="shared" si="174"/>
        <v/>
      </c>
      <c r="AX1121" s="18" t="str">
        <f t="shared" si="175"/>
        <v/>
      </c>
      <c r="AY1121" s="18" t="str">
        <f>IF($B1121="","",COUNTIFS($B$5:$B1121,$B1121,$AT$5:$AT1121,$AT1121))</f>
        <v/>
      </c>
      <c r="AZ1121" s="18" t="str">
        <f>IF($B1121="","",COUNTIFS($B$5:$B1121,$B1121,$AV$5:$AV1121,$AV1121))</f>
        <v/>
      </c>
      <c r="BA1121" s="18" t="str">
        <f t="shared" si="176"/>
        <v/>
      </c>
      <c r="BB1121" s="18" t="str">
        <f t="shared" si="177"/>
        <v/>
      </c>
      <c r="BC1121" s="18">
        <f t="shared" si="178"/>
        <v>0</v>
      </c>
      <c r="BF1121" s="24" t="str">
        <f t="shared" si="179"/>
        <v/>
      </c>
    </row>
    <row r="1122" spans="45:58" ht="14.5">
      <c r="AS1122" s="22" t="str">
        <f t="shared" si="170"/>
        <v/>
      </c>
      <c r="AT1122" s="16" t="str">
        <f t="shared" si="171"/>
        <v/>
      </c>
      <c r="AU1122" s="23" t="str">
        <f t="shared" si="172"/>
        <v/>
      </c>
      <c r="AV1122" s="16" t="str">
        <f t="shared" si="173"/>
        <v/>
      </c>
      <c r="AW1122" s="16" t="str">
        <f t="shared" si="174"/>
        <v/>
      </c>
      <c r="AX1122" s="18" t="str">
        <f t="shared" si="175"/>
        <v/>
      </c>
      <c r="AY1122" s="18" t="str">
        <f>IF($B1122="","",COUNTIFS($B$5:$B1122,$B1122,$AT$5:$AT1122,$AT1122))</f>
        <v/>
      </c>
      <c r="AZ1122" s="18" t="str">
        <f>IF($B1122="","",COUNTIFS($B$5:$B1122,$B1122,$AV$5:$AV1122,$AV1122))</f>
        <v/>
      </c>
      <c r="BA1122" s="18" t="str">
        <f t="shared" si="176"/>
        <v/>
      </c>
      <c r="BB1122" s="18" t="str">
        <f t="shared" si="177"/>
        <v/>
      </c>
      <c r="BC1122" s="18">
        <f t="shared" si="178"/>
        <v>0</v>
      </c>
      <c r="BF1122" s="24" t="str">
        <f t="shared" si="179"/>
        <v/>
      </c>
    </row>
    <row r="1123" spans="45:58" ht="14.5">
      <c r="AS1123" s="22" t="str">
        <f t="shared" si="170"/>
        <v/>
      </c>
      <c r="AT1123" s="16" t="str">
        <f t="shared" si="171"/>
        <v/>
      </c>
      <c r="AU1123" s="23" t="str">
        <f t="shared" si="172"/>
        <v/>
      </c>
      <c r="AV1123" s="16" t="str">
        <f t="shared" si="173"/>
        <v/>
      </c>
      <c r="AW1123" s="16" t="str">
        <f t="shared" si="174"/>
        <v/>
      </c>
      <c r="AX1123" s="18" t="str">
        <f t="shared" si="175"/>
        <v/>
      </c>
      <c r="AY1123" s="18" t="str">
        <f>IF($B1123="","",COUNTIFS($B$5:$B1123,$B1123,$AT$5:$AT1123,$AT1123))</f>
        <v/>
      </c>
      <c r="AZ1123" s="18" t="str">
        <f>IF($B1123="","",COUNTIFS($B$5:$B1123,$B1123,$AV$5:$AV1123,$AV1123))</f>
        <v/>
      </c>
      <c r="BA1123" s="18" t="str">
        <f t="shared" si="176"/>
        <v/>
      </c>
      <c r="BB1123" s="18" t="str">
        <f t="shared" si="177"/>
        <v/>
      </c>
      <c r="BC1123" s="18">
        <f t="shared" si="178"/>
        <v>0</v>
      </c>
      <c r="BF1123" s="24" t="str">
        <f t="shared" si="179"/>
        <v/>
      </c>
    </row>
    <row r="1124" spans="45:58" ht="14.5">
      <c r="AS1124" s="22" t="str">
        <f t="shared" si="170"/>
        <v/>
      </c>
      <c r="AT1124" s="16" t="str">
        <f t="shared" si="171"/>
        <v/>
      </c>
      <c r="AU1124" s="23" t="str">
        <f t="shared" si="172"/>
        <v/>
      </c>
      <c r="AV1124" s="16" t="str">
        <f t="shared" si="173"/>
        <v/>
      </c>
      <c r="AW1124" s="16" t="str">
        <f t="shared" si="174"/>
        <v/>
      </c>
      <c r="AX1124" s="18" t="str">
        <f t="shared" si="175"/>
        <v/>
      </c>
      <c r="AY1124" s="18" t="str">
        <f>IF($B1124="","",COUNTIFS($B$5:$B1124,$B1124,$AT$5:$AT1124,$AT1124))</f>
        <v/>
      </c>
      <c r="AZ1124" s="18" t="str">
        <f>IF($B1124="","",COUNTIFS($B$5:$B1124,$B1124,$AV$5:$AV1124,$AV1124))</f>
        <v/>
      </c>
      <c r="BA1124" s="18" t="str">
        <f t="shared" si="176"/>
        <v/>
      </c>
      <c r="BB1124" s="18" t="str">
        <f t="shared" si="177"/>
        <v/>
      </c>
      <c r="BC1124" s="18">
        <f t="shared" si="178"/>
        <v>0</v>
      </c>
      <c r="BF1124" s="24" t="str">
        <f t="shared" si="179"/>
        <v/>
      </c>
    </row>
    <row r="1125" spans="45:58" ht="14.5">
      <c r="AS1125" s="22" t="str">
        <f t="shared" si="170"/>
        <v/>
      </c>
      <c r="AT1125" s="16" t="str">
        <f t="shared" si="171"/>
        <v/>
      </c>
      <c r="AU1125" s="23" t="str">
        <f t="shared" si="172"/>
        <v/>
      </c>
      <c r="AV1125" s="16" t="str">
        <f t="shared" si="173"/>
        <v/>
      </c>
      <c r="AW1125" s="16" t="str">
        <f t="shared" si="174"/>
        <v/>
      </c>
      <c r="AX1125" s="18" t="str">
        <f t="shared" si="175"/>
        <v/>
      </c>
      <c r="AY1125" s="18" t="str">
        <f>IF($B1125="","",COUNTIFS($B$5:$B1125,$B1125,$AT$5:$AT1125,$AT1125))</f>
        <v/>
      </c>
      <c r="AZ1125" s="18" t="str">
        <f>IF($B1125="","",COUNTIFS($B$5:$B1125,$B1125,$AV$5:$AV1125,$AV1125))</f>
        <v/>
      </c>
      <c r="BA1125" s="18" t="str">
        <f t="shared" si="176"/>
        <v/>
      </c>
      <c r="BB1125" s="18" t="str">
        <f t="shared" si="177"/>
        <v/>
      </c>
      <c r="BC1125" s="18">
        <f t="shared" si="178"/>
        <v>0</v>
      </c>
      <c r="BF1125" s="24" t="str">
        <f t="shared" si="179"/>
        <v/>
      </c>
    </row>
    <row r="1126" spans="45:58" ht="14.5">
      <c r="AS1126" s="22" t="str">
        <f t="shared" si="170"/>
        <v/>
      </c>
      <c r="AT1126" s="16" t="str">
        <f t="shared" si="171"/>
        <v/>
      </c>
      <c r="AU1126" s="23" t="str">
        <f t="shared" si="172"/>
        <v/>
      </c>
      <c r="AV1126" s="16" t="str">
        <f t="shared" si="173"/>
        <v/>
      </c>
      <c r="AW1126" s="16" t="str">
        <f t="shared" si="174"/>
        <v/>
      </c>
      <c r="AX1126" s="18" t="str">
        <f t="shared" si="175"/>
        <v/>
      </c>
      <c r="AY1126" s="18" t="str">
        <f>IF($B1126="","",COUNTIFS($B$5:$B1126,$B1126,$AT$5:$AT1126,$AT1126))</f>
        <v/>
      </c>
      <c r="AZ1126" s="18" t="str">
        <f>IF($B1126="","",COUNTIFS($B$5:$B1126,$B1126,$AV$5:$AV1126,$AV1126))</f>
        <v/>
      </c>
      <c r="BA1126" s="18" t="str">
        <f t="shared" si="176"/>
        <v/>
      </c>
      <c r="BB1126" s="18" t="str">
        <f t="shared" si="177"/>
        <v/>
      </c>
      <c r="BC1126" s="18">
        <f t="shared" si="178"/>
        <v>0</v>
      </c>
      <c r="BF1126" s="24" t="str">
        <f t="shared" si="179"/>
        <v/>
      </c>
    </row>
    <row r="1127" spans="45:58" ht="14.5">
      <c r="AS1127" s="22" t="str">
        <f t="shared" si="170"/>
        <v/>
      </c>
      <c r="AT1127" s="16" t="str">
        <f t="shared" si="171"/>
        <v/>
      </c>
      <c r="AU1127" s="23" t="str">
        <f t="shared" si="172"/>
        <v/>
      </c>
      <c r="AV1127" s="16" t="str">
        <f t="shared" si="173"/>
        <v/>
      </c>
      <c r="AW1127" s="16" t="str">
        <f t="shared" si="174"/>
        <v/>
      </c>
      <c r="AX1127" s="18" t="str">
        <f t="shared" si="175"/>
        <v/>
      </c>
      <c r="AY1127" s="18" t="str">
        <f>IF($B1127="","",COUNTIFS($B$5:$B1127,$B1127,$AT$5:$AT1127,$AT1127))</f>
        <v/>
      </c>
      <c r="AZ1127" s="18" t="str">
        <f>IF($B1127="","",COUNTIFS($B$5:$B1127,$B1127,$AV$5:$AV1127,$AV1127))</f>
        <v/>
      </c>
      <c r="BA1127" s="18" t="str">
        <f t="shared" si="176"/>
        <v/>
      </c>
      <c r="BB1127" s="18" t="str">
        <f t="shared" si="177"/>
        <v/>
      </c>
      <c r="BC1127" s="18">
        <f t="shared" si="178"/>
        <v>0</v>
      </c>
      <c r="BF1127" s="24" t="str">
        <f t="shared" si="179"/>
        <v/>
      </c>
    </row>
    <row r="1128" spans="45:58" ht="14.5">
      <c r="AS1128" s="22" t="str">
        <f t="shared" si="170"/>
        <v/>
      </c>
      <c r="AT1128" s="16" t="str">
        <f t="shared" si="171"/>
        <v/>
      </c>
      <c r="AU1128" s="23" t="str">
        <f t="shared" si="172"/>
        <v/>
      </c>
      <c r="AV1128" s="16" t="str">
        <f t="shared" si="173"/>
        <v/>
      </c>
      <c r="AW1128" s="16" t="str">
        <f t="shared" si="174"/>
        <v/>
      </c>
      <c r="AX1128" s="18" t="str">
        <f t="shared" si="175"/>
        <v/>
      </c>
      <c r="AY1128" s="18" t="str">
        <f>IF($B1128="","",COUNTIFS($B$5:$B1128,$B1128,$AT$5:$AT1128,$AT1128))</f>
        <v/>
      </c>
      <c r="AZ1128" s="18" t="str">
        <f>IF($B1128="","",COUNTIFS($B$5:$B1128,$B1128,$AV$5:$AV1128,$AV1128))</f>
        <v/>
      </c>
      <c r="BA1128" s="18" t="str">
        <f t="shared" si="176"/>
        <v/>
      </c>
      <c r="BB1128" s="18" t="str">
        <f t="shared" si="177"/>
        <v/>
      </c>
      <c r="BC1128" s="18">
        <f t="shared" si="178"/>
        <v>0</v>
      </c>
      <c r="BF1128" s="24" t="str">
        <f t="shared" si="179"/>
        <v/>
      </c>
    </row>
    <row r="1129" spans="45:58" ht="14.5">
      <c r="AS1129" s="22" t="str">
        <f t="shared" si="170"/>
        <v/>
      </c>
      <c r="AT1129" s="16" t="str">
        <f t="shared" si="171"/>
        <v/>
      </c>
      <c r="AU1129" s="23" t="str">
        <f t="shared" si="172"/>
        <v/>
      </c>
      <c r="AV1129" s="16" t="str">
        <f t="shared" si="173"/>
        <v/>
      </c>
      <c r="AW1129" s="16" t="str">
        <f t="shared" si="174"/>
        <v/>
      </c>
      <c r="AX1129" s="18" t="str">
        <f t="shared" si="175"/>
        <v/>
      </c>
      <c r="AY1129" s="18" t="str">
        <f>IF($B1129="","",COUNTIFS($B$5:$B1129,$B1129,$AT$5:$AT1129,$AT1129))</f>
        <v/>
      </c>
      <c r="AZ1129" s="18" t="str">
        <f>IF($B1129="","",COUNTIFS($B$5:$B1129,$B1129,$AV$5:$AV1129,$AV1129))</f>
        <v/>
      </c>
      <c r="BA1129" s="18" t="str">
        <f t="shared" si="176"/>
        <v/>
      </c>
      <c r="BB1129" s="18" t="str">
        <f t="shared" si="177"/>
        <v/>
      </c>
      <c r="BC1129" s="18">
        <f t="shared" si="178"/>
        <v>0</v>
      </c>
      <c r="BF1129" s="24" t="str">
        <f t="shared" si="179"/>
        <v/>
      </c>
    </row>
    <row r="1130" spans="45:58" ht="14.5">
      <c r="AS1130" s="22" t="str">
        <f t="shared" si="170"/>
        <v/>
      </c>
      <c r="AT1130" s="16" t="str">
        <f t="shared" si="171"/>
        <v/>
      </c>
      <c r="AU1130" s="23" t="str">
        <f t="shared" si="172"/>
        <v/>
      </c>
      <c r="AV1130" s="16" t="str">
        <f t="shared" si="173"/>
        <v/>
      </c>
      <c r="AW1130" s="16" t="str">
        <f t="shared" si="174"/>
        <v/>
      </c>
      <c r="AX1130" s="18" t="str">
        <f t="shared" si="175"/>
        <v/>
      </c>
      <c r="AY1130" s="18" t="str">
        <f>IF($B1130="","",COUNTIFS($B$5:$B1130,$B1130,$AT$5:$AT1130,$AT1130))</f>
        <v/>
      </c>
      <c r="AZ1130" s="18" t="str">
        <f>IF($B1130="","",COUNTIFS($B$5:$B1130,$B1130,$AV$5:$AV1130,$AV1130))</f>
        <v/>
      </c>
      <c r="BA1130" s="18" t="str">
        <f t="shared" si="176"/>
        <v/>
      </c>
      <c r="BB1130" s="18" t="str">
        <f t="shared" si="177"/>
        <v/>
      </c>
      <c r="BC1130" s="18">
        <f t="shared" si="178"/>
        <v>0</v>
      </c>
      <c r="BF1130" s="24" t="str">
        <f t="shared" si="179"/>
        <v/>
      </c>
    </row>
    <row r="1131" spans="45:58" ht="14.5">
      <c r="AS1131" s="22" t="str">
        <f t="shared" si="170"/>
        <v/>
      </c>
      <c r="AT1131" s="16" t="str">
        <f t="shared" si="171"/>
        <v/>
      </c>
      <c r="AU1131" s="23" t="str">
        <f t="shared" si="172"/>
        <v/>
      </c>
      <c r="AV1131" s="16" t="str">
        <f t="shared" si="173"/>
        <v/>
      </c>
      <c r="AW1131" s="16" t="str">
        <f t="shared" si="174"/>
        <v/>
      </c>
      <c r="AX1131" s="18" t="str">
        <f t="shared" si="175"/>
        <v/>
      </c>
      <c r="AY1131" s="18" t="str">
        <f>IF($B1131="","",COUNTIFS($B$5:$B1131,$B1131,$AT$5:$AT1131,$AT1131))</f>
        <v/>
      </c>
      <c r="AZ1131" s="18" t="str">
        <f>IF($B1131="","",COUNTIFS($B$5:$B1131,$B1131,$AV$5:$AV1131,$AV1131))</f>
        <v/>
      </c>
      <c r="BA1131" s="18" t="str">
        <f t="shared" si="176"/>
        <v/>
      </c>
      <c r="BB1131" s="18" t="str">
        <f t="shared" si="177"/>
        <v/>
      </c>
      <c r="BC1131" s="18">
        <f t="shared" si="178"/>
        <v>0</v>
      </c>
      <c r="BF1131" s="24" t="str">
        <f t="shared" si="179"/>
        <v/>
      </c>
    </row>
    <row r="1132" spans="45:58" ht="14.5">
      <c r="AS1132" s="22" t="str">
        <f t="shared" si="170"/>
        <v/>
      </c>
      <c r="AT1132" s="16" t="str">
        <f t="shared" si="171"/>
        <v/>
      </c>
      <c r="AU1132" s="23" t="str">
        <f t="shared" si="172"/>
        <v/>
      </c>
      <c r="AV1132" s="16" t="str">
        <f t="shared" si="173"/>
        <v/>
      </c>
      <c r="AW1132" s="16" t="str">
        <f t="shared" si="174"/>
        <v/>
      </c>
      <c r="AX1132" s="18" t="str">
        <f t="shared" si="175"/>
        <v/>
      </c>
      <c r="AY1132" s="18" t="str">
        <f>IF($B1132="","",COUNTIFS($B$5:$B1132,$B1132,$AT$5:$AT1132,$AT1132))</f>
        <v/>
      </c>
      <c r="AZ1132" s="18" t="str">
        <f>IF($B1132="","",COUNTIFS($B$5:$B1132,$B1132,$AV$5:$AV1132,$AV1132))</f>
        <v/>
      </c>
      <c r="BA1132" s="18" t="str">
        <f t="shared" si="176"/>
        <v/>
      </c>
      <c r="BB1132" s="18" t="str">
        <f t="shared" si="177"/>
        <v/>
      </c>
      <c r="BC1132" s="18">
        <f t="shared" si="178"/>
        <v>0</v>
      </c>
      <c r="BF1132" s="24" t="str">
        <f t="shared" si="179"/>
        <v/>
      </c>
    </row>
    <row r="1133" spans="45:58" ht="14.5">
      <c r="AS1133" s="22" t="str">
        <f t="shared" si="170"/>
        <v/>
      </c>
      <c r="AT1133" s="16" t="str">
        <f t="shared" si="171"/>
        <v/>
      </c>
      <c r="AU1133" s="23" t="str">
        <f t="shared" si="172"/>
        <v/>
      </c>
      <c r="AV1133" s="16" t="str">
        <f t="shared" si="173"/>
        <v/>
      </c>
      <c r="AW1133" s="16" t="str">
        <f t="shared" si="174"/>
        <v/>
      </c>
      <c r="AX1133" s="18" t="str">
        <f t="shared" si="175"/>
        <v/>
      </c>
      <c r="AY1133" s="18" t="str">
        <f>IF($B1133="","",COUNTIFS($B$5:$B1133,$B1133,$AT$5:$AT1133,$AT1133))</f>
        <v/>
      </c>
      <c r="AZ1133" s="18" t="str">
        <f>IF($B1133="","",COUNTIFS($B$5:$B1133,$B1133,$AV$5:$AV1133,$AV1133))</f>
        <v/>
      </c>
      <c r="BA1133" s="18" t="str">
        <f t="shared" si="176"/>
        <v/>
      </c>
      <c r="BB1133" s="18" t="str">
        <f t="shared" si="177"/>
        <v/>
      </c>
      <c r="BC1133" s="18">
        <f t="shared" si="178"/>
        <v>0</v>
      </c>
      <c r="BF1133" s="24" t="str">
        <f t="shared" si="179"/>
        <v/>
      </c>
    </row>
    <row r="1134" spans="45:58" ht="14.5">
      <c r="AS1134" s="22" t="str">
        <f t="shared" si="170"/>
        <v/>
      </c>
      <c r="AT1134" s="16" t="str">
        <f t="shared" si="171"/>
        <v/>
      </c>
      <c r="AU1134" s="23" t="str">
        <f t="shared" si="172"/>
        <v/>
      </c>
      <c r="AV1134" s="16" t="str">
        <f t="shared" si="173"/>
        <v/>
      </c>
      <c r="AW1134" s="16" t="str">
        <f t="shared" si="174"/>
        <v/>
      </c>
      <c r="AX1134" s="18" t="str">
        <f t="shared" si="175"/>
        <v/>
      </c>
      <c r="AY1134" s="18" t="str">
        <f>IF($B1134="","",COUNTIFS($B$5:$B1134,$B1134,$AT$5:$AT1134,$AT1134))</f>
        <v/>
      </c>
      <c r="AZ1134" s="18" t="str">
        <f>IF($B1134="","",COUNTIFS($B$5:$B1134,$B1134,$AV$5:$AV1134,$AV1134))</f>
        <v/>
      </c>
      <c r="BA1134" s="18" t="str">
        <f t="shared" si="176"/>
        <v/>
      </c>
      <c r="BB1134" s="18" t="str">
        <f t="shared" si="177"/>
        <v/>
      </c>
      <c r="BC1134" s="18">
        <f t="shared" si="178"/>
        <v>0</v>
      </c>
      <c r="BF1134" s="24" t="str">
        <f t="shared" si="179"/>
        <v/>
      </c>
    </row>
    <row r="1135" spans="45:58" ht="14.5">
      <c r="AS1135" s="22" t="str">
        <f t="shared" si="170"/>
        <v/>
      </c>
      <c r="AT1135" s="16" t="str">
        <f t="shared" si="171"/>
        <v/>
      </c>
      <c r="AU1135" s="23" t="str">
        <f t="shared" si="172"/>
        <v/>
      </c>
      <c r="AV1135" s="16" t="str">
        <f t="shared" si="173"/>
        <v/>
      </c>
      <c r="AW1135" s="16" t="str">
        <f t="shared" si="174"/>
        <v/>
      </c>
      <c r="AX1135" s="18" t="str">
        <f t="shared" si="175"/>
        <v/>
      </c>
      <c r="AY1135" s="18" t="str">
        <f>IF($B1135="","",COUNTIFS($B$5:$B1135,$B1135,$AT$5:$AT1135,$AT1135))</f>
        <v/>
      </c>
      <c r="AZ1135" s="18" t="str">
        <f>IF($B1135="","",COUNTIFS($B$5:$B1135,$B1135,$AV$5:$AV1135,$AV1135))</f>
        <v/>
      </c>
      <c r="BA1135" s="18" t="str">
        <f t="shared" si="176"/>
        <v/>
      </c>
      <c r="BB1135" s="18" t="str">
        <f t="shared" si="177"/>
        <v/>
      </c>
      <c r="BC1135" s="18">
        <f t="shared" si="178"/>
        <v>0</v>
      </c>
      <c r="BF1135" s="24" t="str">
        <f t="shared" si="179"/>
        <v/>
      </c>
    </row>
    <row r="1136" spans="45:58" ht="14.5">
      <c r="AS1136" s="22" t="str">
        <f t="shared" si="170"/>
        <v/>
      </c>
      <c r="AT1136" s="16" t="str">
        <f t="shared" si="171"/>
        <v/>
      </c>
      <c r="AU1136" s="23" t="str">
        <f t="shared" si="172"/>
        <v/>
      </c>
      <c r="AV1136" s="16" t="str">
        <f t="shared" si="173"/>
        <v/>
      </c>
      <c r="AW1136" s="16" t="str">
        <f t="shared" si="174"/>
        <v/>
      </c>
      <c r="AX1136" s="18" t="str">
        <f t="shared" si="175"/>
        <v/>
      </c>
      <c r="AY1136" s="18" t="str">
        <f>IF($B1136="","",COUNTIFS($B$5:$B1136,$B1136,$AT$5:$AT1136,$AT1136))</f>
        <v/>
      </c>
      <c r="AZ1136" s="18" t="str">
        <f>IF($B1136="","",COUNTIFS($B$5:$B1136,$B1136,$AV$5:$AV1136,$AV1136))</f>
        <v/>
      </c>
      <c r="BA1136" s="18" t="str">
        <f t="shared" si="176"/>
        <v/>
      </c>
      <c r="BB1136" s="18" t="str">
        <f t="shared" si="177"/>
        <v/>
      </c>
      <c r="BC1136" s="18">
        <f t="shared" si="178"/>
        <v>0</v>
      </c>
      <c r="BF1136" s="24" t="str">
        <f t="shared" si="179"/>
        <v/>
      </c>
    </row>
    <row r="1137" spans="45:58" ht="14.5">
      <c r="AS1137" s="22" t="str">
        <f t="shared" si="170"/>
        <v/>
      </c>
      <c r="AT1137" s="16" t="str">
        <f t="shared" si="171"/>
        <v/>
      </c>
      <c r="AU1137" s="23" t="str">
        <f t="shared" si="172"/>
        <v/>
      </c>
      <c r="AV1137" s="16" t="str">
        <f t="shared" si="173"/>
        <v/>
      </c>
      <c r="AW1137" s="16" t="str">
        <f t="shared" si="174"/>
        <v/>
      </c>
      <c r="AX1137" s="18" t="str">
        <f t="shared" si="175"/>
        <v/>
      </c>
      <c r="AY1137" s="18" t="str">
        <f>IF($B1137="","",COUNTIFS($B$5:$B1137,$B1137,$AT$5:$AT1137,$AT1137))</f>
        <v/>
      </c>
      <c r="AZ1137" s="18" t="str">
        <f>IF($B1137="","",COUNTIFS($B$5:$B1137,$B1137,$AV$5:$AV1137,$AV1137))</f>
        <v/>
      </c>
      <c r="BA1137" s="18" t="str">
        <f t="shared" si="176"/>
        <v/>
      </c>
      <c r="BB1137" s="18" t="str">
        <f t="shared" si="177"/>
        <v/>
      </c>
      <c r="BC1137" s="18">
        <f t="shared" si="178"/>
        <v>0</v>
      </c>
      <c r="BF1137" s="24" t="str">
        <f t="shared" si="179"/>
        <v/>
      </c>
    </row>
    <row r="1138" spans="45:58" ht="14.5">
      <c r="AS1138" s="22" t="str">
        <f t="shared" si="170"/>
        <v/>
      </c>
      <c r="AT1138" s="16" t="str">
        <f t="shared" si="171"/>
        <v/>
      </c>
      <c r="AU1138" s="23" t="str">
        <f t="shared" si="172"/>
        <v/>
      </c>
      <c r="AV1138" s="16" t="str">
        <f t="shared" si="173"/>
        <v/>
      </c>
      <c r="AW1138" s="16" t="str">
        <f t="shared" si="174"/>
        <v/>
      </c>
      <c r="AX1138" s="18" t="str">
        <f t="shared" si="175"/>
        <v/>
      </c>
      <c r="AY1138" s="18" t="str">
        <f>IF($B1138="","",COUNTIFS($B$5:$B1138,$B1138,$AT$5:$AT1138,$AT1138))</f>
        <v/>
      </c>
      <c r="AZ1138" s="18" t="str">
        <f>IF($B1138="","",COUNTIFS($B$5:$B1138,$B1138,$AV$5:$AV1138,$AV1138))</f>
        <v/>
      </c>
      <c r="BA1138" s="18" t="str">
        <f t="shared" si="176"/>
        <v/>
      </c>
      <c r="BB1138" s="18" t="str">
        <f t="shared" si="177"/>
        <v/>
      </c>
      <c r="BC1138" s="18">
        <f t="shared" si="178"/>
        <v>0</v>
      </c>
      <c r="BF1138" s="24" t="str">
        <f t="shared" si="179"/>
        <v/>
      </c>
    </row>
    <row r="1139" spans="45:58" ht="14.5">
      <c r="AS1139" s="22" t="str">
        <f t="shared" si="170"/>
        <v/>
      </c>
      <c r="AT1139" s="16" t="str">
        <f t="shared" si="171"/>
        <v/>
      </c>
      <c r="AU1139" s="23" t="str">
        <f t="shared" si="172"/>
        <v/>
      </c>
      <c r="AV1139" s="16" t="str">
        <f t="shared" si="173"/>
        <v/>
      </c>
      <c r="AW1139" s="16" t="str">
        <f t="shared" si="174"/>
        <v/>
      </c>
      <c r="AX1139" s="18" t="str">
        <f t="shared" si="175"/>
        <v/>
      </c>
      <c r="AY1139" s="18" t="str">
        <f>IF($B1139="","",COUNTIFS($B$5:$B1139,$B1139,$AT$5:$AT1139,$AT1139))</f>
        <v/>
      </c>
      <c r="AZ1139" s="18" t="str">
        <f>IF($B1139="","",COUNTIFS($B$5:$B1139,$B1139,$AV$5:$AV1139,$AV1139))</f>
        <v/>
      </c>
      <c r="BA1139" s="18" t="str">
        <f t="shared" si="176"/>
        <v/>
      </c>
      <c r="BB1139" s="18" t="str">
        <f t="shared" si="177"/>
        <v/>
      </c>
      <c r="BC1139" s="18">
        <f t="shared" si="178"/>
        <v>0</v>
      </c>
      <c r="BF1139" s="24" t="str">
        <f t="shared" si="179"/>
        <v/>
      </c>
    </row>
    <row r="1140" spans="45:58" ht="14.5">
      <c r="AS1140" s="22" t="str">
        <f t="shared" si="170"/>
        <v/>
      </c>
      <c r="AT1140" s="16" t="str">
        <f t="shared" si="171"/>
        <v/>
      </c>
      <c r="AU1140" s="23" t="str">
        <f t="shared" si="172"/>
        <v/>
      </c>
      <c r="AV1140" s="16" t="str">
        <f t="shared" si="173"/>
        <v/>
      </c>
      <c r="AW1140" s="16" t="str">
        <f t="shared" si="174"/>
        <v/>
      </c>
      <c r="AX1140" s="18" t="str">
        <f t="shared" si="175"/>
        <v/>
      </c>
      <c r="AY1140" s="18" t="str">
        <f>IF($B1140="","",COUNTIFS($B$5:$B1140,$B1140,$AT$5:$AT1140,$AT1140))</f>
        <v/>
      </c>
      <c r="AZ1140" s="18" t="str">
        <f>IF($B1140="","",COUNTIFS($B$5:$B1140,$B1140,$AV$5:$AV1140,$AV1140))</f>
        <v/>
      </c>
      <c r="BA1140" s="18" t="str">
        <f t="shared" si="176"/>
        <v/>
      </c>
      <c r="BB1140" s="18" t="str">
        <f t="shared" si="177"/>
        <v/>
      </c>
      <c r="BC1140" s="18">
        <f t="shared" si="178"/>
        <v>0</v>
      </c>
      <c r="BF1140" s="24" t="str">
        <f t="shared" si="179"/>
        <v/>
      </c>
    </row>
    <row r="1141" spans="45:58" ht="14.5">
      <c r="AS1141" s="22" t="str">
        <f t="shared" si="170"/>
        <v/>
      </c>
      <c r="AT1141" s="16" t="str">
        <f t="shared" si="171"/>
        <v/>
      </c>
      <c r="AU1141" s="23" t="str">
        <f t="shared" si="172"/>
        <v/>
      </c>
      <c r="AV1141" s="16" t="str">
        <f t="shared" si="173"/>
        <v/>
      </c>
      <c r="AW1141" s="16" t="str">
        <f t="shared" si="174"/>
        <v/>
      </c>
      <c r="AX1141" s="18" t="str">
        <f t="shared" si="175"/>
        <v/>
      </c>
      <c r="AY1141" s="18" t="str">
        <f>IF($B1141="","",COUNTIFS($B$5:$B1141,$B1141,$AT$5:$AT1141,$AT1141))</f>
        <v/>
      </c>
      <c r="AZ1141" s="18" t="str">
        <f>IF($B1141="","",COUNTIFS($B$5:$B1141,$B1141,$AV$5:$AV1141,$AV1141))</f>
        <v/>
      </c>
      <c r="BA1141" s="18" t="str">
        <f t="shared" si="176"/>
        <v/>
      </c>
      <c r="BB1141" s="18" t="str">
        <f t="shared" si="177"/>
        <v/>
      </c>
      <c r="BC1141" s="18">
        <f t="shared" si="178"/>
        <v>0</v>
      </c>
      <c r="BF1141" s="24" t="str">
        <f t="shared" si="179"/>
        <v/>
      </c>
    </row>
    <row r="1142" spans="45:58" ht="14.5">
      <c r="AS1142" s="22" t="str">
        <f t="shared" si="170"/>
        <v/>
      </c>
      <c r="AT1142" s="16" t="str">
        <f t="shared" si="171"/>
        <v/>
      </c>
      <c r="AU1142" s="23" t="str">
        <f t="shared" si="172"/>
        <v/>
      </c>
      <c r="AV1142" s="16" t="str">
        <f t="shared" si="173"/>
        <v/>
      </c>
      <c r="AW1142" s="16" t="str">
        <f t="shared" si="174"/>
        <v/>
      </c>
      <c r="AX1142" s="18" t="str">
        <f t="shared" si="175"/>
        <v/>
      </c>
      <c r="AY1142" s="18" t="str">
        <f>IF($B1142="","",COUNTIFS($B$5:$B1142,$B1142,$AT$5:$AT1142,$AT1142))</f>
        <v/>
      </c>
      <c r="AZ1142" s="18" t="str">
        <f>IF($B1142="","",COUNTIFS($B$5:$B1142,$B1142,$AV$5:$AV1142,$AV1142))</f>
        <v/>
      </c>
      <c r="BA1142" s="18" t="str">
        <f t="shared" si="176"/>
        <v/>
      </c>
      <c r="BB1142" s="18" t="str">
        <f t="shared" si="177"/>
        <v/>
      </c>
      <c r="BC1142" s="18">
        <f t="shared" si="178"/>
        <v>0</v>
      </c>
      <c r="BF1142" s="24" t="str">
        <f t="shared" si="179"/>
        <v/>
      </c>
    </row>
    <row r="1143" spans="45:58" ht="14.5">
      <c r="AS1143" s="22" t="str">
        <f t="shared" si="170"/>
        <v/>
      </c>
      <c r="AT1143" s="16" t="str">
        <f t="shared" si="171"/>
        <v/>
      </c>
      <c r="AU1143" s="23" t="str">
        <f t="shared" si="172"/>
        <v/>
      </c>
      <c r="AV1143" s="16" t="str">
        <f t="shared" si="173"/>
        <v/>
      </c>
      <c r="AW1143" s="16" t="str">
        <f t="shared" si="174"/>
        <v/>
      </c>
      <c r="AX1143" s="18" t="str">
        <f t="shared" si="175"/>
        <v/>
      </c>
      <c r="AY1143" s="18" t="str">
        <f>IF($B1143="","",COUNTIFS($B$5:$B1143,$B1143,$AT$5:$AT1143,$AT1143))</f>
        <v/>
      </c>
      <c r="AZ1143" s="18" t="str">
        <f>IF($B1143="","",COUNTIFS($B$5:$B1143,$B1143,$AV$5:$AV1143,$AV1143))</f>
        <v/>
      </c>
      <c r="BA1143" s="18" t="str">
        <f t="shared" si="176"/>
        <v/>
      </c>
      <c r="BB1143" s="18" t="str">
        <f t="shared" si="177"/>
        <v/>
      </c>
      <c r="BC1143" s="18">
        <f t="shared" si="178"/>
        <v>0</v>
      </c>
      <c r="BF1143" s="24" t="str">
        <f t="shared" si="179"/>
        <v/>
      </c>
    </row>
    <row r="1144" spans="45:58" ht="14.5">
      <c r="AS1144" s="22" t="str">
        <f t="shared" si="170"/>
        <v/>
      </c>
      <c r="AT1144" s="16" t="str">
        <f t="shared" si="171"/>
        <v/>
      </c>
      <c r="AU1144" s="23" t="str">
        <f t="shared" si="172"/>
        <v/>
      </c>
      <c r="AV1144" s="16" t="str">
        <f t="shared" si="173"/>
        <v/>
      </c>
      <c r="AW1144" s="16" t="str">
        <f t="shared" si="174"/>
        <v/>
      </c>
      <c r="AX1144" s="18" t="str">
        <f t="shared" si="175"/>
        <v/>
      </c>
      <c r="AY1144" s="18" t="str">
        <f>IF($B1144="","",COUNTIFS($B$5:$B1144,$B1144,$AT$5:$AT1144,$AT1144))</f>
        <v/>
      </c>
      <c r="AZ1144" s="18" t="str">
        <f>IF($B1144="","",COUNTIFS($B$5:$B1144,$B1144,$AV$5:$AV1144,$AV1144))</f>
        <v/>
      </c>
      <c r="BA1144" s="18" t="str">
        <f t="shared" si="176"/>
        <v/>
      </c>
      <c r="BB1144" s="18" t="str">
        <f t="shared" si="177"/>
        <v/>
      </c>
      <c r="BC1144" s="18">
        <f t="shared" si="178"/>
        <v>0</v>
      </c>
      <c r="BF1144" s="24" t="str">
        <f t="shared" si="179"/>
        <v/>
      </c>
    </row>
    <row r="1145" spans="45:58" ht="14.5">
      <c r="AS1145" s="22" t="str">
        <f t="shared" si="170"/>
        <v/>
      </c>
      <c r="AT1145" s="16" t="str">
        <f t="shared" si="171"/>
        <v/>
      </c>
      <c r="AU1145" s="23" t="str">
        <f t="shared" si="172"/>
        <v/>
      </c>
      <c r="AV1145" s="16" t="str">
        <f t="shared" si="173"/>
        <v/>
      </c>
      <c r="AW1145" s="16" t="str">
        <f t="shared" si="174"/>
        <v/>
      </c>
      <c r="AX1145" s="18" t="str">
        <f t="shared" si="175"/>
        <v/>
      </c>
      <c r="AY1145" s="18" t="str">
        <f>IF($B1145="","",COUNTIFS($B$5:$B1145,$B1145,$AT$5:$AT1145,$AT1145))</f>
        <v/>
      </c>
      <c r="AZ1145" s="18" t="str">
        <f>IF($B1145="","",COUNTIFS($B$5:$B1145,$B1145,$AV$5:$AV1145,$AV1145))</f>
        <v/>
      </c>
      <c r="BA1145" s="18" t="str">
        <f t="shared" si="176"/>
        <v/>
      </c>
      <c r="BB1145" s="18" t="str">
        <f t="shared" si="177"/>
        <v/>
      </c>
      <c r="BC1145" s="18">
        <f t="shared" si="178"/>
        <v>0</v>
      </c>
      <c r="BF1145" s="24" t="str">
        <f t="shared" si="179"/>
        <v/>
      </c>
    </row>
    <row r="1146" spans="45:58" ht="14.5">
      <c r="AS1146" s="22" t="str">
        <f t="shared" si="170"/>
        <v/>
      </c>
      <c r="AT1146" s="16" t="str">
        <f t="shared" si="171"/>
        <v/>
      </c>
      <c r="AU1146" s="23" t="str">
        <f t="shared" si="172"/>
        <v/>
      </c>
      <c r="AV1146" s="16" t="str">
        <f t="shared" si="173"/>
        <v/>
      </c>
      <c r="AW1146" s="16" t="str">
        <f t="shared" si="174"/>
        <v/>
      </c>
      <c r="AX1146" s="18" t="str">
        <f t="shared" si="175"/>
        <v/>
      </c>
      <c r="AY1146" s="18" t="str">
        <f>IF($B1146="","",COUNTIFS($B$5:$B1146,$B1146,$AT$5:$AT1146,$AT1146))</f>
        <v/>
      </c>
      <c r="AZ1146" s="18" t="str">
        <f>IF($B1146="","",COUNTIFS($B$5:$B1146,$B1146,$AV$5:$AV1146,$AV1146))</f>
        <v/>
      </c>
      <c r="BA1146" s="18" t="str">
        <f t="shared" si="176"/>
        <v/>
      </c>
      <c r="BB1146" s="18" t="str">
        <f t="shared" si="177"/>
        <v/>
      </c>
      <c r="BC1146" s="18">
        <f t="shared" si="178"/>
        <v>0</v>
      </c>
      <c r="BF1146" s="24" t="str">
        <f t="shared" si="179"/>
        <v/>
      </c>
    </row>
    <row r="1147" spans="45:58" ht="14.5">
      <c r="AS1147" s="22" t="str">
        <f t="shared" si="170"/>
        <v/>
      </c>
      <c r="AT1147" s="16" t="str">
        <f t="shared" si="171"/>
        <v/>
      </c>
      <c r="AU1147" s="23" t="str">
        <f t="shared" si="172"/>
        <v/>
      </c>
      <c r="AV1147" s="16" t="str">
        <f t="shared" si="173"/>
        <v/>
      </c>
      <c r="AW1147" s="16" t="str">
        <f t="shared" si="174"/>
        <v/>
      </c>
      <c r="AX1147" s="18" t="str">
        <f t="shared" si="175"/>
        <v/>
      </c>
      <c r="AY1147" s="18" t="str">
        <f>IF($B1147="","",COUNTIFS($B$5:$B1147,$B1147,$AT$5:$AT1147,$AT1147))</f>
        <v/>
      </c>
      <c r="AZ1147" s="18" t="str">
        <f>IF($B1147="","",COUNTIFS($B$5:$B1147,$B1147,$AV$5:$AV1147,$AV1147))</f>
        <v/>
      </c>
      <c r="BA1147" s="18" t="str">
        <f t="shared" si="176"/>
        <v/>
      </c>
      <c r="BB1147" s="18" t="str">
        <f t="shared" si="177"/>
        <v/>
      </c>
      <c r="BC1147" s="18">
        <f t="shared" si="178"/>
        <v>0</v>
      </c>
      <c r="BF1147" s="24" t="str">
        <f t="shared" si="179"/>
        <v/>
      </c>
    </row>
    <row r="1148" spans="45:58" ht="14.5">
      <c r="AS1148" s="22" t="str">
        <f t="shared" si="170"/>
        <v/>
      </c>
      <c r="AT1148" s="16" t="str">
        <f t="shared" si="171"/>
        <v/>
      </c>
      <c r="AU1148" s="23" t="str">
        <f t="shared" si="172"/>
        <v/>
      </c>
      <c r="AV1148" s="16" t="str">
        <f t="shared" si="173"/>
        <v/>
      </c>
      <c r="AW1148" s="16" t="str">
        <f t="shared" si="174"/>
        <v/>
      </c>
      <c r="AX1148" s="18" t="str">
        <f t="shared" si="175"/>
        <v/>
      </c>
      <c r="AY1148" s="18" t="str">
        <f>IF($B1148="","",COUNTIFS($B$5:$B1148,$B1148,$AT$5:$AT1148,$AT1148))</f>
        <v/>
      </c>
      <c r="AZ1148" s="18" t="str">
        <f>IF($B1148="","",COUNTIFS($B$5:$B1148,$B1148,$AV$5:$AV1148,$AV1148))</f>
        <v/>
      </c>
      <c r="BA1148" s="18" t="str">
        <f t="shared" si="176"/>
        <v/>
      </c>
      <c r="BB1148" s="18" t="str">
        <f t="shared" si="177"/>
        <v/>
      </c>
      <c r="BC1148" s="18">
        <f t="shared" si="178"/>
        <v>0</v>
      </c>
      <c r="BF1148" s="24" t="str">
        <f t="shared" si="179"/>
        <v/>
      </c>
    </row>
    <row r="1149" spans="45:58" ht="14.5">
      <c r="AS1149" s="22" t="str">
        <f t="shared" si="170"/>
        <v/>
      </c>
      <c r="AT1149" s="16" t="str">
        <f t="shared" si="171"/>
        <v/>
      </c>
      <c r="AU1149" s="23" t="str">
        <f t="shared" si="172"/>
        <v/>
      </c>
      <c r="AV1149" s="16" t="str">
        <f t="shared" si="173"/>
        <v/>
      </c>
      <c r="AW1149" s="16" t="str">
        <f t="shared" si="174"/>
        <v/>
      </c>
      <c r="AX1149" s="18" t="str">
        <f t="shared" si="175"/>
        <v/>
      </c>
      <c r="AY1149" s="18" t="str">
        <f>IF($B1149="","",COUNTIFS($B$5:$B1149,$B1149,$AT$5:$AT1149,$AT1149))</f>
        <v/>
      </c>
      <c r="AZ1149" s="18" t="str">
        <f>IF($B1149="","",COUNTIFS($B$5:$B1149,$B1149,$AV$5:$AV1149,$AV1149))</f>
        <v/>
      </c>
      <c r="BA1149" s="18" t="str">
        <f t="shared" si="176"/>
        <v/>
      </c>
      <c r="BB1149" s="18" t="str">
        <f t="shared" si="177"/>
        <v/>
      </c>
      <c r="BC1149" s="18">
        <f t="shared" si="178"/>
        <v>0</v>
      </c>
      <c r="BF1149" s="24" t="str">
        <f t="shared" si="179"/>
        <v/>
      </c>
    </row>
    <row r="1150" spans="45:58" ht="14.5">
      <c r="AS1150" s="22" t="str">
        <f t="shared" si="170"/>
        <v/>
      </c>
      <c r="AT1150" s="16" t="str">
        <f t="shared" si="171"/>
        <v/>
      </c>
      <c r="AU1150" s="23" t="str">
        <f t="shared" si="172"/>
        <v/>
      </c>
      <c r="AV1150" s="16" t="str">
        <f t="shared" si="173"/>
        <v/>
      </c>
      <c r="AW1150" s="16" t="str">
        <f t="shared" si="174"/>
        <v/>
      </c>
      <c r="AX1150" s="18" t="str">
        <f t="shared" si="175"/>
        <v/>
      </c>
      <c r="AY1150" s="18" t="str">
        <f>IF($B1150="","",COUNTIFS($B$5:$B1150,$B1150,$AT$5:$AT1150,$AT1150))</f>
        <v/>
      </c>
      <c r="AZ1150" s="18" t="str">
        <f>IF($B1150="","",COUNTIFS($B$5:$B1150,$B1150,$AV$5:$AV1150,$AV1150))</f>
        <v/>
      </c>
      <c r="BA1150" s="18" t="str">
        <f t="shared" si="176"/>
        <v/>
      </c>
      <c r="BB1150" s="18" t="str">
        <f t="shared" si="177"/>
        <v/>
      </c>
      <c r="BC1150" s="18">
        <f t="shared" si="178"/>
        <v>0</v>
      </c>
      <c r="BF1150" s="24" t="str">
        <f t="shared" si="179"/>
        <v/>
      </c>
    </row>
    <row r="1151" spans="45:58" ht="14.5">
      <c r="AS1151" s="22" t="str">
        <f t="shared" si="170"/>
        <v/>
      </c>
      <c r="AT1151" s="16" t="str">
        <f t="shared" si="171"/>
        <v/>
      </c>
      <c r="AU1151" s="23" t="str">
        <f t="shared" si="172"/>
        <v/>
      </c>
      <c r="AV1151" s="16" t="str">
        <f t="shared" si="173"/>
        <v/>
      </c>
      <c r="AW1151" s="16" t="str">
        <f t="shared" si="174"/>
        <v/>
      </c>
      <c r="AX1151" s="18" t="str">
        <f t="shared" si="175"/>
        <v/>
      </c>
      <c r="AY1151" s="18" t="str">
        <f>IF($B1151="","",COUNTIFS($B$5:$B1151,$B1151,$AT$5:$AT1151,$AT1151))</f>
        <v/>
      </c>
      <c r="AZ1151" s="18" t="str">
        <f>IF($B1151="","",COUNTIFS($B$5:$B1151,$B1151,$AV$5:$AV1151,$AV1151))</f>
        <v/>
      </c>
      <c r="BA1151" s="18" t="str">
        <f t="shared" si="176"/>
        <v/>
      </c>
      <c r="BB1151" s="18" t="str">
        <f t="shared" si="177"/>
        <v/>
      </c>
      <c r="BC1151" s="18">
        <f t="shared" si="178"/>
        <v>0</v>
      </c>
      <c r="BF1151" s="24" t="str">
        <f t="shared" si="179"/>
        <v/>
      </c>
    </row>
    <row r="1152" spans="45:58" ht="14.5">
      <c r="AS1152" s="22" t="str">
        <f t="shared" si="170"/>
        <v/>
      </c>
      <c r="AT1152" s="16" t="str">
        <f t="shared" si="171"/>
        <v/>
      </c>
      <c r="AU1152" s="23" t="str">
        <f t="shared" si="172"/>
        <v/>
      </c>
      <c r="AV1152" s="16" t="str">
        <f t="shared" si="173"/>
        <v/>
      </c>
      <c r="AW1152" s="16" t="str">
        <f t="shared" si="174"/>
        <v/>
      </c>
      <c r="AX1152" s="18" t="str">
        <f t="shared" si="175"/>
        <v/>
      </c>
      <c r="AY1152" s="18" t="str">
        <f>IF($B1152="","",COUNTIFS($B$5:$B1152,$B1152,$AT$5:$AT1152,$AT1152))</f>
        <v/>
      </c>
      <c r="AZ1152" s="18" t="str">
        <f>IF($B1152="","",COUNTIFS($B$5:$B1152,$B1152,$AV$5:$AV1152,$AV1152))</f>
        <v/>
      </c>
      <c r="BA1152" s="18" t="str">
        <f t="shared" si="176"/>
        <v/>
      </c>
      <c r="BB1152" s="18" t="str">
        <f t="shared" si="177"/>
        <v/>
      </c>
      <c r="BC1152" s="18">
        <f t="shared" si="178"/>
        <v>0</v>
      </c>
      <c r="BF1152" s="24" t="str">
        <f t="shared" si="179"/>
        <v/>
      </c>
    </row>
    <row r="1153" spans="45:58" ht="14.5">
      <c r="AS1153" s="22" t="str">
        <f t="shared" si="170"/>
        <v/>
      </c>
      <c r="AT1153" s="16" t="str">
        <f t="shared" si="171"/>
        <v/>
      </c>
      <c r="AU1153" s="23" t="str">
        <f t="shared" si="172"/>
        <v/>
      </c>
      <c r="AV1153" s="16" t="str">
        <f t="shared" si="173"/>
        <v/>
      </c>
      <c r="AW1153" s="16" t="str">
        <f t="shared" si="174"/>
        <v/>
      </c>
      <c r="AX1153" s="18" t="str">
        <f t="shared" si="175"/>
        <v/>
      </c>
      <c r="AY1153" s="18" t="str">
        <f>IF($B1153="","",COUNTIFS($B$5:$B1153,$B1153,$AT$5:$AT1153,$AT1153))</f>
        <v/>
      </c>
      <c r="AZ1153" s="18" t="str">
        <f>IF($B1153="","",COUNTIFS($B$5:$B1153,$B1153,$AV$5:$AV1153,$AV1153))</f>
        <v/>
      </c>
      <c r="BA1153" s="18" t="str">
        <f t="shared" si="176"/>
        <v/>
      </c>
      <c r="BB1153" s="18" t="str">
        <f t="shared" si="177"/>
        <v/>
      </c>
      <c r="BC1153" s="18">
        <f t="shared" si="178"/>
        <v>0</v>
      </c>
      <c r="BF1153" s="24" t="str">
        <f t="shared" si="179"/>
        <v/>
      </c>
    </row>
    <row r="1154" spans="45:58" ht="14.5">
      <c r="AS1154" s="22" t="str">
        <f t="shared" si="170"/>
        <v/>
      </c>
      <c r="AT1154" s="16" t="str">
        <f t="shared" si="171"/>
        <v/>
      </c>
      <c r="AU1154" s="23" t="str">
        <f t="shared" si="172"/>
        <v/>
      </c>
      <c r="AV1154" s="16" t="str">
        <f t="shared" si="173"/>
        <v/>
      </c>
      <c r="AW1154" s="16" t="str">
        <f t="shared" si="174"/>
        <v/>
      </c>
      <c r="AX1154" s="18" t="str">
        <f t="shared" si="175"/>
        <v/>
      </c>
      <c r="AY1154" s="18" t="str">
        <f>IF($B1154="","",COUNTIFS($B$5:$B1154,$B1154,$AT$5:$AT1154,$AT1154))</f>
        <v/>
      </c>
      <c r="AZ1154" s="18" t="str">
        <f>IF($B1154="","",COUNTIFS($B$5:$B1154,$B1154,$AV$5:$AV1154,$AV1154))</f>
        <v/>
      </c>
      <c r="BA1154" s="18" t="str">
        <f t="shared" si="176"/>
        <v/>
      </c>
      <c r="BB1154" s="18" t="str">
        <f t="shared" si="177"/>
        <v/>
      </c>
      <c r="BC1154" s="18">
        <f t="shared" si="178"/>
        <v>0</v>
      </c>
      <c r="BF1154" s="24" t="str">
        <f t="shared" si="179"/>
        <v/>
      </c>
    </row>
    <row r="1155" spans="45:58" ht="14.5">
      <c r="AS1155" s="22" t="str">
        <f t="shared" si="170"/>
        <v/>
      </c>
      <c r="AT1155" s="16" t="str">
        <f t="shared" si="171"/>
        <v/>
      </c>
      <c r="AU1155" s="23" t="str">
        <f t="shared" si="172"/>
        <v/>
      </c>
      <c r="AV1155" s="16" t="str">
        <f t="shared" si="173"/>
        <v/>
      </c>
      <c r="AW1155" s="16" t="str">
        <f t="shared" si="174"/>
        <v/>
      </c>
      <c r="AX1155" s="18" t="str">
        <f t="shared" si="175"/>
        <v/>
      </c>
      <c r="AY1155" s="18" t="str">
        <f>IF($B1155="","",COUNTIFS($B$5:$B1155,$B1155,$AT$5:$AT1155,$AT1155))</f>
        <v/>
      </c>
      <c r="AZ1155" s="18" t="str">
        <f>IF($B1155="","",COUNTIFS($B$5:$B1155,$B1155,$AV$5:$AV1155,$AV1155))</f>
        <v/>
      </c>
      <c r="BA1155" s="18" t="str">
        <f t="shared" si="176"/>
        <v/>
      </c>
      <c r="BB1155" s="18" t="str">
        <f t="shared" si="177"/>
        <v/>
      </c>
      <c r="BC1155" s="18">
        <f t="shared" si="178"/>
        <v>0</v>
      </c>
      <c r="BF1155" s="24" t="str">
        <f t="shared" si="179"/>
        <v/>
      </c>
    </row>
    <row r="1156" spans="45:58" ht="14.5">
      <c r="AS1156" s="22" t="str">
        <f t="shared" si="170"/>
        <v/>
      </c>
      <c r="AT1156" s="16" t="str">
        <f t="shared" si="171"/>
        <v/>
      </c>
      <c r="AU1156" s="23" t="str">
        <f t="shared" si="172"/>
        <v/>
      </c>
      <c r="AV1156" s="16" t="str">
        <f t="shared" si="173"/>
        <v/>
      </c>
      <c r="AW1156" s="16" t="str">
        <f t="shared" si="174"/>
        <v/>
      </c>
      <c r="AX1156" s="18" t="str">
        <f t="shared" si="175"/>
        <v/>
      </c>
      <c r="AY1156" s="18" t="str">
        <f>IF($B1156="","",COUNTIFS($B$5:$B1156,$B1156,$AT$5:$AT1156,$AT1156))</f>
        <v/>
      </c>
      <c r="AZ1156" s="18" t="str">
        <f>IF($B1156="","",COUNTIFS($B$5:$B1156,$B1156,$AV$5:$AV1156,$AV1156))</f>
        <v/>
      </c>
      <c r="BA1156" s="18" t="str">
        <f t="shared" si="176"/>
        <v/>
      </c>
      <c r="BB1156" s="18" t="str">
        <f t="shared" si="177"/>
        <v/>
      </c>
      <c r="BC1156" s="18">
        <f t="shared" si="178"/>
        <v>0</v>
      </c>
      <c r="BF1156" s="24" t="str">
        <f t="shared" si="179"/>
        <v/>
      </c>
    </row>
    <row r="1157" spans="45:58" ht="14.5">
      <c r="AS1157" s="22" t="str">
        <f t="shared" ref="AS1157:AS1220" si="180">IF($B1157="","",SUM($H1157,$J1157,$L1157,$N1157,$P1157,$R1157,$T1157,$V1157,$X1157,$Z1157,$AB1157,$AD1157,$AF1157,$AH1157,$AJ1157,$AL1157,$AN1157))</f>
        <v/>
      </c>
      <c r="AT1157" s="16" t="str">
        <f t="shared" ref="AT1157:AT1220" si="181">IF($C1157="","",DATE(YEAR($C1157),MONTH($C1157),1))</f>
        <v/>
      </c>
      <c r="AU1157" s="23" t="str">
        <f t="shared" ref="AU1157:AU1220" si="182">IF($AT1157="","",TEXT($AT1157,"mmmm yyyy"))</f>
        <v/>
      </c>
      <c r="AV1157" s="16" t="str">
        <f t="shared" ref="AV1157:AV1220" si="183">IF($C1157="","",$C1157-WEEKDAY($C1157,2)+1)</f>
        <v/>
      </c>
      <c r="AW1157" s="16" t="str">
        <f t="shared" ref="AW1157:AW1220" si="184">IF($AV1157="","",$AV1157+6)</f>
        <v/>
      </c>
      <c r="AX1157" s="18" t="str">
        <f t="shared" ref="AX1157:AX1220" si="185">IF($AV1157="","",TEXT($AV1157,"dd/mm/yyyy")&amp;" - "&amp;TEXT($AW1157,"dd/mm/yyyy"))</f>
        <v/>
      </c>
      <c r="AY1157" s="18" t="str">
        <f>IF($B1157="","",COUNTIFS($B$5:$B1157,$B1157,$AT$5:$AT1157,$AT1157))</f>
        <v/>
      </c>
      <c r="AZ1157" s="18" t="str">
        <f>IF($B1157="","",COUNTIFS($B$5:$B1157,$B1157,$AV$5:$AV1157,$AV1157))</f>
        <v/>
      </c>
      <c r="BA1157" s="18" t="str">
        <f t="shared" ref="BA1157:BA1220" si="186">IF($B1157="","",TEXT($AY1157,"00")&amp;"|"&amp;$B1157&amp;"|"&amp;TEXT($AT1157,"yyyymmdd"))</f>
        <v/>
      </c>
      <c r="BB1157" s="18" t="str">
        <f t="shared" ref="BB1157:BB1220" si="187">IF($B1157="","",TEXT($AZ1157,"00")&amp;"|"&amp;$B1157&amp;"|"&amp;TEXT($AV1157,"yyyymmdd"))</f>
        <v/>
      </c>
      <c r="BC1157" s="18">
        <f t="shared" ref="BC1157:BC1220" si="188">IF(OR($AP1157="YES",$AP1157="Yes",$AP1157="Y",$AP1157=1),1,0)</f>
        <v>0</v>
      </c>
      <c r="BF1157" s="24" t="str">
        <f t="shared" ref="BF1157:BF1220" si="189">IF($C1157="","",IF($C1157&gt;=DATE(2026,6,1),"QA-2026-06",IF($C1157&gt;=DATE(2026,5,1),"May 2026+",IF($C1157&gt;=DATE(2026,4,1),"April 2026",IF($C1157&gt;=DATE(2026,3,1),"March 2026","Jan-Feb 2026")))))</f>
        <v/>
      </c>
    </row>
    <row r="1158" spans="45:58" ht="14.5">
      <c r="AS1158" s="22" t="str">
        <f t="shared" si="180"/>
        <v/>
      </c>
      <c r="AT1158" s="16" t="str">
        <f t="shared" si="181"/>
        <v/>
      </c>
      <c r="AU1158" s="23" t="str">
        <f t="shared" si="182"/>
        <v/>
      </c>
      <c r="AV1158" s="16" t="str">
        <f t="shared" si="183"/>
        <v/>
      </c>
      <c r="AW1158" s="16" t="str">
        <f t="shared" si="184"/>
        <v/>
      </c>
      <c r="AX1158" s="18" t="str">
        <f t="shared" si="185"/>
        <v/>
      </c>
      <c r="AY1158" s="18" t="str">
        <f>IF($B1158="","",COUNTIFS($B$5:$B1158,$B1158,$AT$5:$AT1158,$AT1158))</f>
        <v/>
      </c>
      <c r="AZ1158" s="18" t="str">
        <f>IF($B1158="","",COUNTIFS($B$5:$B1158,$B1158,$AV$5:$AV1158,$AV1158))</f>
        <v/>
      </c>
      <c r="BA1158" s="18" t="str">
        <f t="shared" si="186"/>
        <v/>
      </c>
      <c r="BB1158" s="18" t="str">
        <f t="shared" si="187"/>
        <v/>
      </c>
      <c r="BC1158" s="18">
        <f t="shared" si="188"/>
        <v>0</v>
      </c>
      <c r="BF1158" s="24" t="str">
        <f t="shared" si="189"/>
        <v/>
      </c>
    </row>
    <row r="1159" spans="45:58" ht="14.5">
      <c r="AS1159" s="22" t="str">
        <f t="shared" si="180"/>
        <v/>
      </c>
      <c r="AT1159" s="16" t="str">
        <f t="shared" si="181"/>
        <v/>
      </c>
      <c r="AU1159" s="23" t="str">
        <f t="shared" si="182"/>
        <v/>
      </c>
      <c r="AV1159" s="16" t="str">
        <f t="shared" si="183"/>
        <v/>
      </c>
      <c r="AW1159" s="16" t="str">
        <f t="shared" si="184"/>
        <v/>
      </c>
      <c r="AX1159" s="18" t="str">
        <f t="shared" si="185"/>
        <v/>
      </c>
      <c r="AY1159" s="18" t="str">
        <f>IF($B1159="","",COUNTIFS($B$5:$B1159,$B1159,$AT$5:$AT1159,$AT1159))</f>
        <v/>
      </c>
      <c r="AZ1159" s="18" t="str">
        <f>IF($B1159="","",COUNTIFS($B$5:$B1159,$B1159,$AV$5:$AV1159,$AV1159))</f>
        <v/>
      </c>
      <c r="BA1159" s="18" t="str">
        <f t="shared" si="186"/>
        <v/>
      </c>
      <c r="BB1159" s="18" t="str">
        <f t="shared" si="187"/>
        <v/>
      </c>
      <c r="BC1159" s="18">
        <f t="shared" si="188"/>
        <v>0</v>
      </c>
      <c r="BF1159" s="24" t="str">
        <f t="shared" si="189"/>
        <v/>
      </c>
    </row>
    <row r="1160" spans="45:58" ht="14.5">
      <c r="AS1160" s="22" t="str">
        <f t="shared" si="180"/>
        <v/>
      </c>
      <c r="AT1160" s="16" t="str">
        <f t="shared" si="181"/>
        <v/>
      </c>
      <c r="AU1160" s="23" t="str">
        <f t="shared" si="182"/>
        <v/>
      </c>
      <c r="AV1160" s="16" t="str">
        <f t="shared" si="183"/>
        <v/>
      </c>
      <c r="AW1160" s="16" t="str">
        <f t="shared" si="184"/>
        <v/>
      </c>
      <c r="AX1160" s="18" t="str">
        <f t="shared" si="185"/>
        <v/>
      </c>
      <c r="AY1160" s="18" t="str">
        <f>IF($B1160="","",COUNTIFS($B$5:$B1160,$B1160,$AT$5:$AT1160,$AT1160))</f>
        <v/>
      </c>
      <c r="AZ1160" s="18" t="str">
        <f>IF($B1160="","",COUNTIFS($B$5:$B1160,$B1160,$AV$5:$AV1160,$AV1160))</f>
        <v/>
      </c>
      <c r="BA1160" s="18" t="str">
        <f t="shared" si="186"/>
        <v/>
      </c>
      <c r="BB1160" s="18" t="str">
        <f t="shared" si="187"/>
        <v/>
      </c>
      <c r="BC1160" s="18">
        <f t="shared" si="188"/>
        <v>0</v>
      </c>
      <c r="BF1160" s="24" t="str">
        <f t="shared" si="189"/>
        <v/>
      </c>
    </row>
    <row r="1161" spans="45:58" ht="14.5">
      <c r="AS1161" s="22" t="str">
        <f t="shared" si="180"/>
        <v/>
      </c>
      <c r="AT1161" s="16" t="str">
        <f t="shared" si="181"/>
        <v/>
      </c>
      <c r="AU1161" s="23" t="str">
        <f t="shared" si="182"/>
        <v/>
      </c>
      <c r="AV1161" s="16" t="str">
        <f t="shared" si="183"/>
        <v/>
      </c>
      <c r="AW1161" s="16" t="str">
        <f t="shared" si="184"/>
        <v/>
      </c>
      <c r="AX1161" s="18" t="str">
        <f t="shared" si="185"/>
        <v/>
      </c>
      <c r="AY1161" s="18" t="str">
        <f>IF($B1161="","",COUNTIFS($B$5:$B1161,$B1161,$AT$5:$AT1161,$AT1161))</f>
        <v/>
      </c>
      <c r="AZ1161" s="18" t="str">
        <f>IF($B1161="","",COUNTIFS($B$5:$B1161,$B1161,$AV$5:$AV1161,$AV1161))</f>
        <v/>
      </c>
      <c r="BA1161" s="18" t="str">
        <f t="shared" si="186"/>
        <v/>
      </c>
      <c r="BB1161" s="18" t="str">
        <f t="shared" si="187"/>
        <v/>
      </c>
      <c r="BC1161" s="18">
        <f t="shared" si="188"/>
        <v>0</v>
      </c>
      <c r="BF1161" s="24" t="str">
        <f t="shared" si="189"/>
        <v/>
      </c>
    </row>
    <row r="1162" spans="45:58" ht="14.5">
      <c r="AS1162" s="22" t="str">
        <f t="shared" si="180"/>
        <v/>
      </c>
      <c r="AT1162" s="16" t="str">
        <f t="shared" si="181"/>
        <v/>
      </c>
      <c r="AU1162" s="23" t="str">
        <f t="shared" si="182"/>
        <v/>
      </c>
      <c r="AV1162" s="16" t="str">
        <f t="shared" si="183"/>
        <v/>
      </c>
      <c r="AW1162" s="16" t="str">
        <f t="shared" si="184"/>
        <v/>
      </c>
      <c r="AX1162" s="18" t="str">
        <f t="shared" si="185"/>
        <v/>
      </c>
      <c r="AY1162" s="18" t="str">
        <f>IF($B1162="","",COUNTIFS($B$5:$B1162,$B1162,$AT$5:$AT1162,$AT1162))</f>
        <v/>
      </c>
      <c r="AZ1162" s="18" t="str">
        <f>IF($B1162="","",COUNTIFS($B$5:$B1162,$B1162,$AV$5:$AV1162,$AV1162))</f>
        <v/>
      </c>
      <c r="BA1162" s="18" t="str">
        <f t="shared" si="186"/>
        <v/>
      </c>
      <c r="BB1162" s="18" t="str">
        <f t="shared" si="187"/>
        <v/>
      </c>
      <c r="BC1162" s="18">
        <f t="shared" si="188"/>
        <v>0</v>
      </c>
      <c r="BF1162" s="24" t="str">
        <f t="shared" si="189"/>
        <v/>
      </c>
    </row>
    <row r="1163" spans="45:58" ht="14.5">
      <c r="AS1163" s="22" t="str">
        <f t="shared" si="180"/>
        <v/>
      </c>
      <c r="AT1163" s="16" t="str">
        <f t="shared" si="181"/>
        <v/>
      </c>
      <c r="AU1163" s="23" t="str">
        <f t="shared" si="182"/>
        <v/>
      </c>
      <c r="AV1163" s="16" t="str">
        <f t="shared" si="183"/>
        <v/>
      </c>
      <c r="AW1163" s="16" t="str">
        <f t="shared" si="184"/>
        <v/>
      </c>
      <c r="AX1163" s="18" t="str">
        <f t="shared" si="185"/>
        <v/>
      </c>
      <c r="AY1163" s="18" t="str">
        <f>IF($B1163="","",COUNTIFS($B$5:$B1163,$B1163,$AT$5:$AT1163,$AT1163))</f>
        <v/>
      </c>
      <c r="AZ1163" s="18" t="str">
        <f>IF($B1163="","",COUNTIFS($B$5:$B1163,$B1163,$AV$5:$AV1163,$AV1163))</f>
        <v/>
      </c>
      <c r="BA1163" s="18" t="str">
        <f t="shared" si="186"/>
        <v/>
      </c>
      <c r="BB1163" s="18" t="str">
        <f t="shared" si="187"/>
        <v/>
      </c>
      <c r="BC1163" s="18">
        <f t="shared" si="188"/>
        <v>0</v>
      </c>
      <c r="BF1163" s="24" t="str">
        <f t="shared" si="189"/>
        <v/>
      </c>
    </row>
    <row r="1164" spans="45:58" ht="14.5">
      <c r="AS1164" s="22" t="str">
        <f t="shared" si="180"/>
        <v/>
      </c>
      <c r="AT1164" s="16" t="str">
        <f t="shared" si="181"/>
        <v/>
      </c>
      <c r="AU1164" s="23" t="str">
        <f t="shared" si="182"/>
        <v/>
      </c>
      <c r="AV1164" s="16" t="str">
        <f t="shared" si="183"/>
        <v/>
      </c>
      <c r="AW1164" s="16" t="str">
        <f t="shared" si="184"/>
        <v/>
      </c>
      <c r="AX1164" s="18" t="str">
        <f t="shared" si="185"/>
        <v/>
      </c>
      <c r="AY1164" s="18" t="str">
        <f>IF($B1164="","",COUNTIFS($B$5:$B1164,$B1164,$AT$5:$AT1164,$AT1164))</f>
        <v/>
      </c>
      <c r="AZ1164" s="18" t="str">
        <f>IF($B1164="","",COUNTIFS($B$5:$B1164,$B1164,$AV$5:$AV1164,$AV1164))</f>
        <v/>
      </c>
      <c r="BA1164" s="18" t="str">
        <f t="shared" si="186"/>
        <v/>
      </c>
      <c r="BB1164" s="18" t="str">
        <f t="shared" si="187"/>
        <v/>
      </c>
      <c r="BC1164" s="18">
        <f t="shared" si="188"/>
        <v>0</v>
      </c>
      <c r="BF1164" s="24" t="str">
        <f t="shared" si="189"/>
        <v/>
      </c>
    </row>
    <row r="1165" spans="45:58" ht="14.5">
      <c r="AS1165" s="22" t="str">
        <f t="shared" si="180"/>
        <v/>
      </c>
      <c r="AT1165" s="16" t="str">
        <f t="shared" si="181"/>
        <v/>
      </c>
      <c r="AU1165" s="23" t="str">
        <f t="shared" si="182"/>
        <v/>
      </c>
      <c r="AV1165" s="16" t="str">
        <f t="shared" si="183"/>
        <v/>
      </c>
      <c r="AW1165" s="16" t="str">
        <f t="shared" si="184"/>
        <v/>
      </c>
      <c r="AX1165" s="18" t="str">
        <f t="shared" si="185"/>
        <v/>
      </c>
      <c r="AY1165" s="18" t="str">
        <f>IF($B1165="","",COUNTIFS($B$5:$B1165,$B1165,$AT$5:$AT1165,$AT1165))</f>
        <v/>
      </c>
      <c r="AZ1165" s="18" t="str">
        <f>IF($B1165="","",COUNTIFS($B$5:$B1165,$B1165,$AV$5:$AV1165,$AV1165))</f>
        <v/>
      </c>
      <c r="BA1165" s="18" t="str">
        <f t="shared" si="186"/>
        <v/>
      </c>
      <c r="BB1165" s="18" t="str">
        <f t="shared" si="187"/>
        <v/>
      </c>
      <c r="BC1165" s="18">
        <f t="shared" si="188"/>
        <v>0</v>
      </c>
      <c r="BF1165" s="24" t="str">
        <f t="shared" si="189"/>
        <v/>
      </c>
    </row>
    <row r="1166" spans="45:58" ht="14.5">
      <c r="AS1166" s="22" t="str">
        <f t="shared" si="180"/>
        <v/>
      </c>
      <c r="AT1166" s="16" t="str">
        <f t="shared" si="181"/>
        <v/>
      </c>
      <c r="AU1166" s="23" t="str">
        <f t="shared" si="182"/>
        <v/>
      </c>
      <c r="AV1166" s="16" t="str">
        <f t="shared" si="183"/>
        <v/>
      </c>
      <c r="AW1166" s="16" t="str">
        <f t="shared" si="184"/>
        <v/>
      </c>
      <c r="AX1166" s="18" t="str">
        <f t="shared" si="185"/>
        <v/>
      </c>
      <c r="AY1166" s="18" t="str">
        <f>IF($B1166="","",COUNTIFS($B$5:$B1166,$B1166,$AT$5:$AT1166,$AT1166))</f>
        <v/>
      </c>
      <c r="AZ1166" s="18" t="str">
        <f>IF($B1166="","",COUNTIFS($B$5:$B1166,$B1166,$AV$5:$AV1166,$AV1166))</f>
        <v/>
      </c>
      <c r="BA1166" s="18" t="str">
        <f t="shared" si="186"/>
        <v/>
      </c>
      <c r="BB1166" s="18" t="str">
        <f t="shared" si="187"/>
        <v/>
      </c>
      <c r="BC1166" s="18">
        <f t="shared" si="188"/>
        <v>0</v>
      </c>
      <c r="BF1166" s="24" t="str">
        <f t="shared" si="189"/>
        <v/>
      </c>
    </row>
    <row r="1167" spans="45:58" ht="14.5">
      <c r="AS1167" s="22" t="str">
        <f t="shared" si="180"/>
        <v/>
      </c>
      <c r="AT1167" s="16" t="str">
        <f t="shared" si="181"/>
        <v/>
      </c>
      <c r="AU1167" s="23" t="str">
        <f t="shared" si="182"/>
        <v/>
      </c>
      <c r="AV1167" s="16" t="str">
        <f t="shared" si="183"/>
        <v/>
      </c>
      <c r="AW1167" s="16" t="str">
        <f t="shared" si="184"/>
        <v/>
      </c>
      <c r="AX1167" s="18" t="str">
        <f t="shared" si="185"/>
        <v/>
      </c>
      <c r="AY1167" s="18" t="str">
        <f>IF($B1167="","",COUNTIFS($B$5:$B1167,$B1167,$AT$5:$AT1167,$AT1167))</f>
        <v/>
      </c>
      <c r="AZ1167" s="18" t="str">
        <f>IF($B1167="","",COUNTIFS($B$5:$B1167,$B1167,$AV$5:$AV1167,$AV1167))</f>
        <v/>
      </c>
      <c r="BA1167" s="18" t="str">
        <f t="shared" si="186"/>
        <v/>
      </c>
      <c r="BB1167" s="18" t="str">
        <f t="shared" si="187"/>
        <v/>
      </c>
      <c r="BC1167" s="18">
        <f t="shared" si="188"/>
        <v>0</v>
      </c>
      <c r="BF1167" s="24" t="str">
        <f t="shared" si="189"/>
        <v/>
      </c>
    </row>
    <row r="1168" spans="45:58" ht="14.5">
      <c r="AS1168" s="22" t="str">
        <f t="shared" si="180"/>
        <v/>
      </c>
      <c r="AT1168" s="16" t="str">
        <f t="shared" si="181"/>
        <v/>
      </c>
      <c r="AU1168" s="23" t="str">
        <f t="shared" si="182"/>
        <v/>
      </c>
      <c r="AV1168" s="16" t="str">
        <f t="shared" si="183"/>
        <v/>
      </c>
      <c r="AW1168" s="16" t="str">
        <f t="shared" si="184"/>
        <v/>
      </c>
      <c r="AX1168" s="18" t="str">
        <f t="shared" si="185"/>
        <v/>
      </c>
      <c r="AY1168" s="18" t="str">
        <f>IF($B1168="","",COUNTIFS($B$5:$B1168,$B1168,$AT$5:$AT1168,$AT1168))</f>
        <v/>
      </c>
      <c r="AZ1168" s="18" t="str">
        <f>IF($B1168="","",COUNTIFS($B$5:$B1168,$B1168,$AV$5:$AV1168,$AV1168))</f>
        <v/>
      </c>
      <c r="BA1168" s="18" t="str">
        <f t="shared" si="186"/>
        <v/>
      </c>
      <c r="BB1168" s="18" t="str">
        <f t="shared" si="187"/>
        <v/>
      </c>
      <c r="BC1168" s="18">
        <f t="shared" si="188"/>
        <v>0</v>
      </c>
      <c r="BF1168" s="24" t="str">
        <f t="shared" si="189"/>
        <v/>
      </c>
    </row>
    <row r="1169" spans="45:58" ht="14.5">
      <c r="AS1169" s="22" t="str">
        <f t="shared" si="180"/>
        <v/>
      </c>
      <c r="AT1169" s="16" t="str">
        <f t="shared" si="181"/>
        <v/>
      </c>
      <c r="AU1169" s="23" t="str">
        <f t="shared" si="182"/>
        <v/>
      </c>
      <c r="AV1169" s="16" t="str">
        <f t="shared" si="183"/>
        <v/>
      </c>
      <c r="AW1169" s="16" t="str">
        <f t="shared" si="184"/>
        <v/>
      </c>
      <c r="AX1169" s="18" t="str">
        <f t="shared" si="185"/>
        <v/>
      </c>
      <c r="AY1169" s="18" t="str">
        <f>IF($B1169="","",COUNTIFS($B$5:$B1169,$B1169,$AT$5:$AT1169,$AT1169))</f>
        <v/>
      </c>
      <c r="AZ1169" s="18" t="str">
        <f>IF($B1169="","",COUNTIFS($B$5:$B1169,$B1169,$AV$5:$AV1169,$AV1169))</f>
        <v/>
      </c>
      <c r="BA1169" s="18" t="str">
        <f t="shared" si="186"/>
        <v/>
      </c>
      <c r="BB1169" s="18" t="str">
        <f t="shared" si="187"/>
        <v/>
      </c>
      <c r="BC1169" s="18">
        <f t="shared" si="188"/>
        <v>0</v>
      </c>
      <c r="BF1169" s="24" t="str">
        <f t="shared" si="189"/>
        <v/>
      </c>
    </row>
    <row r="1170" spans="45:58" ht="14.5">
      <c r="AS1170" s="22" t="str">
        <f t="shared" si="180"/>
        <v/>
      </c>
      <c r="AT1170" s="16" t="str">
        <f t="shared" si="181"/>
        <v/>
      </c>
      <c r="AU1170" s="23" t="str">
        <f t="shared" si="182"/>
        <v/>
      </c>
      <c r="AV1170" s="16" t="str">
        <f t="shared" si="183"/>
        <v/>
      </c>
      <c r="AW1170" s="16" t="str">
        <f t="shared" si="184"/>
        <v/>
      </c>
      <c r="AX1170" s="18" t="str">
        <f t="shared" si="185"/>
        <v/>
      </c>
      <c r="AY1170" s="18" t="str">
        <f>IF($B1170="","",COUNTIFS($B$5:$B1170,$B1170,$AT$5:$AT1170,$AT1170))</f>
        <v/>
      </c>
      <c r="AZ1170" s="18" t="str">
        <f>IF($B1170="","",COUNTIFS($B$5:$B1170,$B1170,$AV$5:$AV1170,$AV1170))</f>
        <v/>
      </c>
      <c r="BA1170" s="18" t="str">
        <f t="shared" si="186"/>
        <v/>
      </c>
      <c r="BB1170" s="18" t="str">
        <f t="shared" si="187"/>
        <v/>
      </c>
      <c r="BC1170" s="18">
        <f t="shared" si="188"/>
        <v>0</v>
      </c>
      <c r="BF1170" s="24" t="str">
        <f t="shared" si="189"/>
        <v/>
      </c>
    </row>
    <row r="1171" spans="45:58" ht="14.5">
      <c r="AS1171" s="22" t="str">
        <f t="shared" si="180"/>
        <v/>
      </c>
      <c r="AT1171" s="16" t="str">
        <f t="shared" si="181"/>
        <v/>
      </c>
      <c r="AU1171" s="23" t="str">
        <f t="shared" si="182"/>
        <v/>
      </c>
      <c r="AV1171" s="16" t="str">
        <f t="shared" si="183"/>
        <v/>
      </c>
      <c r="AW1171" s="16" t="str">
        <f t="shared" si="184"/>
        <v/>
      </c>
      <c r="AX1171" s="18" t="str">
        <f t="shared" si="185"/>
        <v/>
      </c>
      <c r="AY1171" s="18" t="str">
        <f>IF($B1171="","",COUNTIFS($B$5:$B1171,$B1171,$AT$5:$AT1171,$AT1171))</f>
        <v/>
      </c>
      <c r="AZ1171" s="18" t="str">
        <f>IF($B1171="","",COUNTIFS($B$5:$B1171,$B1171,$AV$5:$AV1171,$AV1171))</f>
        <v/>
      </c>
      <c r="BA1171" s="18" t="str">
        <f t="shared" si="186"/>
        <v/>
      </c>
      <c r="BB1171" s="18" t="str">
        <f t="shared" si="187"/>
        <v/>
      </c>
      <c r="BC1171" s="18">
        <f t="shared" si="188"/>
        <v>0</v>
      </c>
      <c r="BF1171" s="24" t="str">
        <f t="shared" si="189"/>
        <v/>
      </c>
    </row>
    <row r="1172" spans="45:58" ht="14.5">
      <c r="AS1172" s="22" t="str">
        <f t="shared" si="180"/>
        <v/>
      </c>
      <c r="AT1172" s="16" t="str">
        <f t="shared" si="181"/>
        <v/>
      </c>
      <c r="AU1172" s="23" t="str">
        <f t="shared" si="182"/>
        <v/>
      </c>
      <c r="AV1172" s="16" t="str">
        <f t="shared" si="183"/>
        <v/>
      </c>
      <c r="AW1172" s="16" t="str">
        <f t="shared" si="184"/>
        <v/>
      </c>
      <c r="AX1172" s="18" t="str">
        <f t="shared" si="185"/>
        <v/>
      </c>
      <c r="AY1172" s="18" t="str">
        <f>IF($B1172="","",COUNTIFS($B$5:$B1172,$B1172,$AT$5:$AT1172,$AT1172))</f>
        <v/>
      </c>
      <c r="AZ1172" s="18" t="str">
        <f>IF($B1172="","",COUNTIFS($B$5:$B1172,$B1172,$AV$5:$AV1172,$AV1172))</f>
        <v/>
      </c>
      <c r="BA1172" s="18" t="str">
        <f t="shared" si="186"/>
        <v/>
      </c>
      <c r="BB1172" s="18" t="str">
        <f t="shared" si="187"/>
        <v/>
      </c>
      <c r="BC1172" s="18">
        <f t="shared" si="188"/>
        <v>0</v>
      </c>
      <c r="BF1172" s="24" t="str">
        <f t="shared" si="189"/>
        <v/>
      </c>
    </row>
    <row r="1173" spans="45:58" ht="14.5">
      <c r="AS1173" s="22" t="str">
        <f t="shared" si="180"/>
        <v/>
      </c>
      <c r="AT1173" s="16" t="str">
        <f t="shared" si="181"/>
        <v/>
      </c>
      <c r="AU1173" s="23" t="str">
        <f t="shared" si="182"/>
        <v/>
      </c>
      <c r="AV1173" s="16" t="str">
        <f t="shared" si="183"/>
        <v/>
      </c>
      <c r="AW1173" s="16" t="str">
        <f t="shared" si="184"/>
        <v/>
      </c>
      <c r="AX1173" s="18" t="str">
        <f t="shared" si="185"/>
        <v/>
      </c>
      <c r="AY1173" s="18" t="str">
        <f>IF($B1173="","",COUNTIFS($B$5:$B1173,$B1173,$AT$5:$AT1173,$AT1173))</f>
        <v/>
      </c>
      <c r="AZ1173" s="18" t="str">
        <f>IF($B1173="","",COUNTIFS($B$5:$B1173,$B1173,$AV$5:$AV1173,$AV1173))</f>
        <v/>
      </c>
      <c r="BA1173" s="18" t="str">
        <f t="shared" si="186"/>
        <v/>
      </c>
      <c r="BB1173" s="18" t="str">
        <f t="shared" si="187"/>
        <v/>
      </c>
      <c r="BC1173" s="18">
        <f t="shared" si="188"/>
        <v>0</v>
      </c>
      <c r="BF1173" s="24" t="str">
        <f t="shared" si="189"/>
        <v/>
      </c>
    </row>
    <row r="1174" spans="45:58" ht="14.5">
      <c r="AS1174" s="22" t="str">
        <f t="shared" si="180"/>
        <v/>
      </c>
      <c r="AT1174" s="16" t="str">
        <f t="shared" si="181"/>
        <v/>
      </c>
      <c r="AU1174" s="23" t="str">
        <f t="shared" si="182"/>
        <v/>
      </c>
      <c r="AV1174" s="16" t="str">
        <f t="shared" si="183"/>
        <v/>
      </c>
      <c r="AW1174" s="16" t="str">
        <f t="shared" si="184"/>
        <v/>
      </c>
      <c r="AX1174" s="18" t="str">
        <f t="shared" si="185"/>
        <v/>
      </c>
      <c r="AY1174" s="18" t="str">
        <f>IF($B1174="","",COUNTIFS($B$5:$B1174,$B1174,$AT$5:$AT1174,$AT1174))</f>
        <v/>
      </c>
      <c r="AZ1174" s="18" t="str">
        <f>IF($B1174="","",COUNTIFS($B$5:$B1174,$B1174,$AV$5:$AV1174,$AV1174))</f>
        <v/>
      </c>
      <c r="BA1174" s="18" t="str">
        <f t="shared" si="186"/>
        <v/>
      </c>
      <c r="BB1174" s="18" t="str">
        <f t="shared" si="187"/>
        <v/>
      </c>
      <c r="BC1174" s="18">
        <f t="shared" si="188"/>
        <v>0</v>
      </c>
      <c r="BF1174" s="24" t="str">
        <f t="shared" si="189"/>
        <v/>
      </c>
    </row>
    <row r="1175" spans="45:58" ht="14.5">
      <c r="AS1175" s="22" t="str">
        <f t="shared" si="180"/>
        <v/>
      </c>
      <c r="AT1175" s="16" t="str">
        <f t="shared" si="181"/>
        <v/>
      </c>
      <c r="AU1175" s="23" t="str">
        <f t="shared" si="182"/>
        <v/>
      </c>
      <c r="AV1175" s="16" t="str">
        <f t="shared" si="183"/>
        <v/>
      </c>
      <c r="AW1175" s="16" t="str">
        <f t="shared" si="184"/>
        <v/>
      </c>
      <c r="AX1175" s="18" t="str">
        <f t="shared" si="185"/>
        <v/>
      </c>
      <c r="AY1175" s="18" t="str">
        <f>IF($B1175="","",COUNTIFS($B$5:$B1175,$B1175,$AT$5:$AT1175,$AT1175))</f>
        <v/>
      </c>
      <c r="AZ1175" s="18" t="str">
        <f>IF($B1175="","",COUNTIFS($B$5:$B1175,$B1175,$AV$5:$AV1175,$AV1175))</f>
        <v/>
      </c>
      <c r="BA1175" s="18" t="str">
        <f t="shared" si="186"/>
        <v/>
      </c>
      <c r="BB1175" s="18" t="str">
        <f t="shared" si="187"/>
        <v/>
      </c>
      <c r="BC1175" s="18">
        <f t="shared" si="188"/>
        <v>0</v>
      </c>
      <c r="BF1175" s="24" t="str">
        <f t="shared" si="189"/>
        <v/>
      </c>
    </row>
    <row r="1176" spans="45:58" ht="14.5">
      <c r="AS1176" s="22" t="str">
        <f t="shared" si="180"/>
        <v/>
      </c>
      <c r="AT1176" s="16" t="str">
        <f t="shared" si="181"/>
        <v/>
      </c>
      <c r="AU1176" s="23" t="str">
        <f t="shared" si="182"/>
        <v/>
      </c>
      <c r="AV1176" s="16" t="str">
        <f t="shared" si="183"/>
        <v/>
      </c>
      <c r="AW1176" s="16" t="str">
        <f t="shared" si="184"/>
        <v/>
      </c>
      <c r="AX1176" s="18" t="str">
        <f t="shared" si="185"/>
        <v/>
      </c>
      <c r="AY1176" s="18" t="str">
        <f>IF($B1176="","",COUNTIFS($B$5:$B1176,$B1176,$AT$5:$AT1176,$AT1176))</f>
        <v/>
      </c>
      <c r="AZ1176" s="18" t="str">
        <f>IF($B1176="","",COUNTIFS($B$5:$B1176,$B1176,$AV$5:$AV1176,$AV1176))</f>
        <v/>
      </c>
      <c r="BA1176" s="18" t="str">
        <f t="shared" si="186"/>
        <v/>
      </c>
      <c r="BB1176" s="18" t="str">
        <f t="shared" si="187"/>
        <v/>
      </c>
      <c r="BC1176" s="18">
        <f t="shared" si="188"/>
        <v>0</v>
      </c>
      <c r="BF1176" s="24" t="str">
        <f t="shared" si="189"/>
        <v/>
      </c>
    </row>
    <row r="1177" spans="45:58" ht="14.5">
      <c r="AS1177" s="22" t="str">
        <f t="shared" si="180"/>
        <v/>
      </c>
      <c r="AT1177" s="16" t="str">
        <f t="shared" si="181"/>
        <v/>
      </c>
      <c r="AU1177" s="23" t="str">
        <f t="shared" si="182"/>
        <v/>
      </c>
      <c r="AV1177" s="16" t="str">
        <f t="shared" si="183"/>
        <v/>
      </c>
      <c r="AW1177" s="16" t="str">
        <f t="shared" si="184"/>
        <v/>
      </c>
      <c r="AX1177" s="18" t="str">
        <f t="shared" si="185"/>
        <v/>
      </c>
      <c r="AY1177" s="18" t="str">
        <f>IF($B1177="","",COUNTIFS($B$5:$B1177,$B1177,$AT$5:$AT1177,$AT1177))</f>
        <v/>
      </c>
      <c r="AZ1177" s="18" t="str">
        <f>IF($B1177="","",COUNTIFS($B$5:$B1177,$B1177,$AV$5:$AV1177,$AV1177))</f>
        <v/>
      </c>
      <c r="BA1177" s="18" t="str">
        <f t="shared" si="186"/>
        <v/>
      </c>
      <c r="BB1177" s="18" t="str">
        <f t="shared" si="187"/>
        <v/>
      </c>
      <c r="BC1177" s="18">
        <f t="shared" si="188"/>
        <v>0</v>
      </c>
      <c r="BF1177" s="24" t="str">
        <f t="shared" si="189"/>
        <v/>
      </c>
    </row>
    <row r="1178" spans="45:58" ht="14.5">
      <c r="AS1178" s="22" t="str">
        <f t="shared" si="180"/>
        <v/>
      </c>
      <c r="AT1178" s="16" t="str">
        <f t="shared" si="181"/>
        <v/>
      </c>
      <c r="AU1178" s="23" t="str">
        <f t="shared" si="182"/>
        <v/>
      </c>
      <c r="AV1178" s="16" t="str">
        <f t="shared" si="183"/>
        <v/>
      </c>
      <c r="AW1178" s="16" t="str">
        <f t="shared" si="184"/>
        <v/>
      </c>
      <c r="AX1178" s="18" t="str">
        <f t="shared" si="185"/>
        <v/>
      </c>
      <c r="AY1178" s="18" t="str">
        <f>IF($B1178="","",COUNTIFS($B$5:$B1178,$B1178,$AT$5:$AT1178,$AT1178))</f>
        <v/>
      </c>
      <c r="AZ1178" s="18" t="str">
        <f>IF($B1178="","",COUNTIFS($B$5:$B1178,$B1178,$AV$5:$AV1178,$AV1178))</f>
        <v/>
      </c>
      <c r="BA1178" s="18" t="str">
        <f t="shared" si="186"/>
        <v/>
      </c>
      <c r="BB1178" s="18" t="str">
        <f t="shared" si="187"/>
        <v/>
      </c>
      <c r="BC1178" s="18">
        <f t="shared" si="188"/>
        <v>0</v>
      </c>
      <c r="BF1178" s="24" t="str">
        <f t="shared" si="189"/>
        <v/>
      </c>
    </row>
    <row r="1179" spans="45:58" ht="14.5">
      <c r="AS1179" s="22" t="str">
        <f t="shared" si="180"/>
        <v/>
      </c>
      <c r="AT1179" s="16" t="str">
        <f t="shared" si="181"/>
        <v/>
      </c>
      <c r="AU1179" s="23" t="str">
        <f t="shared" si="182"/>
        <v/>
      </c>
      <c r="AV1179" s="16" t="str">
        <f t="shared" si="183"/>
        <v/>
      </c>
      <c r="AW1179" s="16" t="str">
        <f t="shared" si="184"/>
        <v/>
      </c>
      <c r="AX1179" s="18" t="str">
        <f t="shared" si="185"/>
        <v/>
      </c>
      <c r="AY1179" s="18" t="str">
        <f>IF($B1179="","",COUNTIFS($B$5:$B1179,$B1179,$AT$5:$AT1179,$AT1179))</f>
        <v/>
      </c>
      <c r="AZ1179" s="18" t="str">
        <f>IF($B1179="","",COUNTIFS($B$5:$B1179,$B1179,$AV$5:$AV1179,$AV1179))</f>
        <v/>
      </c>
      <c r="BA1179" s="18" t="str">
        <f t="shared" si="186"/>
        <v/>
      </c>
      <c r="BB1179" s="18" t="str">
        <f t="shared" si="187"/>
        <v/>
      </c>
      <c r="BC1179" s="18">
        <f t="shared" si="188"/>
        <v>0</v>
      </c>
      <c r="BF1179" s="24" t="str">
        <f t="shared" si="189"/>
        <v/>
      </c>
    </row>
    <row r="1180" spans="45:58" ht="14.5">
      <c r="AS1180" s="22" t="str">
        <f t="shared" si="180"/>
        <v/>
      </c>
      <c r="AT1180" s="16" t="str">
        <f t="shared" si="181"/>
        <v/>
      </c>
      <c r="AU1180" s="23" t="str">
        <f t="shared" si="182"/>
        <v/>
      </c>
      <c r="AV1180" s="16" t="str">
        <f t="shared" si="183"/>
        <v/>
      </c>
      <c r="AW1180" s="16" t="str">
        <f t="shared" si="184"/>
        <v/>
      </c>
      <c r="AX1180" s="18" t="str">
        <f t="shared" si="185"/>
        <v/>
      </c>
      <c r="AY1180" s="18" t="str">
        <f>IF($B1180="","",COUNTIFS($B$5:$B1180,$B1180,$AT$5:$AT1180,$AT1180))</f>
        <v/>
      </c>
      <c r="AZ1180" s="18" t="str">
        <f>IF($B1180="","",COUNTIFS($B$5:$B1180,$B1180,$AV$5:$AV1180,$AV1180))</f>
        <v/>
      </c>
      <c r="BA1180" s="18" t="str">
        <f t="shared" si="186"/>
        <v/>
      </c>
      <c r="BB1180" s="18" t="str">
        <f t="shared" si="187"/>
        <v/>
      </c>
      <c r="BC1180" s="18">
        <f t="shared" si="188"/>
        <v>0</v>
      </c>
      <c r="BF1180" s="24" t="str">
        <f t="shared" si="189"/>
        <v/>
      </c>
    </row>
    <row r="1181" spans="45:58" ht="14.5">
      <c r="AS1181" s="22" t="str">
        <f t="shared" si="180"/>
        <v/>
      </c>
      <c r="AT1181" s="16" t="str">
        <f t="shared" si="181"/>
        <v/>
      </c>
      <c r="AU1181" s="23" t="str">
        <f t="shared" si="182"/>
        <v/>
      </c>
      <c r="AV1181" s="16" t="str">
        <f t="shared" si="183"/>
        <v/>
      </c>
      <c r="AW1181" s="16" t="str">
        <f t="shared" si="184"/>
        <v/>
      </c>
      <c r="AX1181" s="18" t="str">
        <f t="shared" si="185"/>
        <v/>
      </c>
      <c r="AY1181" s="18" t="str">
        <f>IF($B1181="","",COUNTIFS($B$5:$B1181,$B1181,$AT$5:$AT1181,$AT1181))</f>
        <v/>
      </c>
      <c r="AZ1181" s="18" t="str">
        <f>IF($B1181="","",COUNTIFS($B$5:$B1181,$B1181,$AV$5:$AV1181,$AV1181))</f>
        <v/>
      </c>
      <c r="BA1181" s="18" t="str">
        <f t="shared" si="186"/>
        <v/>
      </c>
      <c r="BB1181" s="18" t="str">
        <f t="shared" si="187"/>
        <v/>
      </c>
      <c r="BC1181" s="18">
        <f t="shared" si="188"/>
        <v>0</v>
      </c>
      <c r="BF1181" s="24" t="str">
        <f t="shared" si="189"/>
        <v/>
      </c>
    </row>
    <row r="1182" spans="45:58" ht="14.5">
      <c r="AS1182" s="22" t="str">
        <f t="shared" si="180"/>
        <v/>
      </c>
      <c r="AT1182" s="16" t="str">
        <f t="shared" si="181"/>
        <v/>
      </c>
      <c r="AU1182" s="23" t="str">
        <f t="shared" si="182"/>
        <v/>
      </c>
      <c r="AV1182" s="16" t="str">
        <f t="shared" si="183"/>
        <v/>
      </c>
      <c r="AW1182" s="16" t="str">
        <f t="shared" si="184"/>
        <v/>
      </c>
      <c r="AX1182" s="18" t="str">
        <f t="shared" si="185"/>
        <v/>
      </c>
      <c r="AY1182" s="18" t="str">
        <f>IF($B1182="","",COUNTIFS($B$5:$B1182,$B1182,$AT$5:$AT1182,$AT1182))</f>
        <v/>
      </c>
      <c r="AZ1182" s="18" t="str">
        <f>IF($B1182="","",COUNTIFS($B$5:$B1182,$B1182,$AV$5:$AV1182,$AV1182))</f>
        <v/>
      </c>
      <c r="BA1182" s="18" t="str">
        <f t="shared" si="186"/>
        <v/>
      </c>
      <c r="BB1182" s="18" t="str">
        <f t="shared" si="187"/>
        <v/>
      </c>
      <c r="BC1182" s="18">
        <f t="shared" si="188"/>
        <v>0</v>
      </c>
      <c r="BF1182" s="24" t="str">
        <f t="shared" si="189"/>
        <v/>
      </c>
    </row>
    <row r="1183" spans="45:58" ht="14.5">
      <c r="AS1183" s="22" t="str">
        <f t="shared" si="180"/>
        <v/>
      </c>
      <c r="AT1183" s="16" t="str">
        <f t="shared" si="181"/>
        <v/>
      </c>
      <c r="AU1183" s="23" t="str">
        <f t="shared" si="182"/>
        <v/>
      </c>
      <c r="AV1183" s="16" t="str">
        <f t="shared" si="183"/>
        <v/>
      </c>
      <c r="AW1183" s="16" t="str">
        <f t="shared" si="184"/>
        <v/>
      </c>
      <c r="AX1183" s="18" t="str">
        <f t="shared" si="185"/>
        <v/>
      </c>
      <c r="AY1183" s="18" t="str">
        <f>IF($B1183="","",COUNTIFS($B$5:$B1183,$B1183,$AT$5:$AT1183,$AT1183))</f>
        <v/>
      </c>
      <c r="AZ1183" s="18" t="str">
        <f>IF($B1183="","",COUNTIFS($B$5:$B1183,$B1183,$AV$5:$AV1183,$AV1183))</f>
        <v/>
      </c>
      <c r="BA1183" s="18" t="str">
        <f t="shared" si="186"/>
        <v/>
      </c>
      <c r="BB1183" s="18" t="str">
        <f t="shared" si="187"/>
        <v/>
      </c>
      <c r="BC1183" s="18">
        <f t="shared" si="188"/>
        <v>0</v>
      </c>
      <c r="BF1183" s="24" t="str">
        <f t="shared" si="189"/>
        <v/>
      </c>
    </row>
    <row r="1184" spans="45:58" ht="14.5">
      <c r="AS1184" s="22" t="str">
        <f t="shared" si="180"/>
        <v/>
      </c>
      <c r="AT1184" s="16" t="str">
        <f t="shared" si="181"/>
        <v/>
      </c>
      <c r="AU1184" s="23" t="str">
        <f t="shared" si="182"/>
        <v/>
      </c>
      <c r="AV1184" s="16" t="str">
        <f t="shared" si="183"/>
        <v/>
      </c>
      <c r="AW1184" s="16" t="str">
        <f t="shared" si="184"/>
        <v/>
      </c>
      <c r="AX1184" s="18" t="str">
        <f t="shared" si="185"/>
        <v/>
      </c>
      <c r="AY1184" s="18" t="str">
        <f>IF($B1184="","",COUNTIFS($B$5:$B1184,$B1184,$AT$5:$AT1184,$AT1184))</f>
        <v/>
      </c>
      <c r="AZ1184" s="18" t="str">
        <f>IF($B1184="","",COUNTIFS($B$5:$B1184,$B1184,$AV$5:$AV1184,$AV1184))</f>
        <v/>
      </c>
      <c r="BA1184" s="18" t="str">
        <f t="shared" si="186"/>
        <v/>
      </c>
      <c r="BB1184" s="18" t="str">
        <f t="shared" si="187"/>
        <v/>
      </c>
      <c r="BC1184" s="18">
        <f t="shared" si="188"/>
        <v>0</v>
      </c>
      <c r="BF1184" s="24" t="str">
        <f t="shared" si="189"/>
        <v/>
      </c>
    </row>
    <row r="1185" spans="45:58" ht="14.5">
      <c r="AS1185" s="22" t="str">
        <f t="shared" si="180"/>
        <v/>
      </c>
      <c r="AT1185" s="16" t="str">
        <f t="shared" si="181"/>
        <v/>
      </c>
      <c r="AU1185" s="23" t="str">
        <f t="shared" si="182"/>
        <v/>
      </c>
      <c r="AV1185" s="16" t="str">
        <f t="shared" si="183"/>
        <v/>
      </c>
      <c r="AW1185" s="16" t="str">
        <f t="shared" si="184"/>
        <v/>
      </c>
      <c r="AX1185" s="18" t="str">
        <f t="shared" si="185"/>
        <v/>
      </c>
      <c r="AY1185" s="18" t="str">
        <f>IF($B1185="","",COUNTIFS($B$5:$B1185,$B1185,$AT$5:$AT1185,$AT1185))</f>
        <v/>
      </c>
      <c r="AZ1185" s="18" t="str">
        <f>IF($B1185="","",COUNTIFS($B$5:$B1185,$B1185,$AV$5:$AV1185,$AV1185))</f>
        <v/>
      </c>
      <c r="BA1185" s="18" t="str">
        <f t="shared" si="186"/>
        <v/>
      </c>
      <c r="BB1185" s="18" t="str">
        <f t="shared" si="187"/>
        <v/>
      </c>
      <c r="BC1185" s="18">
        <f t="shared" si="188"/>
        <v>0</v>
      </c>
      <c r="BF1185" s="24" t="str">
        <f t="shared" si="189"/>
        <v/>
      </c>
    </row>
    <row r="1186" spans="45:58" ht="14.5">
      <c r="AS1186" s="22" t="str">
        <f t="shared" si="180"/>
        <v/>
      </c>
      <c r="AT1186" s="16" t="str">
        <f t="shared" si="181"/>
        <v/>
      </c>
      <c r="AU1186" s="23" t="str">
        <f t="shared" si="182"/>
        <v/>
      </c>
      <c r="AV1186" s="16" t="str">
        <f t="shared" si="183"/>
        <v/>
      </c>
      <c r="AW1186" s="16" t="str">
        <f t="shared" si="184"/>
        <v/>
      </c>
      <c r="AX1186" s="18" t="str">
        <f t="shared" si="185"/>
        <v/>
      </c>
      <c r="AY1186" s="18" t="str">
        <f>IF($B1186="","",COUNTIFS($B$5:$B1186,$B1186,$AT$5:$AT1186,$AT1186))</f>
        <v/>
      </c>
      <c r="AZ1186" s="18" t="str">
        <f>IF($B1186="","",COUNTIFS($B$5:$B1186,$B1186,$AV$5:$AV1186,$AV1186))</f>
        <v/>
      </c>
      <c r="BA1186" s="18" t="str">
        <f t="shared" si="186"/>
        <v/>
      </c>
      <c r="BB1186" s="18" t="str">
        <f t="shared" si="187"/>
        <v/>
      </c>
      <c r="BC1186" s="18">
        <f t="shared" si="188"/>
        <v>0</v>
      </c>
      <c r="BF1186" s="24" t="str">
        <f t="shared" si="189"/>
        <v/>
      </c>
    </row>
    <row r="1187" spans="45:58" ht="14.5">
      <c r="AS1187" s="22" t="str">
        <f t="shared" si="180"/>
        <v/>
      </c>
      <c r="AT1187" s="16" t="str">
        <f t="shared" si="181"/>
        <v/>
      </c>
      <c r="AU1187" s="23" t="str">
        <f t="shared" si="182"/>
        <v/>
      </c>
      <c r="AV1187" s="16" t="str">
        <f t="shared" si="183"/>
        <v/>
      </c>
      <c r="AW1187" s="16" t="str">
        <f t="shared" si="184"/>
        <v/>
      </c>
      <c r="AX1187" s="18" t="str">
        <f t="shared" si="185"/>
        <v/>
      </c>
      <c r="AY1187" s="18" t="str">
        <f>IF($B1187="","",COUNTIFS($B$5:$B1187,$B1187,$AT$5:$AT1187,$AT1187))</f>
        <v/>
      </c>
      <c r="AZ1187" s="18" t="str">
        <f>IF($B1187="","",COUNTIFS($B$5:$B1187,$B1187,$AV$5:$AV1187,$AV1187))</f>
        <v/>
      </c>
      <c r="BA1187" s="18" t="str">
        <f t="shared" si="186"/>
        <v/>
      </c>
      <c r="BB1187" s="18" t="str">
        <f t="shared" si="187"/>
        <v/>
      </c>
      <c r="BC1187" s="18">
        <f t="shared" si="188"/>
        <v>0</v>
      </c>
      <c r="BF1187" s="24" t="str">
        <f t="shared" si="189"/>
        <v/>
      </c>
    </row>
    <row r="1188" spans="45:58" ht="14.5">
      <c r="AS1188" s="22" t="str">
        <f t="shared" si="180"/>
        <v/>
      </c>
      <c r="AT1188" s="16" t="str">
        <f t="shared" si="181"/>
        <v/>
      </c>
      <c r="AU1188" s="23" t="str">
        <f t="shared" si="182"/>
        <v/>
      </c>
      <c r="AV1188" s="16" t="str">
        <f t="shared" si="183"/>
        <v/>
      </c>
      <c r="AW1188" s="16" t="str">
        <f t="shared" si="184"/>
        <v/>
      </c>
      <c r="AX1188" s="18" t="str">
        <f t="shared" si="185"/>
        <v/>
      </c>
      <c r="AY1188" s="18" t="str">
        <f>IF($B1188="","",COUNTIFS($B$5:$B1188,$B1188,$AT$5:$AT1188,$AT1188))</f>
        <v/>
      </c>
      <c r="AZ1188" s="18" t="str">
        <f>IF($B1188="","",COUNTIFS($B$5:$B1188,$B1188,$AV$5:$AV1188,$AV1188))</f>
        <v/>
      </c>
      <c r="BA1188" s="18" t="str">
        <f t="shared" si="186"/>
        <v/>
      </c>
      <c r="BB1188" s="18" t="str">
        <f t="shared" si="187"/>
        <v/>
      </c>
      <c r="BC1188" s="18">
        <f t="shared" si="188"/>
        <v>0</v>
      </c>
      <c r="BF1188" s="24" t="str">
        <f t="shared" si="189"/>
        <v/>
      </c>
    </row>
    <row r="1189" spans="45:58" ht="14.5">
      <c r="AS1189" s="22" t="str">
        <f t="shared" si="180"/>
        <v/>
      </c>
      <c r="AT1189" s="16" t="str">
        <f t="shared" si="181"/>
        <v/>
      </c>
      <c r="AU1189" s="23" t="str">
        <f t="shared" si="182"/>
        <v/>
      </c>
      <c r="AV1189" s="16" t="str">
        <f t="shared" si="183"/>
        <v/>
      </c>
      <c r="AW1189" s="16" t="str">
        <f t="shared" si="184"/>
        <v/>
      </c>
      <c r="AX1189" s="18" t="str">
        <f t="shared" si="185"/>
        <v/>
      </c>
      <c r="AY1189" s="18" t="str">
        <f>IF($B1189="","",COUNTIFS($B$5:$B1189,$B1189,$AT$5:$AT1189,$AT1189))</f>
        <v/>
      </c>
      <c r="AZ1189" s="18" t="str">
        <f>IF($B1189="","",COUNTIFS($B$5:$B1189,$B1189,$AV$5:$AV1189,$AV1189))</f>
        <v/>
      </c>
      <c r="BA1189" s="18" t="str">
        <f t="shared" si="186"/>
        <v/>
      </c>
      <c r="BB1189" s="18" t="str">
        <f t="shared" si="187"/>
        <v/>
      </c>
      <c r="BC1189" s="18">
        <f t="shared" si="188"/>
        <v>0</v>
      </c>
      <c r="BF1189" s="24" t="str">
        <f t="shared" si="189"/>
        <v/>
      </c>
    </row>
    <row r="1190" spans="45:58" ht="14.5">
      <c r="AS1190" s="22" t="str">
        <f t="shared" si="180"/>
        <v/>
      </c>
      <c r="AT1190" s="16" t="str">
        <f t="shared" si="181"/>
        <v/>
      </c>
      <c r="AU1190" s="23" t="str">
        <f t="shared" si="182"/>
        <v/>
      </c>
      <c r="AV1190" s="16" t="str">
        <f t="shared" si="183"/>
        <v/>
      </c>
      <c r="AW1190" s="16" t="str">
        <f t="shared" si="184"/>
        <v/>
      </c>
      <c r="AX1190" s="18" t="str">
        <f t="shared" si="185"/>
        <v/>
      </c>
      <c r="AY1190" s="18" t="str">
        <f>IF($B1190="","",COUNTIFS($B$5:$B1190,$B1190,$AT$5:$AT1190,$AT1190))</f>
        <v/>
      </c>
      <c r="AZ1190" s="18" t="str">
        <f>IF($B1190="","",COUNTIFS($B$5:$B1190,$B1190,$AV$5:$AV1190,$AV1190))</f>
        <v/>
      </c>
      <c r="BA1190" s="18" t="str">
        <f t="shared" si="186"/>
        <v/>
      </c>
      <c r="BB1190" s="18" t="str">
        <f t="shared" si="187"/>
        <v/>
      </c>
      <c r="BC1190" s="18">
        <f t="shared" si="188"/>
        <v>0</v>
      </c>
      <c r="BF1190" s="24" t="str">
        <f t="shared" si="189"/>
        <v/>
      </c>
    </row>
    <row r="1191" spans="45:58" ht="14.5">
      <c r="AS1191" s="22" t="str">
        <f t="shared" si="180"/>
        <v/>
      </c>
      <c r="AT1191" s="16" t="str">
        <f t="shared" si="181"/>
        <v/>
      </c>
      <c r="AU1191" s="23" t="str">
        <f t="shared" si="182"/>
        <v/>
      </c>
      <c r="AV1191" s="16" t="str">
        <f t="shared" si="183"/>
        <v/>
      </c>
      <c r="AW1191" s="16" t="str">
        <f t="shared" si="184"/>
        <v/>
      </c>
      <c r="AX1191" s="18" t="str">
        <f t="shared" si="185"/>
        <v/>
      </c>
      <c r="AY1191" s="18" t="str">
        <f>IF($B1191="","",COUNTIFS($B$5:$B1191,$B1191,$AT$5:$AT1191,$AT1191))</f>
        <v/>
      </c>
      <c r="AZ1191" s="18" t="str">
        <f>IF($B1191="","",COUNTIFS($B$5:$B1191,$B1191,$AV$5:$AV1191,$AV1191))</f>
        <v/>
      </c>
      <c r="BA1191" s="18" t="str">
        <f t="shared" si="186"/>
        <v/>
      </c>
      <c r="BB1191" s="18" t="str">
        <f t="shared" si="187"/>
        <v/>
      </c>
      <c r="BC1191" s="18">
        <f t="shared" si="188"/>
        <v>0</v>
      </c>
      <c r="BF1191" s="24" t="str">
        <f t="shared" si="189"/>
        <v/>
      </c>
    </row>
    <row r="1192" spans="45:58" ht="14.5">
      <c r="AS1192" s="22" t="str">
        <f t="shared" si="180"/>
        <v/>
      </c>
      <c r="AT1192" s="16" t="str">
        <f t="shared" si="181"/>
        <v/>
      </c>
      <c r="AU1192" s="23" t="str">
        <f t="shared" si="182"/>
        <v/>
      </c>
      <c r="AV1192" s="16" t="str">
        <f t="shared" si="183"/>
        <v/>
      </c>
      <c r="AW1192" s="16" t="str">
        <f t="shared" si="184"/>
        <v/>
      </c>
      <c r="AX1192" s="18" t="str">
        <f t="shared" si="185"/>
        <v/>
      </c>
      <c r="AY1192" s="18" t="str">
        <f>IF($B1192="","",COUNTIFS($B$5:$B1192,$B1192,$AT$5:$AT1192,$AT1192))</f>
        <v/>
      </c>
      <c r="AZ1192" s="18" t="str">
        <f>IF($B1192="","",COUNTIFS($B$5:$B1192,$B1192,$AV$5:$AV1192,$AV1192))</f>
        <v/>
      </c>
      <c r="BA1192" s="18" t="str">
        <f t="shared" si="186"/>
        <v/>
      </c>
      <c r="BB1192" s="18" t="str">
        <f t="shared" si="187"/>
        <v/>
      </c>
      <c r="BC1192" s="18">
        <f t="shared" si="188"/>
        <v>0</v>
      </c>
      <c r="BF1192" s="24" t="str">
        <f t="shared" si="189"/>
        <v/>
      </c>
    </row>
    <row r="1193" spans="45:58" ht="14.5">
      <c r="AS1193" s="22" t="str">
        <f t="shared" si="180"/>
        <v/>
      </c>
      <c r="AT1193" s="16" t="str">
        <f t="shared" si="181"/>
        <v/>
      </c>
      <c r="AU1193" s="23" t="str">
        <f t="shared" si="182"/>
        <v/>
      </c>
      <c r="AV1193" s="16" t="str">
        <f t="shared" si="183"/>
        <v/>
      </c>
      <c r="AW1193" s="16" t="str">
        <f t="shared" si="184"/>
        <v/>
      </c>
      <c r="AX1193" s="18" t="str">
        <f t="shared" si="185"/>
        <v/>
      </c>
      <c r="AY1193" s="18" t="str">
        <f>IF($B1193="","",COUNTIFS($B$5:$B1193,$B1193,$AT$5:$AT1193,$AT1193))</f>
        <v/>
      </c>
      <c r="AZ1193" s="18" t="str">
        <f>IF($B1193="","",COUNTIFS($B$5:$B1193,$B1193,$AV$5:$AV1193,$AV1193))</f>
        <v/>
      </c>
      <c r="BA1193" s="18" t="str">
        <f t="shared" si="186"/>
        <v/>
      </c>
      <c r="BB1193" s="18" t="str">
        <f t="shared" si="187"/>
        <v/>
      </c>
      <c r="BC1193" s="18">
        <f t="shared" si="188"/>
        <v>0</v>
      </c>
      <c r="BF1193" s="24" t="str">
        <f t="shared" si="189"/>
        <v/>
      </c>
    </row>
    <row r="1194" spans="45:58" ht="14.5">
      <c r="AS1194" s="22" t="str">
        <f t="shared" si="180"/>
        <v/>
      </c>
      <c r="AT1194" s="16" t="str">
        <f t="shared" si="181"/>
        <v/>
      </c>
      <c r="AU1194" s="23" t="str">
        <f t="shared" si="182"/>
        <v/>
      </c>
      <c r="AV1194" s="16" t="str">
        <f t="shared" si="183"/>
        <v/>
      </c>
      <c r="AW1194" s="16" t="str">
        <f t="shared" si="184"/>
        <v/>
      </c>
      <c r="AX1194" s="18" t="str">
        <f t="shared" si="185"/>
        <v/>
      </c>
      <c r="AY1194" s="18" t="str">
        <f>IF($B1194="","",COUNTIFS($B$5:$B1194,$B1194,$AT$5:$AT1194,$AT1194))</f>
        <v/>
      </c>
      <c r="AZ1194" s="18" t="str">
        <f>IF($B1194="","",COUNTIFS($B$5:$B1194,$B1194,$AV$5:$AV1194,$AV1194))</f>
        <v/>
      </c>
      <c r="BA1194" s="18" t="str">
        <f t="shared" si="186"/>
        <v/>
      </c>
      <c r="BB1194" s="18" t="str">
        <f t="shared" si="187"/>
        <v/>
      </c>
      <c r="BC1194" s="18">
        <f t="shared" si="188"/>
        <v>0</v>
      </c>
      <c r="BF1194" s="24" t="str">
        <f t="shared" si="189"/>
        <v/>
      </c>
    </row>
    <row r="1195" spans="45:58" ht="14.5">
      <c r="AS1195" s="22" t="str">
        <f t="shared" si="180"/>
        <v/>
      </c>
      <c r="AT1195" s="16" t="str">
        <f t="shared" si="181"/>
        <v/>
      </c>
      <c r="AU1195" s="23" t="str">
        <f t="shared" si="182"/>
        <v/>
      </c>
      <c r="AV1195" s="16" t="str">
        <f t="shared" si="183"/>
        <v/>
      </c>
      <c r="AW1195" s="16" t="str">
        <f t="shared" si="184"/>
        <v/>
      </c>
      <c r="AX1195" s="18" t="str">
        <f t="shared" si="185"/>
        <v/>
      </c>
      <c r="AY1195" s="18" t="str">
        <f>IF($B1195="","",COUNTIFS($B$5:$B1195,$B1195,$AT$5:$AT1195,$AT1195))</f>
        <v/>
      </c>
      <c r="AZ1195" s="18" t="str">
        <f>IF($B1195="","",COUNTIFS($B$5:$B1195,$B1195,$AV$5:$AV1195,$AV1195))</f>
        <v/>
      </c>
      <c r="BA1195" s="18" t="str">
        <f t="shared" si="186"/>
        <v/>
      </c>
      <c r="BB1195" s="18" t="str">
        <f t="shared" si="187"/>
        <v/>
      </c>
      <c r="BC1195" s="18">
        <f t="shared" si="188"/>
        <v>0</v>
      </c>
      <c r="BF1195" s="24" t="str">
        <f t="shared" si="189"/>
        <v/>
      </c>
    </row>
    <row r="1196" spans="45:58" ht="14.5">
      <c r="AS1196" s="22" t="str">
        <f t="shared" si="180"/>
        <v/>
      </c>
      <c r="AT1196" s="16" t="str">
        <f t="shared" si="181"/>
        <v/>
      </c>
      <c r="AU1196" s="23" t="str">
        <f t="shared" si="182"/>
        <v/>
      </c>
      <c r="AV1196" s="16" t="str">
        <f t="shared" si="183"/>
        <v/>
      </c>
      <c r="AW1196" s="16" t="str">
        <f t="shared" si="184"/>
        <v/>
      </c>
      <c r="AX1196" s="18" t="str">
        <f t="shared" si="185"/>
        <v/>
      </c>
      <c r="AY1196" s="18" t="str">
        <f>IF($B1196="","",COUNTIFS($B$5:$B1196,$B1196,$AT$5:$AT1196,$AT1196))</f>
        <v/>
      </c>
      <c r="AZ1196" s="18" t="str">
        <f>IF($B1196="","",COUNTIFS($B$5:$B1196,$B1196,$AV$5:$AV1196,$AV1196))</f>
        <v/>
      </c>
      <c r="BA1196" s="18" t="str">
        <f t="shared" si="186"/>
        <v/>
      </c>
      <c r="BB1196" s="18" t="str">
        <f t="shared" si="187"/>
        <v/>
      </c>
      <c r="BC1196" s="18">
        <f t="shared" si="188"/>
        <v>0</v>
      </c>
      <c r="BF1196" s="24" t="str">
        <f t="shared" si="189"/>
        <v/>
      </c>
    </row>
    <row r="1197" spans="45:58" ht="14.5">
      <c r="AS1197" s="22" t="str">
        <f t="shared" si="180"/>
        <v/>
      </c>
      <c r="AT1197" s="16" t="str">
        <f t="shared" si="181"/>
        <v/>
      </c>
      <c r="AU1197" s="23" t="str">
        <f t="shared" si="182"/>
        <v/>
      </c>
      <c r="AV1197" s="16" t="str">
        <f t="shared" si="183"/>
        <v/>
      </c>
      <c r="AW1197" s="16" t="str">
        <f t="shared" si="184"/>
        <v/>
      </c>
      <c r="AX1197" s="18" t="str">
        <f t="shared" si="185"/>
        <v/>
      </c>
      <c r="AY1197" s="18" t="str">
        <f>IF($B1197="","",COUNTIFS($B$5:$B1197,$B1197,$AT$5:$AT1197,$AT1197))</f>
        <v/>
      </c>
      <c r="AZ1197" s="18" t="str">
        <f>IF($B1197="","",COUNTIFS($B$5:$B1197,$B1197,$AV$5:$AV1197,$AV1197))</f>
        <v/>
      </c>
      <c r="BA1197" s="18" t="str">
        <f t="shared" si="186"/>
        <v/>
      </c>
      <c r="BB1197" s="18" t="str">
        <f t="shared" si="187"/>
        <v/>
      </c>
      <c r="BC1197" s="18">
        <f t="shared" si="188"/>
        <v>0</v>
      </c>
      <c r="BF1197" s="24" t="str">
        <f t="shared" si="189"/>
        <v/>
      </c>
    </row>
    <row r="1198" spans="45:58" ht="14.5">
      <c r="AS1198" s="22" t="str">
        <f t="shared" si="180"/>
        <v/>
      </c>
      <c r="AT1198" s="16" t="str">
        <f t="shared" si="181"/>
        <v/>
      </c>
      <c r="AU1198" s="23" t="str">
        <f t="shared" si="182"/>
        <v/>
      </c>
      <c r="AV1198" s="16" t="str">
        <f t="shared" si="183"/>
        <v/>
      </c>
      <c r="AW1198" s="16" t="str">
        <f t="shared" si="184"/>
        <v/>
      </c>
      <c r="AX1198" s="18" t="str">
        <f t="shared" si="185"/>
        <v/>
      </c>
      <c r="AY1198" s="18" t="str">
        <f>IF($B1198="","",COUNTIFS($B$5:$B1198,$B1198,$AT$5:$AT1198,$AT1198))</f>
        <v/>
      </c>
      <c r="AZ1198" s="18" t="str">
        <f>IF($B1198="","",COUNTIFS($B$5:$B1198,$B1198,$AV$5:$AV1198,$AV1198))</f>
        <v/>
      </c>
      <c r="BA1198" s="18" t="str">
        <f t="shared" si="186"/>
        <v/>
      </c>
      <c r="BB1198" s="18" t="str">
        <f t="shared" si="187"/>
        <v/>
      </c>
      <c r="BC1198" s="18">
        <f t="shared" si="188"/>
        <v>0</v>
      </c>
      <c r="BF1198" s="24" t="str">
        <f t="shared" si="189"/>
        <v/>
      </c>
    </row>
    <row r="1199" spans="45:58" ht="14.5">
      <c r="AS1199" s="22" t="str">
        <f t="shared" si="180"/>
        <v/>
      </c>
      <c r="AT1199" s="16" t="str">
        <f t="shared" si="181"/>
        <v/>
      </c>
      <c r="AU1199" s="23" t="str">
        <f t="shared" si="182"/>
        <v/>
      </c>
      <c r="AV1199" s="16" t="str">
        <f t="shared" si="183"/>
        <v/>
      </c>
      <c r="AW1199" s="16" t="str">
        <f t="shared" si="184"/>
        <v/>
      </c>
      <c r="AX1199" s="18" t="str">
        <f t="shared" si="185"/>
        <v/>
      </c>
      <c r="AY1199" s="18" t="str">
        <f>IF($B1199="","",COUNTIFS($B$5:$B1199,$B1199,$AT$5:$AT1199,$AT1199))</f>
        <v/>
      </c>
      <c r="AZ1199" s="18" t="str">
        <f>IF($B1199="","",COUNTIFS($B$5:$B1199,$B1199,$AV$5:$AV1199,$AV1199))</f>
        <v/>
      </c>
      <c r="BA1199" s="18" t="str">
        <f t="shared" si="186"/>
        <v/>
      </c>
      <c r="BB1199" s="18" t="str">
        <f t="shared" si="187"/>
        <v/>
      </c>
      <c r="BC1199" s="18">
        <f t="shared" si="188"/>
        <v>0</v>
      </c>
      <c r="BF1199" s="24" t="str">
        <f t="shared" si="189"/>
        <v/>
      </c>
    </row>
    <row r="1200" spans="45:58" ht="14.5">
      <c r="AS1200" s="22" t="str">
        <f t="shared" si="180"/>
        <v/>
      </c>
      <c r="AT1200" s="16" t="str">
        <f t="shared" si="181"/>
        <v/>
      </c>
      <c r="AU1200" s="23" t="str">
        <f t="shared" si="182"/>
        <v/>
      </c>
      <c r="AV1200" s="16" t="str">
        <f t="shared" si="183"/>
        <v/>
      </c>
      <c r="AW1200" s="16" t="str">
        <f t="shared" si="184"/>
        <v/>
      </c>
      <c r="AX1200" s="18" t="str">
        <f t="shared" si="185"/>
        <v/>
      </c>
      <c r="AY1200" s="18" t="str">
        <f>IF($B1200="","",COUNTIFS($B$5:$B1200,$B1200,$AT$5:$AT1200,$AT1200))</f>
        <v/>
      </c>
      <c r="AZ1200" s="18" t="str">
        <f>IF($B1200="","",COUNTIFS($B$5:$B1200,$B1200,$AV$5:$AV1200,$AV1200))</f>
        <v/>
      </c>
      <c r="BA1200" s="18" t="str">
        <f t="shared" si="186"/>
        <v/>
      </c>
      <c r="BB1200" s="18" t="str">
        <f t="shared" si="187"/>
        <v/>
      </c>
      <c r="BC1200" s="18">
        <f t="shared" si="188"/>
        <v>0</v>
      </c>
      <c r="BF1200" s="24" t="str">
        <f t="shared" si="189"/>
        <v/>
      </c>
    </row>
    <row r="1201" spans="45:58" ht="14.5">
      <c r="AS1201" s="22" t="str">
        <f t="shared" si="180"/>
        <v/>
      </c>
      <c r="AT1201" s="16" t="str">
        <f t="shared" si="181"/>
        <v/>
      </c>
      <c r="AU1201" s="23" t="str">
        <f t="shared" si="182"/>
        <v/>
      </c>
      <c r="AV1201" s="16" t="str">
        <f t="shared" si="183"/>
        <v/>
      </c>
      <c r="AW1201" s="16" t="str">
        <f t="shared" si="184"/>
        <v/>
      </c>
      <c r="AX1201" s="18" t="str">
        <f t="shared" si="185"/>
        <v/>
      </c>
      <c r="AY1201" s="18" t="str">
        <f>IF($B1201="","",COUNTIFS($B$5:$B1201,$B1201,$AT$5:$AT1201,$AT1201))</f>
        <v/>
      </c>
      <c r="AZ1201" s="18" t="str">
        <f>IF($B1201="","",COUNTIFS($B$5:$B1201,$B1201,$AV$5:$AV1201,$AV1201))</f>
        <v/>
      </c>
      <c r="BA1201" s="18" t="str">
        <f t="shared" si="186"/>
        <v/>
      </c>
      <c r="BB1201" s="18" t="str">
        <f t="shared" si="187"/>
        <v/>
      </c>
      <c r="BC1201" s="18">
        <f t="shared" si="188"/>
        <v>0</v>
      </c>
      <c r="BF1201" s="24" t="str">
        <f t="shared" si="189"/>
        <v/>
      </c>
    </row>
    <row r="1202" spans="45:58" ht="14.5">
      <c r="AS1202" s="22" t="str">
        <f t="shared" si="180"/>
        <v/>
      </c>
      <c r="AT1202" s="16" t="str">
        <f t="shared" si="181"/>
        <v/>
      </c>
      <c r="AU1202" s="23" t="str">
        <f t="shared" si="182"/>
        <v/>
      </c>
      <c r="AV1202" s="16" t="str">
        <f t="shared" si="183"/>
        <v/>
      </c>
      <c r="AW1202" s="16" t="str">
        <f t="shared" si="184"/>
        <v/>
      </c>
      <c r="AX1202" s="18" t="str">
        <f t="shared" si="185"/>
        <v/>
      </c>
      <c r="AY1202" s="18" t="str">
        <f>IF($B1202="","",COUNTIFS($B$5:$B1202,$B1202,$AT$5:$AT1202,$AT1202))</f>
        <v/>
      </c>
      <c r="AZ1202" s="18" t="str">
        <f>IF($B1202="","",COUNTIFS($B$5:$B1202,$B1202,$AV$5:$AV1202,$AV1202))</f>
        <v/>
      </c>
      <c r="BA1202" s="18" t="str">
        <f t="shared" si="186"/>
        <v/>
      </c>
      <c r="BB1202" s="18" t="str">
        <f t="shared" si="187"/>
        <v/>
      </c>
      <c r="BC1202" s="18">
        <f t="shared" si="188"/>
        <v>0</v>
      </c>
      <c r="BF1202" s="24" t="str">
        <f t="shared" si="189"/>
        <v/>
      </c>
    </row>
    <row r="1203" spans="45:58" ht="14.5">
      <c r="AS1203" s="22" t="str">
        <f t="shared" si="180"/>
        <v/>
      </c>
      <c r="AT1203" s="16" t="str">
        <f t="shared" si="181"/>
        <v/>
      </c>
      <c r="AU1203" s="23" t="str">
        <f t="shared" si="182"/>
        <v/>
      </c>
      <c r="AV1203" s="16" t="str">
        <f t="shared" si="183"/>
        <v/>
      </c>
      <c r="AW1203" s="16" t="str">
        <f t="shared" si="184"/>
        <v/>
      </c>
      <c r="AX1203" s="18" t="str">
        <f t="shared" si="185"/>
        <v/>
      </c>
      <c r="AY1203" s="18" t="str">
        <f>IF($B1203="","",COUNTIFS($B$5:$B1203,$B1203,$AT$5:$AT1203,$AT1203))</f>
        <v/>
      </c>
      <c r="AZ1203" s="18" t="str">
        <f>IF($B1203="","",COUNTIFS($B$5:$B1203,$B1203,$AV$5:$AV1203,$AV1203))</f>
        <v/>
      </c>
      <c r="BA1203" s="18" t="str">
        <f t="shared" si="186"/>
        <v/>
      </c>
      <c r="BB1203" s="18" t="str">
        <f t="shared" si="187"/>
        <v/>
      </c>
      <c r="BC1203" s="18">
        <f t="shared" si="188"/>
        <v>0</v>
      </c>
      <c r="BF1203" s="24" t="str">
        <f t="shared" si="189"/>
        <v/>
      </c>
    </row>
    <row r="1204" spans="45:58" ht="14.5">
      <c r="AS1204" s="22" t="str">
        <f t="shared" si="180"/>
        <v/>
      </c>
      <c r="AT1204" s="16" t="str">
        <f t="shared" si="181"/>
        <v/>
      </c>
      <c r="AU1204" s="23" t="str">
        <f t="shared" si="182"/>
        <v/>
      </c>
      <c r="AV1204" s="16" t="str">
        <f t="shared" si="183"/>
        <v/>
      </c>
      <c r="AW1204" s="16" t="str">
        <f t="shared" si="184"/>
        <v/>
      </c>
      <c r="AX1204" s="18" t="str">
        <f t="shared" si="185"/>
        <v/>
      </c>
      <c r="AY1204" s="18" t="str">
        <f>IF($B1204="","",COUNTIFS($B$5:$B1204,$B1204,$AT$5:$AT1204,$AT1204))</f>
        <v/>
      </c>
      <c r="AZ1204" s="18" t="str">
        <f>IF($B1204="","",COUNTIFS($B$5:$B1204,$B1204,$AV$5:$AV1204,$AV1204))</f>
        <v/>
      </c>
      <c r="BA1204" s="18" t="str">
        <f t="shared" si="186"/>
        <v/>
      </c>
      <c r="BB1204" s="18" t="str">
        <f t="shared" si="187"/>
        <v/>
      </c>
      <c r="BC1204" s="18">
        <f t="shared" si="188"/>
        <v>0</v>
      </c>
      <c r="BF1204" s="24" t="str">
        <f t="shared" si="189"/>
        <v/>
      </c>
    </row>
    <row r="1205" spans="45:58" ht="14.5">
      <c r="AS1205" s="22" t="str">
        <f t="shared" si="180"/>
        <v/>
      </c>
      <c r="AT1205" s="16" t="str">
        <f t="shared" si="181"/>
        <v/>
      </c>
      <c r="AU1205" s="23" t="str">
        <f t="shared" si="182"/>
        <v/>
      </c>
      <c r="AV1205" s="16" t="str">
        <f t="shared" si="183"/>
        <v/>
      </c>
      <c r="AW1205" s="16" t="str">
        <f t="shared" si="184"/>
        <v/>
      </c>
      <c r="AX1205" s="18" t="str">
        <f t="shared" si="185"/>
        <v/>
      </c>
      <c r="AY1205" s="18" t="str">
        <f>IF($B1205="","",COUNTIFS($B$5:$B1205,$B1205,$AT$5:$AT1205,$AT1205))</f>
        <v/>
      </c>
      <c r="AZ1205" s="18" t="str">
        <f>IF($B1205="","",COUNTIFS($B$5:$B1205,$B1205,$AV$5:$AV1205,$AV1205))</f>
        <v/>
      </c>
      <c r="BA1205" s="18" t="str">
        <f t="shared" si="186"/>
        <v/>
      </c>
      <c r="BB1205" s="18" t="str">
        <f t="shared" si="187"/>
        <v/>
      </c>
      <c r="BC1205" s="18">
        <f t="shared" si="188"/>
        <v>0</v>
      </c>
      <c r="BF1205" s="24" t="str">
        <f t="shared" si="189"/>
        <v/>
      </c>
    </row>
    <row r="1206" spans="45:58" ht="14.5">
      <c r="AS1206" s="22" t="str">
        <f t="shared" si="180"/>
        <v/>
      </c>
      <c r="AT1206" s="16" t="str">
        <f t="shared" si="181"/>
        <v/>
      </c>
      <c r="AU1206" s="23" t="str">
        <f t="shared" si="182"/>
        <v/>
      </c>
      <c r="AV1206" s="16" t="str">
        <f t="shared" si="183"/>
        <v/>
      </c>
      <c r="AW1206" s="16" t="str">
        <f t="shared" si="184"/>
        <v/>
      </c>
      <c r="AX1206" s="18" t="str">
        <f t="shared" si="185"/>
        <v/>
      </c>
      <c r="AY1206" s="18" t="str">
        <f>IF($B1206="","",COUNTIFS($B$5:$B1206,$B1206,$AT$5:$AT1206,$AT1206))</f>
        <v/>
      </c>
      <c r="AZ1206" s="18" t="str">
        <f>IF($B1206="","",COUNTIFS($B$5:$B1206,$B1206,$AV$5:$AV1206,$AV1206))</f>
        <v/>
      </c>
      <c r="BA1206" s="18" t="str">
        <f t="shared" si="186"/>
        <v/>
      </c>
      <c r="BB1206" s="18" t="str">
        <f t="shared" si="187"/>
        <v/>
      </c>
      <c r="BC1206" s="18">
        <f t="shared" si="188"/>
        <v>0</v>
      </c>
      <c r="BF1206" s="24" t="str">
        <f t="shared" si="189"/>
        <v/>
      </c>
    </row>
    <row r="1207" spans="45:58" ht="14.5">
      <c r="AS1207" s="22" t="str">
        <f t="shared" si="180"/>
        <v/>
      </c>
      <c r="AT1207" s="16" t="str">
        <f t="shared" si="181"/>
        <v/>
      </c>
      <c r="AU1207" s="23" t="str">
        <f t="shared" si="182"/>
        <v/>
      </c>
      <c r="AV1207" s="16" t="str">
        <f t="shared" si="183"/>
        <v/>
      </c>
      <c r="AW1207" s="16" t="str">
        <f t="shared" si="184"/>
        <v/>
      </c>
      <c r="AX1207" s="18" t="str">
        <f t="shared" si="185"/>
        <v/>
      </c>
      <c r="AY1207" s="18" t="str">
        <f>IF($B1207="","",COUNTIFS($B$5:$B1207,$B1207,$AT$5:$AT1207,$AT1207))</f>
        <v/>
      </c>
      <c r="AZ1207" s="18" t="str">
        <f>IF($B1207="","",COUNTIFS($B$5:$B1207,$B1207,$AV$5:$AV1207,$AV1207))</f>
        <v/>
      </c>
      <c r="BA1207" s="18" t="str">
        <f t="shared" si="186"/>
        <v/>
      </c>
      <c r="BB1207" s="18" t="str">
        <f t="shared" si="187"/>
        <v/>
      </c>
      <c r="BC1207" s="18">
        <f t="shared" si="188"/>
        <v>0</v>
      </c>
      <c r="BF1207" s="24" t="str">
        <f t="shared" si="189"/>
        <v/>
      </c>
    </row>
    <row r="1208" spans="45:58" ht="14.5">
      <c r="AS1208" s="22" t="str">
        <f t="shared" si="180"/>
        <v/>
      </c>
      <c r="AT1208" s="16" t="str">
        <f t="shared" si="181"/>
        <v/>
      </c>
      <c r="AU1208" s="23" t="str">
        <f t="shared" si="182"/>
        <v/>
      </c>
      <c r="AV1208" s="16" t="str">
        <f t="shared" si="183"/>
        <v/>
      </c>
      <c r="AW1208" s="16" t="str">
        <f t="shared" si="184"/>
        <v/>
      </c>
      <c r="AX1208" s="18" t="str">
        <f t="shared" si="185"/>
        <v/>
      </c>
      <c r="AY1208" s="18" t="str">
        <f>IF($B1208="","",COUNTIFS($B$5:$B1208,$B1208,$AT$5:$AT1208,$AT1208))</f>
        <v/>
      </c>
      <c r="AZ1208" s="18" t="str">
        <f>IF($B1208="","",COUNTIFS($B$5:$B1208,$B1208,$AV$5:$AV1208,$AV1208))</f>
        <v/>
      </c>
      <c r="BA1208" s="18" t="str">
        <f t="shared" si="186"/>
        <v/>
      </c>
      <c r="BB1208" s="18" t="str">
        <f t="shared" si="187"/>
        <v/>
      </c>
      <c r="BC1208" s="18">
        <f t="shared" si="188"/>
        <v>0</v>
      </c>
      <c r="BF1208" s="24" t="str">
        <f t="shared" si="189"/>
        <v/>
      </c>
    </row>
    <row r="1209" spans="45:58" ht="14.5">
      <c r="AS1209" s="22" t="str">
        <f t="shared" si="180"/>
        <v/>
      </c>
      <c r="AT1209" s="16" t="str">
        <f t="shared" si="181"/>
        <v/>
      </c>
      <c r="AU1209" s="23" t="str">
        <f t="shared" si="182"/>
        <v/>
      </c>
      <c r="AV1209" s="16" t="str">
        <f t="shared" si="183"/>
        <v/>
      </c>
      <c r="AW1209" s="16" t="str">
        <f t="shared" si="184"/>
        <v/>
      </c>
      <c r="AX1209" s="18" t="str">
        <f t="shared" si="185"/>
        <v/>
      </c>
      <c r="AY1209" s="18" t="str">
        <f>IF($B1209="","",COUNTIFS($B$5:$B1209,$B1209,$AT$5:$AT1209,$AT1209))</f>
        <v/>
      </c>
      <c r="AZ1209" s="18" t="str">
        <f>IF($B1209="","",COUNTIFS($B$5:$B1209,$B1209,$AV$5:$AV1209,$AV1209))</f>
        <v/>
      </c>
      <c r="BA1209" s="18" t="str">
        <f t="shared" si="186"/>
        <v/>
      </c>
      <c r="BB1209" s="18" t="str">
        <f t="shared" si="187"/>
        <v/>
      </c>
      <c r="BC1209" s="18">
        <f t="shared" si="188"/>
        <v>0</v>
      </c>
      <c r="BF1209" s="24" t="str">
        <f t="shared" si="189"/>
        <v/>
      </c>
    </row>
    <row r="1210" spans="45:58" ht="14.5">
      <c r="AS1210" s="22" t="str">
        <f t="shared" si="180"/>
        <v/>
      </c>
      <c r="AT1210" s="16" t="str">
        <f t="shared" si="181"/>
        <v/>
      </c>
      <c r="AU1210" s="23" t="str">
        <f t="shared" si="182"/>
        <v/>
      </c>
      <c r="AV1210" s="16" t="str">
        <f t="shared" si="183"/>
        <v/>
      </c>
      <c r="AW1210" s="16" t="str">
        <f t="shared" si="184"/>
        <v/>
      </c>
      <c r="AX1210" s="18" t="str">
        <f t="shared" si="185"/>
        <v/>
      </c>
      <c r="AY1210" s="18" t="str">
        <f>IF($B1210="","",COUNTIFS($B$5:$B1210,$B1210,$AT$5:$AT1210,$AT1210))</f>
        <v/>
      </c>
      <c r="AZ1210" s="18" t="str">
        <f>IF($B1210="","",COUNTIFS($B$5:$B1210,$B1210,$AV$5:$AV1210,$AV1210))</f>
        <v/>
      </c>
      <c r="BA1210" s="18" t="str">
        <f t="shared" si="186"/>
        <v/>
      </c>
      <c r="BB1210" s="18" t="str">
        <f t="shared" si="187"/>
        <v/>
      </c>
      <c r="BC1210" s="18">
        <f t="shared" si="188"/>
        <v>0</v>
      </c>
      <c r="BF1210" s="24" t="str">
        <f t="shared" si="189"/>
        <v/>
      </c>
    </row>
    <row r="1211" spans="45:58" ht="14.5">
      <c r="AS1211" s="22" t="str">
        <f t="shared" si="180"/>
        <v/>
      </c>
      <c r="AT1211" s="16" t="str">
        <f t="shared" si="181"/>
        <v/>
      </c>
      <c r="AU1211" s="23" t="str">
        <f t="shared" si="182"/>
        <v/>
      </c>
      <c r="AV1211" s="16" t="str">
        <f t="shared" si="183"/>
        <v/>
      </c>
      <c r="AW1211" s="16" t="str">
        <f t="shared" si="184"/>
        <v/>
      </c>
      <c r="AX1211" s="18" t="str">
        <f t="shared" si="185"/>
        <v/>
      </c>
      <c r="AY1211" s="18" t="str">
        <f>IF($B1211="","",COUNTIFS($B$5:$B1211,$B1211,$AT$5:$AT1211,$AT1211))</f>
        <v/>
      </c>
      <c r="AZ1211" s="18" t="str">
        <f>IF($B1211="","",COUNTIFS($B$5:$B1211,$B1211,$AV$5:$AV1211,$AV1211))</f>
        <v/>
      </c>
      <c r="BA1211" s="18" t="str">
        <f t="shared" si="186"/>
        <v/>
      </c>
      <c r="BB1211" s="18" t="str">
        <f t="shared" si="187"/>
        <v/>
      </c>
      <c r="BC1211" s="18">
        <f t="shared" si="188"/>
        <v>0</v>
      </c>
      <c r="BF1211" s="24" t="str">
        <f t="shared" si="189"/>
        <v/>
      </c>
    </row>
    <row r="1212" spans="45:58" ht="14.5">
      <c r="AS1212" s="22" t="str">
        <f t="shared" si="180"/>
        <v/>
      </c>
      <c r="AT1212" s="16" t="str">
        <f t="shared" si="181"/>
        <v/>
      </c>
      <c r="AU1212" s="23" t="str">
        <f t="shared" si="182"/>
        <v/>
      </c>
      <c r="AV1212" s="16" t="str">
        <f t="shared" si="183"/>
        <v/>
      </c>
      <c r="AW1212" s="16" t="str">
        <f t="shared" si="184"/>
        <v/>
      </c>
      <c r="AX1212" s="18" t="str">
        <f t="shared" si="185"/>
        <v/>
      </c>
      <c r="AY1212" s="18" t="str">
        <f>IF($B1212="","",COUNTIFS($B$5:$B1212,$B1212,$AT$5:$AT1212,$AT1212))</f>
        <v/>
      </c>
      <c r="AZ1212" s="18" t="str">
        <f>IF($B1212="","",COUNTIFS($B$5:$B1212,$B1212,$AV$5:$AV1212,$AV1212))</f>
        <v/>
      </c>
      <c r="BA1212" s="18" t="str">
        <f t="shared" si="186"/>
        <v/>
      </c>
      <c r="BB1212" s="18" t="str">
        <f t="shared" si="187"/>
        <v/>
      </c>
      <c r="BC1212" s="18">
        <f t="shared" si="188"/>
        <v>0</v>
      </c>
      <c r="BF1212" s="24" t="str">
        <f t="shared" si="189"/>
        <v/>
      </c>
    </row>
    <row r="1213" spans="45:58" ht="14.5">
      <c r="AS1213" s="22" t="str">
        <f t="shared" si="180"/>
        <v/>
      </c>
      <c r="AT1213" s="16" t="str">
        <f t="shared" si="181"/>
        <v/>
      </c>
      <c r="AU1213" s="23" t="str">
        <f t="shared" si="182"/>
        <v/>
      </c>
      <c r="AV1213" s="16" t="str">
        <f t="shared" si="183"/>
        <v/>
      </c>
      <c r="AW1213" s="16" t="str">
        <f t="shared" si="184"/>
        <v/>
      </c>
      <c r="AX1213" s="18" t="str">
        <f t="shared" si="185"/>
        <v/>
      </c>
      <c r="AY1213" s="18" t="str">
        <f>IF($B1213="","",COUNTIFS($B$5:$B1213,$B1213,$AT$5:$AT1213,$AT1213))</f>
        <v/>
      </c>
      <c r="AZ1213" s="18" t="str">
        <f>IF($B1213="","",COUNTIFS($B$5:$B1213,$B1213,$AV$5:$AV1213,$AV1213))</f>
        <v/>
      </c>
      <c r="BA1213" s="18" t="str">
        <f t="shared" si="186"/>
        <v/>
      </c>
      <c r="BB1213" s="18" t="str">
        <f t="shared" si="187"/>
        <v/>
      </c>
      <c r="BC1213" s="18">
        <f t="shared" si="188"/>
        <v>0</v>
      </c>
      <c r="BF1213" s="24" t="str">
        <f t="shared" si="189"/>
        <v/>
      </c>
    </row>
    <row r="1214" spans="45:58" ht="14.5">
      <c r="AS1214" s="22" t="str">
        <f t="shared" si="180"/>
        <v/>
      </c>
      <c r="AT1214" s="16" t="str">
        <f t="shared" si="181"/>
        <v/>
      </c>
      <c r="AU1214" s="23" t="str">
        <f t="shared" si="182"/>
        <v/>
      </c>
      <c r="AV1214" s="16" t="str">
        <f t="shared" si="183"/>
        <v/>
      </c>
      <c r="AW1214" s="16" t="str">
        <f t="shared" si="184"/>
        <v/>
      </c>
      <c r="AX1214" s="18" t="str">
        <f t="shared" si="185"/>
        <v/>
      </c>
      <c r="AY1214" s="18" t="str">
        <f>IF($B1214="","",COUNTIFS($B$5:$B1214,$B1214,$AT$5:$AT1214,$AT1214))</f>
        <v/>
      </c>
      <c r="AZ1214" s="18" t="str">
        <f>IF($B1214="","",COUNTIFS($B$5:$B1214,$B1214,$AV$5:$AV1214,$AV1214))</f>
        <v/>
      </c>
      <c r="BA1214" s="18" t="str">
        <f t="shared" si="186"/>
        <v/>
      </c>
      <c r="BB1214" s="18" t="str">
        <f t="shared" si="187"/>
        <v/>
      </c>
      <c r="BC1214" s="18">
        <f t="shared" si="188"/>
        <v>0</v>
      </c>
      <c r="BF1214" s="24" t="str">
        <f t="shared" si="189"/>
        <v/>
      </c>
    </row>
    <row r="1215" spans="45:58" ht="14.5">
      <c r="AS1215" s="22" t="str">
        <f t="shared" si="180"/>
        <v/>
      </c>
      <c r="AT1215" s="16" t="str">
        <f t="shared" si="181"/>
        <v/>
      </c>
      <c r="AU1215" s="23" t="str">
        <f t="shared" si="182"/>
        <v/>
      </c>
      <c r="AV1215" s="16" t="str">
        <f t="shared" si="183"/>
        <v/>
      </c>
      <c r="AW1215" s="16" t="str">
        <f t="shared" si="184"/>
        <v/>
      </c>
      <c r="AX1215" s="18" t="str">
        <f t="shared" si="185"/>
        <v/>
      </c>
      <c r="AY1215" s="18" t="str">
        <f>IF($B1215="","",COUNTIFS($B$5:$B1215,$B1215,$AT$5:$AT1215,$AT1215))</f>
        <v/>
      </c>
      <c r="AZ1215" s="18" t="str">
        <f>IF($B1215="","",COUNTIFS($B$5:$B1215,$B1215,$AV$5:$AV1215,$AV1215))</f>
        <v/>
      </c>
      <c r="BA1215" s="18" t="str">
        <f t="shared" si="186"/>
        <v/>
      </c>
      <c r="BB1215" s="18" t="str">
        <f t="shared" si="187"/>
        <v/>
      </c>
      <c r="BC1215" s="18">
        <f t="shared" si="188"/>
        <v>0</v>
      </c>
      <c r="BF1215" s="24" t="str">
        <f t="shared" si="189"/>
        <v/>
      </c>
    </row>
    <row r="1216" spans="45:58" ht="14.5">
      <c r="AS1216" s="22" t="str">
        <f t="shared" si="180"/>
        <v/>
      </c>
      <c r="AT1216" s="16" t="str">
        <f t="shared" si="181"/>
        <v/>
      </c>
      <c r="AU1216" s="23" t="str">
        <f t="shared" si="182"/>
        <v/>
      </c>
      <c r="AV1216" s="16" t="str">
        <f t="shared" si="183"/>
        <v/>
      </c>
      <c r="AW1216" s="16" t="str">
        <f t="shared" si="184"/>
        <v/>
      </c>
      <c r="AX1216" s="18" t="str">
        <f t="shared" si="185"/>
        <v/>
      </c>
      <c r="AY1216" s="18" t="str">
        <f>IF($B1216="","",COUNTIFS($B$5:$B1216,$B1216,$AT$5:$AT1216,$AT1216))</f>
        <v/>
      </c>
      <c r="AZ1216" s="18" t="str">
        <f>IF($B1216="","",COUNTIFS($B$5:$B1216,$B1216,$AV$5:$AV1216,$AV1216))</f>
        <v/>
      </c>
      <c r="BA1216" s="18" t="str">
        <f t="shared" si="186"/>
        <v/>
      </c>
      <c r="BB1216" s="18" t="str">
        <f t="shared" si="187"/>
        <v/>
      </c>
      <c r="BC1216" s="18">
        <f t="shared" si="188"/>
        <v>0</v>
      </c>
      <c r="BF1216" s="24" t="str">
        <f t="shared" si="189"/>
        <v/>
      </c>
    </row>
    <row r="1217" spans="45:58" ht="14.5">
      <c r="AS1217" s="22" t="str">
        <f t="shared" si="180"/>
        <v/>
      </c>
      <c r="AT1217" s="16" t="str">
        <f t="shared" si="181"/>
        <v/>
      </c>
      <c r="AU1217" s="23" t="str">
        <f t="shared" si="182"/>
        <v/>
      </c>
      <c r="AV1217" s="16" t="str">
        <f t="shared" si="183"/>
        <v/>
      </c>
      <c r="AW1217" s="16" t="str">
        <f t="shared" si="184"/>
        <v/>
      </c>
      <c r="AX1217" s="18" t="str">
        <f t="shared" si="185"/>
        <v/>
      </c>
      <c r="AY1217" s="18" t="str">
        <f>IF($B1217="","",COUNTIFS($B$5:$B1217,$B1217,$AT$5:$AT1217,$AT1217))</f>
        <v/>
      </c>
      <c r="AZ1217" s="18" t="str">
        <f>IF($B1217="","",COUNTIFS($B$5:$B1217,$B1217,$AV$5:$AV1217,$AV1217))</f>
        <v/>
      </c>
      <c r="BA1217" s="18" t="str">
        <f t="shared" si="186"/>
        <v/>
      </c>
      <c r="BB1217" s="18" t="str">
        <f t="shared" si="187"/>
        <v/>
      </c>
      <c r="BC1217" s="18">
        <f t="shared" si="188"/>
        <v>0</v>
      </c>
      <c r="BF1217" s="24" t="str">
        <f t="shared" si="189"/>
        <v/>
      </c>
    </row>
    <row r="1218" spans="45:58" ht="14.5">
      <c r="AS1218" s="22" t="str">
        <f t="shared" si="180"/>
        <v/>
      </c>
      <c r="AT1218" s="16" t="str">
        <f t="shared" si="181"/>
        <v/>
      </c>
      <c r="AU1218" s="23" t="str">
        <f t="shared" si="182"/>
        <v/>
      </c>
      <c r="AV1218" s="16" t="str">
        <f t="shared" si="183"/>
        <v/>
      </c>
      <c r="AW1218" s="16" t="str">
        <f t="shared" si="184"/>
        <v/>
      </c>
      <c r="AX1218" s="18" t="str">
        <f t="shared" si="185"/>
        <v/>
      </c>
      <c r="AY1218" s="18" t="str">
        <f>IF($B1218="","",COUNTIFS($B$5:$B1218,$B1218,$AT$5:$AT1218,$AT1218))</f>
        <v/>
      </c>
      <c r="AZ1218" s="18" t="str">
        <f>IF($B1218="","",COUNTIFS($B$5:$B1218,$B1218,$AV$5:$AV1218,$AV1218))</f>
        <v/>
      </c>
      <c r="BA1218" s="18" t="str">
        <f t="shared" si="186"/>
        <v/>
      </c>
      <c r="BB1218" s="18" t="str">
        <f t="shared" si="187"/>
        <v/>
      </c>
      <c r="BC1218" s="18">
        <f t="shared" si="188"/>
        <v>0</v>
      </c>
      <c r="BF1218" s="24" t="str">
        <f t="shared" si="189"/>
        <v/>
      </c>
    </row>
    <row r="1219" spans="45:58" ht="14.5">
      <c r="AS1219" s="22" t="str">
        <f t="shared" si="180"/>
        <v/>
      </c>
      <c r="AT1219" s="16" t="str">
        <f t="shared" si="181"/>
        <v/>
      </c>
      <c r="AU1219" s="23" t="str">
        <f t="shared" si="182"/>
        <v/>
      </c>
      <c r="AV1219" s="16" t="str">
        <f t="shared" si="183"/>
        <v/>
      </c>
      <c r="AW1219" s="16" t="str">
        <f t="shared" si="184"/>
        <v/>
      </c>
      <c r="AX1219" s="18" t="str">
        <f t="shared" si="185"/>
        <v/>
      </c>
      <c r="AY1219" s="18" t="str">
        <f>IF($B1219="","",COUNTIFS($B$5:$B1219,$B1219,$AT$5:$AT1219,$AT1219))</f>
        <v/>
      </c>
      <c r="AZ1219" s="18" t="str">
        <f>IF($B1219="","",COUNTIFS($B$5:$B1219,$B1219,$AV$5:$AV1219,$AV1219))</f>
        <v/>
      </c>
      <c r="BA1219" s="18" t="str">
        <f t="shared" si="186"/>
        <v/>
      </c>
      <c r="BB1219" s="18" t="str">
        <f t="shared" si="187"/>
        <v/>
      </c>
      <c r="BC1219" s="18">
        <f t="shared" si="188"/>
        <v>0</v>
      </c>
      <c r="BF1219" s="24" t="str">
        <f t="shared" si="189"/>
        <v/>
      </c>
    </row>
    <row r="1220" spans="45:58" ht="14.5">
      <c r="AS1220" s="22" t="str">
        <f t="shared" si="180"/>
        <v/>
      </c>
      <c r="AT1220" s="16" t="str">
        <f t="shared" si="181"/>
        <v/>
      </c>
      <c r="AU1220" s="23" t="str">
        <f t="shared" si="182"/>
        <v/>
      </c>
      <c r="AV1220" s="16" t="str">
        <f t="shared" si="183"/>
        <v/>
      </c>
      <c r="AW1220" s="16" t="str">
        <f t="shared" si="184"/>
        <v/>
      </c>
      <c r="AX1220" s="18" t="str">
        <f t="shared" si="185"/>
        <v/>
      </c>
      <c r="AY1220" s="18" t="str">
        <f>IF($B1220="","",COUNTIFS($B$5:$B1220,$B1220,$AT$5:$AT1220,$AT1220))</f>
        <v/>
      </c>
      <c r="AZ1220" s="18" t="str">
        <f>IF($B1220="","",COUNTIFS($B$5:$B1220,$B1220,$AV$5:$AV1220,$AV1220))</f>
        <v/>
      </c>
      <c r="BA1220" s="18" t="str">
        <f t="shared" si="186"/>
        <v/>
      </c>
      <c r="BB1220" s="18" t="str">
        <f t="shared" si="187"/>
        <v/>
      </c>
      <c r="BC1220" s="18">
        <f t="shared" si="188"/>
        <v>0</v>
      </c>
      <c r="BF1220" s="24" t="str">
        <f t="shared" si="189"/>
        <v/>
      </c>
    </row>
    <row r="1221" spans="45:58" ht="14.5">
      <c r="AS1221" s="22" t="str">
        <f t="shared" ref="AS1221:AS1284" si="190">IF($B1221="","",SUM($H1221,$J1221,$L1221,$N1221,$P1221,$R1221,$T1221,$V1221,$X1221,$Z1221,$AB1221,$AD1221,$AF1221,$AH1221,$AJ1221,$AL1221,$AN1221))</f>
        <v/>
      </c>
      <c r="AT1221" s="16" t="str">
        <f t="shared" ref="AT1221:AT1284" si="191">IF($C1221="","",DATE(YEAR($C1221),MONTH($C1221),1))</f>
        <v/>
      </c>
      <c r="AU1221" s="23" t="str">
        <f t="shared" ref="AU1221:AU1284" si="192">IF($AT1221="","",TEXT($AT1221,"mmmm yyyy"))</f>
        <v/>
      </c>
      <c r="AV1221" s="16" t="str">
        <f t="shared" ref="AV1221:AV1284" si="193">IF($C1221="","",$C1221-WEEKDAY($C1221,2)+1)</f>
        <v/>
      </c>
      <c r="AW1221" s="16" t="str">
        <f t="shared" ref="AW1221:AW1284" si="194">IF($AV1221="","",$AV1221+6)</f>
        <v/>
      </c>
      <c r="AX1221" s="18" t="str">
        <f t="shared" ref="AX1221:AX1284" si="195">IF($AV1221="","",TEXT($AV1221,"dd/mm/yyyy")&amp;" - "&amp;TEXT($AW1221,"dd/mm/yyyy"))</f>
        <v/>
      </c>
      <c r="AY1221" s="18" t="str">
        <f>IF($B1221="","",COUNTIFS($B$5:$B1221,$B1221,$AT$5:$AT1221,$AT1221))</f>
        <v/>
      </c>
      <c r="AZ1221" s="18" t="str">
        <f>IF($B1221="","",COUNTIFS($B$5:$B1221,$B1221,$AV$5:$AV1221,$AV1221))</f>
        <v/>
      </c>
      <c r="BA1221" s="18" t="str">
        <f t="shared" ref="BA1221:BA1284" si="196">IF($B1221="","",TEXT($AY1221,"00")&amp;"|"&amp;$B1221&amp;"|"&amp;TEXT($AT1221,"yyyymmdd"))</f>
        <v/>
      </c>
      <c r="BB1221" s="18" t="str">
        <f t="shared" ref="BB1221:BB1284" si="197">IF($B1221="","",TEXT($AZ1221,"00")&amp;"|"&amp;$B1221&amp;"|"&amp;TEXT($AV1221,"yyyymmdd"))</f>
        <v/>
      </c>
      <c r="BC1221" s="18">
        <f t="shared" ref="BC1221:BC1284" si="198">IF(OR($AP1221="YES",$AP1221="Yes",$AP1221="Y",$AP1221=1),1,0)</f>
        <v>0</v>
      </c>
      <c r="BF1221" s="24" t="str">
        <f t="shared" ref="BF1221:BF1284" si="199">IF($C1221="","",IF($C1221&gt;=DATE(2026,6,1),"QA-2026-06",IF($C1221&gt;=DATE(2026,5,1),"May 2026+",IF($C1221&gt;=DATE(2026,4,1),"April 2026",IF($C1221&gt;=DATE(2026,3,1),"March 2026","Jan-Feb 2026")))))</f>
        <v/>
      </c>
    </row>
    <row r="1222" spans="45:58" ht="14.5">
      <c r="AS1222" s="22" t="str">
        <f t="shared" si="190"/>
        <v/>
      </c>
      <c r="AT1222" s="16" t="str">
        <f t="shared" si="191"/>
        <v/>
      </c>
      <c r="AU1222" s="23" t="str">
        <f t="shared" si="192"/>
        <v/>
      </c>
      <c r="AV1222" s="16" t="str">
        <f t="shared" si="193"/>
        <v/>
      </c>
      <c r="AW1222" s="16" t="str">
        <f t="shared" si="194"/>
        <v/>
      </c>
      <c r="AX1222" s="18" t="str">
        <f t="shared" si="195"/>
        <v/>
      </c>
      <c r="AY1222" s="18" t="str">
        <f>IF($B1222="","",COUNTIFS($B$5:$B1222,$B1222,$AT$5:$AT1222,$AT1222))</f>
        <v/>
      </c>
      <c r="AZ1222" s="18" t="str">
        <f>IF($B1222="","",COUNTIFS($B$5:$B1222,$B1222,$AV$5:$AV1222,$AV1222))</f>
        <v/>
      </c>
      <c r="BA1222" s="18" t="str">
        <f t="shared" si="196"/>
        <v/>
      </c>
      <c r="BB1222" s="18" t="str">
        <f t="shared" si="197"/>
        <v/>
      </c>
      <c r="BC1222" s="18">
        <f t="shared" si="198"/>
        <v>0</v>
      </c>
      <c r="BF1222" s="24" t="str">
        <f t="shared" si="199"/>
        <v/>
      </c>
    </row>
    <row r="1223" spans="45:58" ht="14.5">
      <c r="AS1223" s="22" t="str">
        <f t="shared" si="190"/>
        <v/>
      </c>
      <c r="AT1223" s="16" t="str">
        <f t="shared" si="191"/>
        <v/>
      </c>
      <c r="AU1223" s="23" t="str">
        <f t="shared" si="192"/>
        <v/>
      </c>
      <c r="AV1223" s="16" t="str">
        <f t="shared" si="193"/>
        <v/>
      </c>
      <c r="AW1223" s="16" t="str">
        <f t="shared" si="194"/>
        <v/>
      </c>
      <c r="AX1223" s="18" t="str">
        <f t="shared" si="195"/>
        <v/>
      </c>
      <c r="AY1223" s="18" t="str">
        <f>IF($B1223="","",COUNTIFS($B$5:$B1223,$B1223,$AT$5:$AT1223,$AT1223))</f>
        <v/>
      </c>
      <c r="AZ1223" s="18" t="str">
        <f>IF($B1223="","",COUNTIFS($B$5:$B1223,$B1223,$AV$5:$AV1223,$AV1223))</f>
        <v/>
      </c>
      <c r="BA1223" s="18" t="str">
        <f t="shared" si="196"/>
        <v/>
      </c>
      <c r="BB1223" s="18" t="str">
        <f t="shared" si="197"/>
        <v/>
      </c>
      <c r="BC1223" s="18">
        <f t="shared" si="198"/>
        <v>0</v>
      </c>
      <c r="BF1223" s="24" t="str">
        <f t="shared" si="199"/>
        <v/>
      </c>
    </row>
    <row r="1224" spans="45:58" ht="14.5">
      <c r="AS1224" s="22" t="str">
        <f t="shared" si="190"/>
        <v/>
      </c>
      <c r="AT1224" s="16" t="str">
        <f t="shared" si="191"/>
        <v/>
      </c>
      <c r="AU1224" s="23" t="str">
        <f t="shared" si="192"/>
        <v/>
      </c>
      <c r="AV1224" s="16" t="str">
        <f t="shared" si="193"/>
        <v/>
      </c>
      <c r="AW1224" s="16" t="str">
        <f t="shared" si="194"/>
        <v/>
      </c>
      <c r="AX1224" s="18" t="str">
        <f t="shared" si="195"/>
        <v/>
      </c>
      <c r="AY1224" s="18" t="str">
        <f>IF($B1224="","",COUNTIFS($B$5:$B1224,$B1224,$AT$5:$AT1224,$AT1224))</f>
        <v/>
      </c>
      <c r="AZ1224" s="18" t="str">
        <f>IF($B1224="","",COUNTIFS($B$5:$B1224,$B1224,$AV$5:$AV1224,$AV1224))</f>
        <v/>
      </c>
      <c r="BA1224" s="18" t="str">
        <f t="shared" si="196"/>
        <v/>
      </c>
      <c r="BB1224" s="18" t="str">
        <f t="shared" si="197"/>
        <v/>
      </c>
      <c r="BC1224" s="18">
        <f t="shared" si="198"/>
        <v>0</v>
      </c>
      <c r="BF1224" s="24" t="str">
        <f t="shared" si="199"/>
        <v/>
      </c>
    </row>
    <row r="1225" spans="45:58" ht="14.5">
      <c r="AS1225" s="22" t="str">
        <f t="shared" si="190"/>
        <v/>
      </c>
      <c r="AT1225" s="16" t="str">
        <f t="shared" si="191"/>
        <v/>
      </c>
      <c r="AU1225" s="23" t="str">
        <f t="shared" si="192"/>
        <v/>
      </c>
      <c r="AV1225" s="16" t="str">
        <f t="shared" si="193"/>
        <v/>
      </c>
      <c r="AW1225" s="16" t="str">
        <f t="shared" si="194"/>
        <v/>
      </c>
      <c r="AX1225" s="18" t="str">
        <f t="shared" si="195"/>
        <v/>
      </c>
      <c r="AY1225" s="18" t="str">
        <f>IF($B1225="","",COUNTIFS($B$5:$B1225,$B1225,$AT$5:$AT1225,$AT1225))</f>
        <v/>
      </c>
      <c r="AZ1225" s="18" t="str">
        <f>IF($B1225="","",COUNTIFS($B$5:$B1225,$B1225,$AV$5:$AV1225,$AV1225))</f>
        <v/>
      </c>
      <c r="BA1225" s="18" t="str">
        <f t="shared" si="196"/>
        <v/>
      </c>
      <c r="BB1225" s="18" t="str">
        <f t="shared" si="197"/>
        <v/>
      </c>
      <c r="BC1225" s="18">
        <f t="shared" si="198"/>
        <v>0</v>
      </c>
      <c r="BF1225" s="24" t="str">
        <f t="shared" si="199"/>
        <v/>
      </c>
    </row>
    <row r="1226" spans="45:58" ht="14.5">
      <c r="AS1226" s="22" t="str">
        <f t="shared" si="190"/>
        <v/>
      </c>
      <c r="AT1226" s="16" t="str">
        <f t="shared" si="191"/>
        <v/>
      </c>
      <c r="AU1226" s="23" t="str">
        <f t="shared" si="192"/>
        <v/>
      </c>
      <c r="AV1226" s="16" t="str">
        <f t="shared" si="193"/>
        <v/>
      </c>
      <c r="AW1226" s="16" t="str">
        <f t="shared" si="194"/>
        <v/>
      </c>
      <c r="AX1226" s="18" t="str">
        <f t="shared" si="195"/>
        <v/>
      </c>
      <c r="AY1226" s="18" t="str">
        <f>IF($B1226="","",COUNTIFS($B$5:$B1226,$B1226,$AT$5:$AT1226,$AT1226))</f>
        <v/>
      </c>
      <c r="AZ1226" s="18" t="str">
        <f>IF($B1226="","",COUNTIFS($B$5:$B1226,$B1226,$AV$5:$AV1226,$AV1226))</f>
        <v/>
      </c>
      <c r="BA1226" s="18" t="str">
        <f t="shared" si="196"/>
        <v/>
      </c>
      <c r="BB1226" s="18" t="str">
        <f t="shared" si="197"/>
        <v/>
      </c>
      <c r="BC1226" s="18">
        <f t="shared" si="198"/>
        <v>0</v>
      </c>
      <c r="BF1226" s="24" t="str">
        <f t="shared" si="199"/>
        <v/>
      </c>
    </row>
    <row r="1227" spans="45:58" ht="14.5">
      <c r="AS1227" s="22" t="str">
        <f t="shared" si="190"/>
        <v/>
      </c>
      <c r="AT1227" s="16" t="str">
        <f t="shared" si="191"/>
        <v/>
      </c>
      <c r="AU1227" s="23" t="str">
        <f t="shared" si="192"/>
        <v/>
      </c>
      <c r="AV1227" s="16" t="str">
        <f t="shared" si="193"/>
        <v/>
      </c>
      <c r="AW1227" s="16" t="str">
        <f t="shared" si="194"/>
        <v/>
      </c>
      <c r="AX1227" s="18" t="str">
        <f t="shared" si="195"/>
        <v/>
      </c>
      <c r="AY1227" s="18" t="str">
        <f>IF($B1227="","",COUNTIFS($B$5:$B1227,$B1227,$AT$5:$AT1227,$AT1227))</f>
        <v/>
      </c>
      <c r="AZ1227" s="18" t="str">
        <f>IF($B1227="","",COUNTIFS($B$5:$B1227,$B1227,$AV$5:$AV1227,$AV1227))</f>
        <v/>
      </c>
      <c r="BA1227" s="18" t="str">
        <f t="shared" si="196"/>
        <v/>
      </c>
      <c r="BB1227" s="18" t="str">
        <f t="shared" si="197"/>
        <v/>
      </c>
      <c r="BC1227" s="18">
        <f t="shared" si="198"/>
        <v>0</v>
      </c>
      <c r="BF1227" s="24" t="str">
        <f t="shared" si="199"/>
        <v/>
      </c>
    </row>
    <row r="1228" spans="45:58" ht="14.5">
      <c r="AS1228" s="22" t="str">
        <f t="shared" si="190"/>
        <v/>
      </c>
      <c r="AT1228" s="16" t="str">
        <f t="shared" si="191"/>
        <v/>
      </c>
      <c r="AU1228" s="23" t="str">
        <f t="shared" si="192"/>
        <v/>
      </c>
      <c r="AV1228" s="16" t="str">
        <f t="shared" si="193"/>
        <v/>
      </c>
      <c r="AW1228" s="16" t="str">
        <f t="shared" si="194"/>
        <v/>
      </c>
      <c r="AX1228" s="18" t="str">
        <f t="shared" si="195"/>
        <v/>
      </c>
      <c r="AY1228" s="18" t="str">
        <f>IF($B1228="","",COUNTIFS($B$5:$B1228,$B1228,$AT$5:$AT1228,$AT1228))</f>
        <v/>
      </c>
      <c r="AZ1228" s="18" t="str">
        <f>IF($B1228="","",COUNTIFS($B$5:$B1228,$B1228,$AV$5:$AV1228,$AV1228))</f>
        <v/>
      </c>
      <c r="BA1228" s="18" t="str">
        <f t="shared" si="196"/>
        <v/>
      </c>
      <c r="BB1228" s="18" t="str">
        <f t="shared" si="197"/>
        <v/>
      </c>
      <c r="BC1228" s="18">
        <f t="shared" si="198"/>
        <v>0</v>
      </c>
      <c r="BF1228" s="24" t="str">
        <f t="shared" si="199"/>
        <v/>
      </c>
    </row>
    <row r="1229" spans="45:58" ht="14.5">
      <c r="AS1229" s="22" t="str">
        <f t="shared" si="190"/>
        <v/>
      </c>
      <c r="AT1229" s="16" t="str">
        <f t="shared" si="191"/>
        <v/>
      </c>
      <c r="AU1229" s="23" t="str">
        <f t="shared" si="192"/>
        <v/>
      </c>
      <c r="AV1229" s="16" t="str">
        <f t="shared" si="193"/>
        <v/>
      </c>
      <c r="AW1229" s="16" t="str">
        <f t="shared" si="194"/>
        <v/>
      </c>
      <c r="AX1229" s="18" t="str">
        <f t="shared" si="195"/>
        <v/>
      </c>
      <c r="AY1229" s="18" t="str">
        <f>IF($B1229="","",COUNTIFS($B$5:$B1229,$B1229,$AT$5:$AT1229,$AT1229))</f>
        <v/>
      </c>
      <c r="AZ1229" s="18" t="str">
        <f>IF($B1229="","",COUNTIFS($B$5:$B1229,$B1229,$AV$5:$AV1229,$AV1229))</f>
        <v/>
      </c>
      <c r="BA1229" s="18" t="str">
        <f t="shared" si="196"/>
        <v/>
      </c>
      <c r="BB1229" s="18" t="str">
        <f t="shared" si="197"/>
        <v/>
      </c>
      <c r="BC1229" s="18">
        <f t="shared" si="198"/>
        <v>0</v>
      </c>
      <c r="BF1229" s="24" t="str">
        <f t="shared" si="199"/>
        <v/>
      </c>
    </row>
    <row r="1230" spans="45:58" ht="14.5">
      <c r="AS1230" s="22" t="str">
        <f t="shared" si="190"/>
        <v/>
      </c>
      <c r="AT1230" s="16" t="str">
        <f t="shared" si="191"/>
        <v/>
      </c>
      <c r="AU1230" s="23" t="str">
        <f t="shared" si="192"/>
        <v/>
      </c>
      <c r="AV1230" s="16" t="str">
        <f t="shared" si="193"/>
        <v/>
      </c>
      <c r="AW1230" s="16" t="str">
        <f t="shared" si="194"/>
        <v/>
      </c>
      <c r="AX1230" s="18" t="str">
        <f t="shared" si="195"/>
        <v/>
      </c>
      <c r="AY1230" s="18" t="str">
        <f>IF($B1230="","",COUNTIFS($B$5:$B1230,$B1230,$AT$5:$AT1230,$AT1230))</f>
        <v/>
      </c>
      <c r="AZ1230" s="18" t="str">
        <f>IF($B1230="","",COUNTIFS($B$5:$B1230,$B1230,$AV$5:$AV1230,$AV1230))</f>
        <v/>
      </c>
      <c r="BA1230" s="18" t="str">
        <f t="shared" si="196"/>
        <v/>
      </c>
      <c r="BB1230" s="18" t="str">
        <f t="shared" si="197"/>
        <v/>
      </c>
      <c r="BC1230" s="18">
        <f t="shared" si="198"/>
        <v>0</v>
      </c>
      <c r="BF1230" s="24" t="str">
        <f t="shared" si="199"/>
        <v/>
      </c>
    </row>
    <row r="1231" spans="45:58" ht="14.5">
      <c r="AS1231" s="22" t="str">
        <f t="shared" si="190"/>
        <v/>
      </c>
      <c r="AT1231" s="16" t="str">
        <f t="shared" si="191"/>
        <v/>
      </c>
      <c r="AU1231" s="23" t="str">
        <f t="shared" si="192"/>
        <v/>
      </c>
      <c r="AV1231" s="16" t="str">
        <f t="shared" si="193"/>
        <v/>
      </c>
      <c r="AW1231" s="16" t="str">
        <f t="shared" si="194"/>
        <v/>
      </c>
      <c r="AX1231" s="18" t="str">
        <f t="shared" si="195"/>
        <v/>
      </c>
      <c r="AY1231" s="18" t="str">
        <f>IF($B1231="","",COUNTIFS($B$5:$B1231,$B1231,$AT$5:$AT1231,$AT1231))</f>
        <v/>
      </c>
      <c r="AZ1231" s="18" t="str">
        <f>IF($B1231="","",COUNTIFS($B$5:$B1231,$B1231,$AV$5:$AV1231,$AV1231))</f>
        <v/>
      </c>
      <c r="BA1231" s="18" t="str">
        <f t="shared" si="196"/>
        <v/>
      </c>
      <c r="BB1231" s="18" t="str">
        <f t="shared" si="197"/>
        <v/>
      </c>
      <c r="BC1231" s="18">
        <f t="shared" si="198"/>
        <v>0</v>
      </c>
      <c r="BF1231" s="24" t="str">
        <f t="shared" si="199"/>
        <v/>
      </c>
    </row>
    <row r="1232" spans="45:58" ht="14.5">
      <c r="AS1232" s="22" t="str">
        <f t="shared" si="190"/>
        <v/>
      </c>
      <c r="AT1232" s="16" t="str">
        <f t="shared" si="191"/>
        <v/>
      </c>
      <c r="AU1232" s="23" t="str">
        <f t="shared" si="192"/>
        <v/>
      </c>
      <c r="AV1232" s="16" t="str">
        <f t="shared" si="193"/>
        <v/>
      </c>
      <c r="AW1232" s="16" t="str">
        <f t="shared" si="194"/>
        <v/>
      </c>
      <c r="AX1232" s="18" t="str">
        <f t="shared" si="195"/>
        <v/>
      </c>
      <c r="AY1232" s="18" t="str">
        <f>IF($B1232="","",COUNTIFS($B$5:$B1232,$B1232,$AT$5:$AT1232,$AT1232))</f>
        <v/>
      </c>
      <c r="AZ1232" s="18" t="str">
        <f>IF($B1232="","",COUNTIFS($B$5:$B1232,$B1232,$AV$5:$AV1232,$AV1232))</f>
        <v/>
      </c>
      <c r="BA1232" s="18" t="str">
        <f t="shared" si="196"/>
        <v/>
      </c>
      <c r="BB1232" s="18" t="str">
        <f t="shared" si="197"/>
        <v/>
      </c>
      <c r="BC1232" s="18">
        <f t="shared" si="198"/>
        <v>0</v>
      </c>
      <c r="BF1232" s="24" t="str">
        <f t="shared" si="199"/>
        <v/>
      </c>
    </row>
    <row r="1233" spans="45:58" ht="14.5">
      <c r="AS1233" s="22" t="str">
        <f t="shared" si="190"/>
        <v/>
      </c>
      <c r="AT1233" s="16" t="str">
        <f t="shared" si="191"/>
        <v/>
      </c>
      <c r="AU1233" s="23" t="str">
        <f t="shared" si="192"/>
        <v/>
      </c>
      <c r="AV1233" s="16" t="str">
        <f t="shared" si="193"/>
        <v/>
      </c>
      <c r="AW1233" s="16" t="str">
        <f t="shared" si="194"/>
        <v/>
      </c>
      <c r="AX1233" s="18" t="str">
        <f t="shared" si="195"/>
        <v/>
      </c>
      <c r="AY1233" s="18" t="str">
        <f>IF($B1233="","",COUNTIFS($B$5:$B1233,$B1233,$AT$5:$AT1233,$AT1233))</f>
        <v/>
      </c>
      <c r="AZ1233" s="18" t="str">
        <f>IF($B1233="","",COUNTIFS($B$5:$B1233,$B1233,$AV$5:$AV1233,$AV1233))</f>
        <v/>
      </c>
      <c r="BA1233" s="18" t="str">
        <f t="shared" si="196"/>
        <v/>
      </c>
      <c r="BB1233" s="18" t="str">
        <f t="shared" si="197"/>
        <v/>
      </c>
      <c r="BC1233" s="18">
        <f t="shared" si="198"/>
        <v>0</v>
      </c>
      <c r="BF1233" s="24" t="str">
        <f t="shared" si="199"/>
        <v/>
      </c>
    </row>
    <row r="1234" spans="45:58" ht="14.5">
      <c r="AS1234" s="22" t="str">
        <f t="shared" si="190"/>
        <v/>
      </c>
      <c r="AT1234" s="16" t="str">
        <f t="shared" si="191"/>
        <v/>
      </c>
      <c r="AU1234" s="23" t="str">
        <f t="shared" si="192"/>
        <v/>
      </c>
      <c r="AV1234" s="16" t="str">
        <f t="shared" si="193"/>
        <v/>
      </c>
      <c r="AW1234" s="16" t="str">
        <f t="shared" si="194"/>
        <v/>
      </c>
      <c r="AX1234" s="18" t="str">
        <f t="shared" si="195"/>
        <v/>
      </c>
      <c r="AY1234" s="18" t="str">
        <f>IF($B1234="","",COUNTIFS($B$5:$B1234,$B1234,$AT$5:$AT1234,$AT1234))</f>
        <v/>
      </c>
      <c r="AZ1234" s="18" t="str">
        <f>IF($B1234="","",COUNTIFS($B$5:$B1234,$B1234,$AV$5:$AV1234,$AV1234))</f>
        <v/>
      </c>
      <c r="BA1234" s="18" t="str">
        <f t="shared" si="196"/>
        <v/>
      </c>
      <c r="BB1234" s="18" t="str">
        <f t="shared" si="197"/>
        <v/>
      </c>
      <c r="BC1234" s="18">
        <f t="shared" si="198"/>
        <v>0</v>
      </c>
      <c r="BF1234" s="24" t="str">
        <f t="shared" si="199"/>
        <v/>
      </c>
    </row>
    <row r="1235" spans="45:58" ht="14.5">
      <c r="AS1235" s="22" t="str">
        <f t="shared" si="190"/>
        <v/>
      </c>
      <c r="AT1235" s="16" t="str">
        <f t="shared" si="191"/>
        <v/>
      </c>
      <c r="AU1235" s="23" t="str">
        <f t="shared" si="192"/>
        <v/>
      </c>
      <c r="AV1235" s="16" t="str">
        <f t="shared" si="193"/>
        <v/>
      </c>
      <c r="AW1235" s="16" t="str">
        <f t="shared" si="194"/>
        <v/>
      </c>
      <c r="AX1235" s="18" t="str">
        <f t="shared" si="195"/>
        <v/>
      </c>
      <c r="AY1235" s="18" t="str">
        <f>IF($B1235="","",COUNTIFS($B$5:$B1235,$B1235,$AT$5:$AT1235,$AT1235))</f>
        <v/>
      </c>
      <c r="AZ1235" s="18" t="str">
        <f>IF($B1235="","",COUNTIFS($B$5:$B1235,$B1235,$AV$5:$AV1235,$AV1235))</f>
        <v/>
      </c>
      <c r="BA1235" s="18" t="str">
        <f t="shared" si="196"/>
        <v/>
      </c>
      <c r="BB1235" s="18" t="str">
        <f t="shared" si="197"/>
        <v/>
      </c>
      <c r="BC1235" s="18">
        <f t="shared" si="198"/>
        <v>0</v>
      </c>
      <c r="BF1235" s="24" t="str">
        <f t="shared" si="199"/>
        <v/>
      </c>
    </row>
    <row r="1236" spans="45:58" ht="14.5">
      <c r="AS1236" s="22" t="str">
        <f t="shared" si="190"/>
        <v/>
      </c>
      <c r="AT1236" s="16" t="str">
        <f t="shared" si="191"/>
        <v/>
      </c>
      <c r="AU1236" s="23" t="str">
        <f t="shared" si="192"/>
        <v/>
      </c>
      <c r="AV1236" s="16" t="str">
        <f t="shared" si="193"/>
        <v/>
      </c>
      <c r="AW1236" s="16" t="str">
        <f t="shared" si="194"/>
        <v/>
      </c>
      <c r="AX1236" s="18" t="str">
        <f t="shared" si="195"/>
        <v/>
      </c>
      <c r="AY1236" s="18" t="str">
        <f>IF($B1236="","",COUNTIFS($B$5:$B1236,$B1236,$AT$5:$AT1236,$AT1236))</f>
        <v/>
      </c>
      <c r="AZ1236" s="18" t="str">
        <f>IF($B1236="","",COUNTIFS($B$5:$B1236,$B1236,$AV$5:$AV1236,$AV1236))</f>
        <v/>
      </c>
      <c r="BA1236" s="18" t="str">
        <f t="shared" si="196"/>
        <v/>
      </c>
      <c r="BB1236" s="18" t="str">
        <f t="shared" si="197"/>
        <v/>
      </c>
      <c r="BC1236" s="18">
        <f t="shared" si="198"/>
        <v>0</v>
      </c>
      <c r="BF1236" s="24" t="str">
        <f t="shared" si="199"/>
        <v/>
      </c>
    </row>
    <row r="1237" spans="45:58" ht="14.5">
      <c r="AS1237" s="22" t="str">
        <f t="shared" si="190"/>
        <v/>
      </c>
      <c r="AT1237" s="16" t="str">
        <f t="shared" si="191"/>
        <v/>
      </c>
      <c r="AU1237" s="23" t="str">
        <f t="shared" si="192"/>
        <v/>
      </c>
      <c r="AV1237" s="16" t="str">
        <f t="shared" si="193"/>
        <v/>
      </c>
      <c r="AW1237" s="16" t="str">
        <f t="shared" si="194"/>
        <v/>
      </c>
      <c r="AX1237" s="18" t="str">
        <f t="shared" si="195"/>
        <v/>
      </c>
      <c r="AY1237" s="18" t="str">
        <f>IF($B1237="","",COUNTIFS($B$5:$B1237,$B1237,$AT$5:$AT1237,$AT1237))</f>
        <v/>
      </c>
      <c r="AZ1237" s="18" t="str">
        <f>IF($B1237="","",COUNTIFS($B$5:$B1237,$B1237,$AV$5:$AV1237,$AV1237))</f>
        <v/>
      </c>
      <c r="BA1237" s="18" t="str">
        <f t="shared" si="196"/>
        <v/>
      </c>
      <c r="BB1237" s="18" t="str">
        <f t="shared" si="197"/>
        <v/>
      </c>
      <c r="BC1237" s="18">
        <f t="shared" si="198"/>
        <v>0</v>
      </c>
      <c r="BF1237" s="24" t="str">
        <f t="shared" si="199"/>
        <v/>
      </c>
    </row>
    <row r="1238" spans="45:58" ht="14.5">
      <c r="AS1238" s="22" t="str">
        <f t="shared" si="190"/>
        <v/>
      </c>
      <c r="AT1238" s="16" t="str">
        <f t="shared" si="191"/>
        <v/>
      </c>
      <c r="AU1238" s="23" t="str">
        <f t="shared" si="192"/>
        <v/>
      </c>
      <c r="AV1238" s="16" t="str">
        <f t="shared" si="193"/>
        <v/>
      </c>
      <c r="AW1238" s="16" t="str">
        <f t="shared" si="194"/>
        <v/>
      </c>
      <c r="AX1238" s="18" t="str">
        <f t="shared" si="195"/>
        <v/>
      </c>
      <c r="AY1238" s="18" t="str">
        <f>IF($B1238="","",COUNTIFS($B$5:$B1238,$B1238,$AT$5:$AT1238,$AT1238))</f>
        <v/>
      </c>
      <c r="AZ1238" s="18" t="str">
        <f>IF($B1238="","",COUNTIFS($B$5:$B1238,$B1238,$AV$5:$AV1238,$AV1238))</f>
        <v/>
      </c>
      <c r="BA1238" s="18" t="str">
        <f t="shared" si="196"/>
        <v/>
      </c>
      <c r="BB1238" s="18" t="str">
        <f t="shared" si="197"/>
        <v/>
      </c>
      <c r="BC1238" s="18">
        <f t="shared" si="198"/>
        <v>0</v>
      </c>
      <c r="BF1238" s="24" t="str">
        <f t="shared" si="199"/>
        <v/>
      </c>
    </row>
    <row r="1239" spans="45:58" ht="14.5">
      <c r="AS1239" s="22" t="str">
        <f t="shared" si="190"/>
        <v/>
      </c>
      <c r="AT1239" s="16" t="str">
        <f t="shared" si="191"/>
        <v/>
      </c>
      <c r="AU1239" s="23" t="str">
        <f t="shared" si="192"/>
        <v/>
      </c>
      <c r="AV1239" s="16" t="str">
        <f t="shared" si="193"/>
        <v/>
      </c>
      <c r="AW1239" s="16" t="str">
        <f t="shared" si="194"/>
        <v/>
      </c>
      <c r="AX1239" s="18" t="str">
        <f t="shared" si="195"/>
        <v/>
      </c>
      <c r="AY1239" s="18" t="str">
        <f>IF($B1239="","",COUNTIFS($B$5:$B1239,$B1239,$AT$5:$AT1239,$AT1239))</f>
        <v/>
      </c>
      <c r="AZ1239" s="18" t="str">
        <f>IF($B1239="","",COUNTIFS($B$5:$B1239,$B1239,$AV$5:$AV1239,$AV1239))</f>
        <v/>
      </c>
      <c r="BA1239" s="18" t="str">
        <f t="shared" si="196"/>
        <v/>
      </c>
      <c r="BB1239" s="18" t="str">
        <f t="shared" si="197"/>
        <v/>
      </c>
      <c r="BC1239" s="18">
        <f t="shared" si="198"/>
        <v>0</v>
      </c>
      <c r="BF1239" s="24" t="str">
        <f t="shared" si="199"/>
        <v/>
      </c>
    </row>
    <row r="1240" spans="45:58" ht="14.5">
      <c r="AS1240" s="22" t="str">
        <f t="shared" si="190"/>
        <v/>
      </c>
      <c r="AT1240" s="16" t="str">
        <f t="shared" si="191"/>
        <v/>
      </c>
      <c r="AU1240" s="23" t="str">
        <f t="shared" si="192"/>
        <v/>
      </c>
      <c r="AV1240" s="16" t="str">
        <f t="shared" si="193"/>
        <v/>
      </c>
      <c r="AW1240" s="16" t="str">
        <f t="shared" si="194"/>
        <v/>
      </c>
      <c r="AX1240" s="18" t="str">
        <f t="shared" si="195"/>
        <v/>
      </c>
      <c r="AY1240" s="18" t="str">
        <f>IF($B1240="","",COUNTIFS($B$5:$B1240,$B1240,$AT$5:$AT1240,$AT1240))</f>
        <v/>
      </c>
      <c r="AZ1240" s="18" t="str">
        <f>IF($B1240="","",COUNTIFS($B$5:$B1240,$B1240,$AV$5:$AV1240,$AV1240))</f>
        <v/>
      </c>
      <c r="BA1240" s="18" t="str">
        <f t="shared" si="196"/>
        <v/>
      </c>
      <c r="BB1240" s="18" t="str">
        <f t="shared" si="197"/>
        <v/>
      </c>
      <c r="BC1240" s="18">
        <f t="shared" si="198"/>
        <v>0</v>
      </c>
      <c r="BF1240" s="24" t="str">
        <f t="shared" si="199"/>
        <v/>
      </c>
    </row>
    <row r="1241" spans="45:58" ht="14.5">
      <c r="AS1241" s="22" t="str">
        <f t="shared" si="190"/>
        <v/>
      </c>
      <c r="AT1241" s="16" t="str">
        <f t="shared" si="191"/>
        <v/>
      </c>
      <c r="AU1241" s="23" t="str">
        <f t="shared" si="192"/>
        <v/>
      </c>
      <c r="AV1241" s="16" t="str">
        <f t="shared" si="193"/>
        <v/>
      </c>
      <c r="AW1241" s="16" t="str">
        <f t="shared" si="194"/>
        <v/>
      </c>
      <c r="AX1241" s="18" t="str">
        <f t="shared" si="195"/>
        <v/>
      </c>
      <c r="AY1241" s="18" t="str">
        <f>IF($B1241="","",COUNTIFS($B$5:$B1241,$B1241,$AT$5:$AT1241,$AT1241))</f>
        <v/>
      </c>
      <c r="AZ1241" s="18" t="str">
        <f>IF($B1241="","",COUNTIFS($B$5:$B1241,$B1241,$AV$5:$AV1241,$AV1241))</f>
        <v/>
      </c>
      <c r="BA1241" s="18" t="str">
        <f t="shared" si="196"/>
        <v/>
      </c>
      <c r="BB1241" s="18" t="str">
        <f t="shared" si="197"/>
        <v/>
      </c>
      <c r="BC1241" s="18">
        <f t="shared" si="198"/>
        <v>0</v>
      </c>
      <c r="BF1241" s="24" t="str">
        <f t="shared" si="199"/>
        <v/>
      </c>
    </row>
    <row r="1242" spans="45:58" ht="14.5">
      <c r="AS1242" s="22" t="str">
        <f t="shared" si="190"/>
        <v/>
      </c>
      <c r="AT1242" s="16" t="str">
        <f t="shared" si="191"/>
        <v/>
      </c>
      <c r="AU1242" s="23" t="str">
        <f t="shared" si="192"/>
        <v/>
      </c>
      <c r="AV1242" s="16" t="str">
        <f t="shared" si="193"/>
        <v/>
      </c>
      <c r="AW1242" s="16" t="str">
        <f t="shared" si="194"/>
        <v/>
      </c>
      <c r="AX1242" s="18" t="str">
        <f t="shared" si="195"/>
        <v/>
      </c>
      <c r="AY1242" s="18" t="str">
        <f>IF($B1242="","",COUNTIFS($B$5:$B1242,$B1242,$AT$5:$AT1242,$AT1242))</f>
        <v/>
      </c>
      <c r="AZ1242" s="18" t="str">
        <f>IF($B1242="","",COUNTIFS($B$5:$B1242,$B1242,$AV$5:$AV1242,$AV1242))</f>
        <v/>
      </c>
      <c r="BA1242" s="18" t="str">
        <f t="shared" si="196"/>
        <v/>
      </c>
      <c r="BB1242" s="18" t="str">
        <f t="shared" si="197"/>
        <v/>
      </c>
      <c r="BC1242" s="18">
        <f t="shared" si="198"/>
        <v>0</v>
      </c>
      <c r="BF1242" s="24" t="str">
        <f t="shared" si="199"/>
        <v/>
      </c>
    </row>
    <row r="1243" spans="45:58" ht="14.5">
      <c r="AS1243" s="22" t="str">
        <f t="shared" si="190"/>
        <v/>
      </c>
      <c r="AT1243" s="16" t="str">
        <f t="shared" si="191"/>
        <v/>
      </c>
      <c r="AU1243" s="23" t="str">
        <f t="shared" si="192"/>
        <v/>
      </c>
      <c r="AV1243" s="16" t="str">
        <f t="shared" si="193"/>
        <v/>
      </c>
      <c r="AW1243" s="16" t="str">
        <f t="shared" si="194"/>
        <v/>
      </c>
      <c r="AX1243" s="18" t="str">
        <f t="shared" si="195"/>
        <v/>
      </c>
      <c r="AY1243" s="18" t="str">
        <f>IF($B1243="","",COUNTIFS($B$5:$B1243,$B1243,$AT$5:$AT1243,$AT1243))</f>
        <v/>
      </c>
      <c r="AZ1243" s="18" t="str">
        <f>IF($B1243="","",COUNTIFS($B$5:$B1243,$B1243,$AV$5:$AV1243,$AV1243))</f>
        <v/>
      </c>
      <c r="BA1243" s="18" t="str">
        <f t="shared" si="196"/>
        <v/>
      </c>
      <c r="BB1243" s="18" t="str">
        <f t="shared" si="197"/>
        <v/>
      </c>
      <c r="BC1243" s="18">
        <f t="shared" si="198"/>
        <v>0</v>
      </c>
      <c r="BF1243" s="24" t="str">
        <f t="shared" si="199"/>
        <v/>
      </c>
    </row>
    <row r="1244" spans="45:58" ht="14.5">
      <c r="AS1244" s="22" t="str">
        <f t="shared" si="190"/>
        <v/>
      </c>
      <c r="AT1244" s="16" t="str">
        <f t="shared" si="191"/>
        <v/>
      </c>
      <c r="AU1244" s="23" t="str">
        <f t="shared" si="192"/>
        <v/>
      </c>
      <c r="AV1244" s="16" t="str">
        <f t="shared" si="193"/>
        <v/>
      </c>
      <c r="AW1244" s="16" t="str">
        <f t="shared" si="194"/>
        <v/>
      </c>
      <c r="AX1244" s="18" t="str">
        <f t="shared" si="195"/>
        <v/>
      </c>
      <c r="AY1244" s="18" t="str">
        <f>IF($B1244="","",COUNTIFS($B$5:$B1244,$B1244,$AT$5:$AT1244,$AT1244))</f>
        <v/>
      </c>
      <c r="AZ1244" s="18" t="str">
        <f>IF($B1244="","",COUNTIFS($B$5:$B1244,$B1244,$AV$5:$AV1244,$AV1244))</f>
        <v/>
      </c>
      <c r="BA1244" s="18" t="str">
        <f t="shared" si="196"/>
        <v/>
      </c>
      <c r="BB1244" s="18" t="str">
        <f t="shared" si="197"/>
        <v/>
      </c>
      <c r="BC1244" s="18">
        <f t="shared" si="198"/>
        <v>0</v>
      </c>
      <c r="BF1244" s="24" t="str">
        <f t="shared" si="199"/>
        <v/>
      </c>
    </row>
    <row r="1245" spans="45:58" ht="14.5">
      <c r="AS1245" s="22" t="str">
        <f t="shared" si="190"/>
        <v/>
      </c>
      <c r="AT1245" s="16" t="str">
        <f t="shared" si="191"/>
        <v/>
      </c>
      <c r="AU1245" s="23" t="str">
        <f t="shared" si="192"/>
        <v/>
      </c>
      <c r="AV1245" s="16" t="str">
        <f t="shared" si="193"/>
        <v/>
      </c>
      <c r="AW1245" s="16" t="str">
        <f t="shared" si="194"/>
        <v/>
      </c>
      <c r="AX1245" s="18" t="str">
        <f t="shared" si="195"/>
        <v/>
      </c>
      <c r="AY1245" s="18" t="str">
        <f>IF($B1245="","",COUNTIFS($B$5:$B1245,$B1245,$AT$5:$AT1245,$AT1245))</f>
        <v/>
      </c>
      <c r="AZ1245" s="18" t="str">
        <f>IF($B1245="","",COUNTIFS($B$5:$B1245,$B1245,$AV$5:$AV1245,$AV1245))</f>
        <v/>
      </c>
      <c r="BA1245" s="18" t="str">
        <f t="shared" si="196"/>
        <v/>
      </c>
      <c r="BB1245" s="18" t="str">
        <f t="shared" si="197"/>
        <v/>
      </c>
      <c r="BC1245" s="18">
        <f t="shared" si="198"/>
        <v>0</v>
      </c>
      <c r="BF1245" s="24" t="str">
        <f t="shared" si="199"/>
        <v/>
      </c>
    </row>
    <row r="1246" spans="45:58" ht="14.5">
      <c r="AS1246" s="22" t="str">
        <f t="shared" si="190"/>
        <v/>
      </c>
      <c r="AT1246" s="16" t="str">
        <f t="shared" si="191"/>
        <v/>
      </c>
      <c r="AU1246" s="23" t="str">
        <f t="shared" si="192"/>
        <v/>
      </c>
      <c r="AV1246" s="16" t="str">
        <f t="shared" si="193"/>
        <v/>
      </c>
      <c r="AW1246" s="16" t="str">
        <f t="shared" si="194"/>
        <v/>
      </c>
      <c r="AX1246" s="18" t="str">
        <f t="shared" si="195"/>
        <v/>
      </c>
      <c r="AY1246" s="18" t="str">
        <f>IF($B1246="","",COUNTIFS($B$5:$B1246,$B1246,$AT$5:$AT1246,$AT1246))</f>
        <v/>
      </c>
      <c r="AZ1246" s="18" t="str">
        <f>IF($B1246="","",COUNTIFS($B$5:$B1246,$B1246,$AV$5:$AV1246,$AV1246))</f>
        <v/>
      </c>
      <c r="BA1246" s="18" t="str">
        <f t="shared" si="196"/>
        <v/>
      </c>
      <c r="BB1246" s="18" t="str">
        <f t="shared" si="197"/>
        <v/>
      </c>
      <c r="BC1246" s="18">
        <f t="shared" si="198"/>
        <v>0</v>
      </c>
      <c r="BF1246" s="24" t="str">
        <f t="shared" si="199"/>
        <v/>
      </c>
    </row>
    <row r="1247" spans="45:58" ht="14.5">
      <c r="AS1247" s="22" t="str">
        <f t="shared" si="190"/>
        <v/>
      </c>
      <c r="AT1247" s="16" t="str">
        <f t="shared" si="191"/>
        <v/>
      </c>
      <c r="AU1247" s="23" t="str">
        <f t="shared" si="192"/>
        <v/>
      </c>
      <c r="AV1247" s="16" t="str">
        <f t="shared" si="193"/>
        <v/>
      </c>
      <c r="AW1247" s="16" t="str">
        <f t="shared" si="194"/>
        <v/>
      </c>
      <c r="AX1247" s="18" t="str">
        <f t="shared" si="195"/>
        <v/>
      </c>
      <c r="AY1247" s="18" t="str">
        <f>IF($B1247="","",COUNTIFS($B$5:$B1247,$B1247,$AT$5:$AT1247,$AT1247))</f>
        <v/>
      </c>
      <c r="AZ1247" s="18" t="str">
        <f>IF($B1247="","",COUNTIFS($B$5:$B1247,$B1247,$AV$5:$AV1247,$AV1247))</f>
        <v/>
      </c>
      <c r="BA1247" s="18" t="str">
        <f t="shared" si="196"/>
        <v/>
      </c>
      <c r="BB1247" s="18" t="str">
        <f t="shared" si="197"/>
        <v/>
      </c>
      <c r="BC1247" s="18">
        <f t="shared" si="198"/>
        <v>0</v>
      </c>
      <c r="BF1247" s="24" t="str">
        <f t="shared" si="199"/>
        <v/>
      </c>
    </row>
    <row r="1248" spans="45:58" ht="14.5">
      <c r="AS1248" s="22" t="str">
        <f t="shared" si="190"/>
        <v/>
      </c>
      <c r="AT1248" s="16" t="str">
        <f t="shared" si="191"/>
        <v/>
      </c>
      <c r="AU1248" s="23" t="str">
        <f t="shared" si="192"/>
        <v/>
      </c>
      <c r="AV1248" s="16" t="str">
        <f t="shared" si="193"/>
        <v/>
      </c>
      <c r="AW1248" s="16" t="str">
        <f t="shared" si="194"/>
        <v/>
      </c>
      <c r="AX1248" s="18" t="str">
        <f t="shared" si="195"/>
        <v/>
      </c>
      <c r="AY1248" s="18" t="str">
        <f>IF($B1248="","",COUNTIFS($B$5:$B1248,$B1248,$AT$5:$AT1248,$AT1248))</f>
        <v/>
      </c>
      <c r="AZ1248" s="18" t="str">
        <f>IF($B1248="","",COUNTIFS($B$5:$B1248,$B1248,$AV$5:$AV1248,$AV1248))</f>
        <v/>
      </c>
      <c r="BA1248" s="18" t="str">
        <f t="shared" si="196"/>
        <v/>
      </c>
      <c r="BB1248" s="18" t="str">
        <f t="shared" si="197"/>
        <v/>
      </c>
      <c r="BC1248" s="18">
        <f t="shared" si="198"/>
        <v>0</v>
      </c>
      <c r="BF1248" s="24" t="str">
        <f t="shared" si="199"/>
        <v/>
      </c>
    </row>
    <row r="1249" spans="45:58" ht="14.5">
      <c r="AS1249" s="22" t="str">
        <f t="shared" si="190"/>
        <v/>
      </c>
      <c r="AT1249" s="16" t="str">
        <f t="shared" si="191"/>
        <v/>
      </c>
      <c r="AU1249" s="23" t="str">
        <f t="shared" si="192"/>
        <v/>
      </c>
      <c r="AV1249" s="16" t="str">
        <f t="shared" si="193"/>
        <v/>
      </c>
      <c r="AW1249" s="16" t="str">
        <f t="shared" si="194"/>
        <v/>
      </c>
      <c r="AX1249" s="18" t="str">
        <f t="shared" si="195"/>
        <v/>
      </c>
      <c r="AY1249" s="18" t="str">
        <f>IF($B1249="","",COUNTIFS($B$5:$B1249,$B1249,$AT$5:$AT1249,$AT1249))</f>
        <v/>
      </c>
      <c r="AZ1249" s="18" t="str">
        <f>IF($B1249="","",COUNTIFS($B$5:$B1249,$B1249,$AV$5:$AV1249,$AV1249))</f>
        <v/>
      </c>
      <c r="BA1249" s="18" t="str">
        <f t="shared" si="196"/>
        <v/>
      </c>
      <c r="BB1249" s="18" t="str">
        <f t="shared" si="197"/>
        <v/>
      </c>
      <c r="BC1249" s="18">
        <f t="shared" si="198"/>
        <v>0</v>
      </c>
      <c r="BF1249" s="24" t="str">
        <f t="shared" si="199"/>
        <v/>
      </c>
    </row>
    <row r="1250" spans="45:58" ht="14.5">
      <c r="AS1250" s="22" t="str">
        <f t="shared" si="190"/>
        <v/>
      </c>
      <c r="AT1250" s="16" t="str">
        <f t="shared" si="191"/>
        <v/>
      </c>
      <c r="AU1250" s="23" t="str">
        <f t="shared" si="192"/>
        <v/>
      </c>
      <c r="AV1250" s="16" t="str">
        <f t="shared" si="193"/>
        <v/>
      </c>
      <c r="AW1250" s="16" t="str">
        <f t="shared" si="194"/>
        <v/>
      </c>
      <c r="AX1250" s="18" t="str">
        <f t="shared" si="195"/>
        <v/>
      </c>
      <c r="AY1250" s="18" t="str">
        <f>IF($B1250="","",COUNTIFS($B$5:$B1250,$B1250,$AT$5:$AT1250,$AT1250))</f>
        <v/>
      </c>
      <c r="AZ1250" s="18" t="str">
        <f>IF($B1250="","",COUNTIFS($B$5:$B1250,$B1250,$AV$5:$AV1250,$AV1250))</f>
        <v/>
      </c>
      <c r="BA1250" s="18" t="str">
        <f t="shared" si="196"/>
        <v/>
      </c>
      <c r="BB1250" s="18" t="str">
        <f t="shared" si="197"/>
        <v/>
      </c>
      <c r="BC1250" s="18">
        <f t="shared" si="198"/>
        <v>0</v>
      </c>
      <c r="BF1250" s="24" t="str">
        <f t="shared" si="199"/>
        <v/>
      </c>
    </row>
    <row r="1251" spans="45:58" ht="14.5">
      <c r="AS1251" s="22" t="str">
        <f t="shared" si="190"/>
        <v/>
      </c>
      <c r="AT1251" s="16" t="str">
        <f t="shared" si="191"/>
        <v/>
      </c>
      <c r="AU1251" s="23" t="str">
        <f t="shared" si="192"/>
        <v/>
      </c>
      <c r="AV1251" s="16" t="str">
        <f t="shared" si="193"/>
        <v/>
      </c>
      <c r="AW1251" s="16" t="str">
        <f t="shared" si="194"/>
        <v/>
      </c>
      <c r="AX1251" s="18" t="str">
        <f t="shared" si="195"/>
        <v/>
      </c>
      <c r="AY1251" s="18" t="str">
        <f>IF($B1251="","",COUNTIFS($B$5:$B1251,$B1251,$AT$5:$AT1251,$AT1251))</f>
        <v/>
      </c>
      <c r="AZ1251" s="18" t="str">
        <f>IF($B1251="","",COUNTIFS($B$5:$B1251,$B1251,$AV$5:$AV1251,$AV1251))</f>
        <v/>
      </c>
      <c r="BA1251" s="18" t="str">
        <f t="shared" si="196"/>
        <v/>
      </c>
      <c r="BB1251" s="18" t="str">
        <f t="shared" si="197"/>
        <v/>
      </c>
      <c r="BC1251" s="18">
        <f t="shared" si="198"/>
        <v>0</v>
      </c>
      <c r="BF1251" s="24" t="str">
        <f t="shared" si="199"/>
        <v/>
      </c>
    </row>
    <row r="1252" spans="45:58" ht="14.5">
      <c r="AS1252" s="22" t="str">
        <f t="shared" si="190"/>
        <v/>
      </c>
      <c r="AT1252" s="16" t="str">
        <f t="shared" si="191"/>
        <v/>
      </c>
      <c r="AU1252" s="23" t="str">
        <f t="shared" si="192"/>
        <v/>
      </c>
      <c r="AV1252" s="16" t="str">
        <f t="shared" si="193"/>
        <v/>
      </c>
      <c r="AW1252" s="16" t="str">
        <f t="shared" si="194"/>
        <v/>
      </c>
      <c r="AX1252" s="18" t="str">
        <f t="shared" si="195"/>
        <v/>
      </c>
      <c r="AY1252" s="18" t="str">
        <f>IF($B1252="","",COUNTIFS($B$5:$B1252,$B1252,$AT$5:$AT1252,$AT1252))</f>
        <v/>
      </c>
      <c r="AZ1252" s="18" t="str">
        <f>IF($B1252="","",COUNTIFS($B$5:$B1252,$B1252,$AV$5:$AV1252,$AV1252))</f>
        <v/>
      </c>
      <c r="BA1252" s="18" t="str">
        <f t="shared" si="196"/>
        <v/>
      </c>
      <c r="BB1252" s="18" t="str">
        <f t="shared" si="197"/>
        <v/>
      </c>
      <c r="BC1252" s="18">
        <f t="shared" si="198"/>
        <v>0</v>
      </c>
      <c r="BF1252" s="24" t="str">
        <f t="shared" si="199"/>
        <v/>
      </c>
    </row>
    <row r="1253" spans="45:58" ht="14.5">
      <c r="AS1253" s="22" t="str">
        <f t="shared" si="190"/>
        <v/>
      </c>
      <c r="AT1253" s="16" t="str">
        <f t="shared" si="191"/>
        <v/>
      </c>
      <c r="AU1253" s="23" t="str">
        <f t="shared" si="192"/>
        <v/>
      </c>
      <c r="AV1253" s="16" t="str">
        <f t="shared" si="193"/>
        <v/>
      </c>
      <c r="AW1253" s="16" t="str">
        <f t="shared" si="194"/>
        <v/>
      </c>
      <c r="AX1253" s="18" t="str">
        <f t="shared" si="195"/>
        <v/>
      </c>
      <c r="AY1253" s="18" t="str">
        <f>IF($B1253="","",COUNTIFS($B$5:$B1253,$B1253,$AT$5:$AT1253,$AT1253))</f>
        <v/>
      </c>
      <c r="AZ1253" s="18" t="str">
        <f>IF($B1253="","",COUNTIFS($B$5:$B1253,$B1253,$AV$5:$AV1253,$AV1253))</f>
        <v/>
      </c>
      <c r="BA1253" s="18" t="str">
        <f t="shared" si="196"/>
        <v/>
      </c>
      <c r="BB1253" s="18" t="str">
        <f t="shared" si="197"/>
        <v/>
      </c>
      <c r="BC1253" s="18">
        <f t="shared" si="198"/>
        <v>0</v>
      </c>
      <c r="BF1253" s="24" t="str">
        <f t="shared" si="199"/>
        <v/>
      </c>
    </row>
    <row r="1254" spans="45:58" ht="14.5">
      <c r="AS1254" s="22" t="str">
        <f t="shared" si="190"/>
        <v/>
      </c>
      <c r="AT1254" s="16" t="str">
        <f t="shared" si="191"/>
        <v/>
      </c>
      <c r="AU1254" s="23" t="str">
        <f t="shared" si="192"/>
        <v/>
      </c>
      <c r="AV1254" s="16" t="str">
        <f t="shared" si="193"/>
        <v/>
      </c>
      <c r="AW1254" s="16" t="str">
        <f t="shared" si="194"/>
        <v/>
      </c>
      <c r="AX1254" s="18" t="str">
        <f t="shared" si="195"/>
        <v/>
      </c>
      <c r="AY1254" s="18" t="str">
        <f>IF($B1254="","",COUNTIFS($B$5:$B1254,$B1254,$AT$5:$AT1254,$AT1254))</f>
        <v/>
      </c>
      <c r="AZ1254" s="18" t="str">
        <f>IF($B1254="","",COUNTIFS($B$5:$B1254,$B1254,$AV$5:$AV1254,$AV1254))</f>
        <v/>
      </c>
      <c r="BA1254" s="18" t="str">
        <f t="shared" si="196"/>
        <v/>
      </c>
      <c r="BB1254" s="18" t="str">
        <f t="shared" si="197"/>
        <v/>
      </c>
      <c r="BC1254" s="18">
        <f t="shared" si="198"/>
        <v>0</v>
      </c>
      <c r="BF1254" s="24" t="str">
        <f t="shared" si="199"/>
        <v/>
      </c>
    </row>
    <row r="1255" spans="45:58" ht="14.5">
      <c r="AS1255" s="22" t="str">
        <f t="shared" si="190"/>
        <v/>
      </c>
      <c r="AT1255" s="16" t="str">
        <f t="shared" si="191"/>
        <v/>
      </c>
      <c r="AU1255" s="23" t="str">
        <f t="shared" si="192"/>
        <v/>
      </c>
      <c r="AV1255" s="16" t="str">
        <f t="shared" si="193"/>
        <v/>
      </c>
      <c r="AW1255" s="16" t="str">
        <f t="shared" si="194"/>
        <v/>
      </c>
      <c r="AX1255" s="18" t="str">
        <f t="shared" si="195"/>
        <v/>
      </c>
      <c r="AY1255" s="18" t="str">
        <f>IF($B1255="","",COUNTIFS($B$5:$B1255,$B1255,$AT$5:$AT1255,$AT1255))</f>
        <v/>
      </c>
      <c r="AZ1255" s="18" t="str">
        <f>IF($B1255="","",COUNTIFS($B$5:$B1255,$B1255,$AV$5:$AV1255,$AV1255))</f>
        <v/>
      </c>
      <c r="BA1255" s="18" t="str">
        <f t="shared" si="196"/>
        <v/>
      </c>
      <c r="BB1255" s="18" t="str">
        <f t="shared" si="197"/>
        <v/>
      </c>
      <c r="BC1255" s="18">
        <f t="shared" si="198"/>
        <v>0</v>
      </c>
      <c r="BF1255" s="24" t="str">
        <f t="shared" si="199"/>
        <v/>
      </c>
    </row>
    <row r="1256" spans="45:58" ht="14.5">
      <c r="AS1256" s="22" t="str">
        <f t="shared" si="190"/>
        <v/>
      </c>
      <c r="AT1256" s="16" t="str">
        <f t="shared" si="191"/>
        <v/>
      </c>
      <c r="AU1256" s="23" t="str">
        <f t="shared" si="192"/>
        <v/>
      </c>
      <c r="AV1256" s="16" t="str">
        <f t="shared" si="193"/>
        <v/>
      </c>
      <c r="AW1256" s="16" t="str">
        <f t="shared" si="194"/>
        <v/>
      </c>
      <c r="AX1256" s="18" t="str">
        <f t="shared" si="195"/>
        <v/>
      </c>
      <c r="AY1256" s="18" t="str">
        <f>IF($B1256="","",COUNTIFS($B$5:$B1256,$B1256,$AT$5:$AT1256,$AT1256))</f>
        <v/>
      </c>
      <c r="AZ1256" s="18" t="str">
        <f>IF($B1256="","",COUNTIFS($B$5:$B1256,$B1256,$AV$5:$AV1256,$AV1256))</f>
        <v/>
      </c>
      <c r="BA1256" s="18" t="str">
        <f t="shared" si="196"/>
        <v/>
      </c>
      <c r="BB1256" s="18" t="str">
        <f t="shared" si="197"/>
        <v/>
      </c>
      <c r="BC1256" s="18">
        <f t="shared" si="198"/>
        <v>0</v>
      </c>
      <c r="BF1256" s="24" t="str">
        <f t="shared" si="199"/>
        <v/>
      </c>
    </row>
    <row r="1257" spans="45:58" ht="14.5">
      <c r="AS1257" s="22" t="str">
        <f t="shared" si="190"/>
        <v/>
      </c>
      <c r="AT1257" s="16" t="str">
        <f t="shared" si="191"/>
        <v/>
      </c>
      <c r="AU1257" s="23" t="str">
        <f t="shared" si="192"/>
        <v/>
      </c>
      <c r="AV1257" s="16" t="str">
        <f t="shared" si="193"/>
        <v/>
      </c>
      <c r="AW1257" s="16" t="str">
        <f t="shared" si="194"/>
        <v/>
      </c>
      <c r="AX1257" s="18" t="str">
        <f t="shared" si="195"/>
        <v/>
      </c>
      <c r="AY1257" s="18" t="str">
        <f>IF($B1257="","",COUNTIFS($B$5:$B1257,$B1257,$AT$5:$AT1257,$AT1257))</f>
        <v/>
      </c>
      <c r="AZ1257" s="18" t="str">
        <f>IF($B1257="","",COUNTIFS($B$5:$B1257,$B1257,$AV$5:$AV1257,$AV1257))</f>
        <v/>
      </c>
      <c r="BA1257" s="18" t="str">
        <f t="shared" si="196"/>
        <v/>
      </c>
      <c r="BB1257" s="18" t="str">
        <f t="shared" si="197"/>
        <v/>
      </c>
      <c r="BC1257" s="18">
        <f t="shared" si="198"/>
        <v>0</v>
      </c>
      <c r="BF1257" s="24" t="str">
        <f t="shared" si="199"/>
        <v/>
      </c>
    </row>
    <row r="1258" spans="45:58" ht="14.5">
      <c r="AS1258" s="22" t="str">
        <f t="shared" si="190"/>
        <v/>
      </c>
      <c r="AT1258" s="16" t="str">
        <f t="shared" si="191"/>
        <v/>
      </c>
      <c r="AU1258" s="23" t="str">
        <f t="shared" si="192"/>
        <v/>
      </c>
      <c r="AV1258" s="16" t="str">
        <f t="shared" si="193"/>
        <v/>
      </c>
      <c r="AW1258" s="16" t="str">
        <f t="shared" si="194"/>
        <v/>
      </c>
      <c r="AX1258" s="18" t="str">
        <f t="shared" si="195"/>
        <v/>
      </c>
      <c r="AY1258" s="18" t="str">
        <f>IF($B1258="","",COUNTIFS($B$5:$B1258,$B1258,$AT$5:$AT1258,$AT1258))</f>
        <v/>
      </c>
      <c r="AZ1258" s="18" t="str">
        <f>IF($B1258="","",COUNTIFS($B$5:$B1258,$B1258,$AV$5:$AV1258,$AV1258))</f>
        <v/>
      </c>
      <c r="BA1258" s="18" t="str">
        <f t="shared" si="196"/>
        <v/>
      </c>
      <c r="BB1258" s="18" t="str">
        <f t="shared" si="197"/>
        <v/>
      </c>
      <c r="BC1258" s="18">
        <f t="shared" si="198"/>
        <v>0</v>
      </c>
      <c r="BF1258" s="24" t="str">
        <f t="shared" si="199"/>
        <v/>
      </c>
    </row>
    <row r="1259" spans="45:58" ht="14.5">
      <c r="AS1259" s="22" t="str">
        <f t="shared" si="190"/>
        <v/>
      </c>
      <c r="AT1259" s="16" t="str">
        <f t="shared" si="191"/>
        <v/>
      </c>
      <c r="AU1259" s="23" t="str">
        <f t="shared" si="192"/>
        <v/>
      </c>
      <c r="AV1259" s="16" t="str">
        <f t="shared" si="193"/>
        <v/>
      </c>
      <c r="AW1259" s="16" t="str">
        <f t="shared" si="194"/>
        <v/>
      </c>
      <c r="AX1259" s="18" t="str">
        <f t="shared" si="195"/>
        <v/>
      </c>
      <c r="AY1259" s="18" t="str">
        <f>IF($B1259="","",COUNTIFS($B$5:$B1259,$B1259,$AT$5:$AT1259,$AT1259))</f>
        <v/>
      </c>
      <c r="AZ1259" s="18" t="str">
        <f>IF($B1259="","",COUNTIFS($B$5:$B1259,$B1259,$AV$5:$AV1259,$AV1259))</f>
        <v/>
      </c>
      <c r="BA1259" s="18" t="str">
        <f t="shared" si="196"/>
        <v/>
      </c>
      <c r="BB1259" s="18" t="str">
        <f t="shared" si="197"/>
        <v/>
      </c>
      <c r="BC1259" s="18">
        <f t="shared" si="198"/>
        <v>0</v>
      </c>
      <c r="BF1259" s="24" t="str">
        <f t="shared" si="199"/>
        <v/>
      </c>
    </row>
    <row r="1260" spans="45:58" ht="14.5">
      <c r="AS1260" s="22" t="str">
        <f t="shared" si="190"/>
        <v/>
      </c>
      <c r="AT1260" s="16" t="str">
        <f t="shared" si="191"/>
        <v/>
      </c>
      <c r="AU1260" s="23" t="str">
        <f t="shared" si="192"/>
        <v/>
      </c>
      <c r="AV1260" s="16" t="str">
        <f t="shared" si="193"/>
        <v/>
      </c>
      <c r="AW1260" s="16" t="str">
        <f t="shared" si="194"/>
        <v/>
      </c>
      <c r="AX1260" s="18" t="str">
        <f t="shared" si="195"/>
        <v/>
      </c>
      <c r="AY1260" s="18" t="str">
        <f>IF($B1260="","",COUNTIFS($B$5:$B1260,$B1260,$AT$5:$AT1260,$AT1260))</f>
        <v/>
      </c>
      <c r="AZ1260" s="18" t="str">
        <f>IF($B1260="","",COUNTIFS($B$5:$B1260,$B1260,$AV$5:$AV1260,$AV1260))</f>
        <v/>
      </c>
      <c r="BA1260" s="18" t="str">
        <f t="shared" si="196"/>
        <v/>
      </c>
      <c r="BB1260" s="18" t="str">
        <f t="shared" si="197"/>
        <v/>
      </c>
      <c r="BC1260" s="18">
        <f t="shared" si="198"/>
        <v>0</v>
      </c>
      <c r="BF1260" s="24" t="str">
        <f t="shared" si="199"/>
        <v/>
      </c>
    </row>
    <row r="1261" spans="45:58" ht="14.5">
      <c r="AS1261" s="22" t="str">
        <f t="shared" si="190"/>
        <v/>
      </c>
      <c r="AT1261" s="16" t="str">
        <f t="shared" si="191"/>
        <v/>
      </c>
      <c r="AU1261" s="23" t="str">
        <f t="shared" si="192"/>
        <v/>
      </c>
      <c r="AV1261" s="16" t="str">
        <f t="shared" si="193"/>
        <v/>
      </c>
      <c r="AW1261" s="16" t="str">
        <f t="shared" si="194"/>
        <v/>
      </c>
      <c r="AX1261" s="18" t="str">
        <f t="shared" si="195"/>
        <v/>
      </c>
      <c r="AY1261" s="18" t="str">
        <f>IF($B1261="","",COUNTIFS($B$5:$B1261,$B1261,$AT$5:$AT1261,$AT1261))</f>
        <v/>
      </c>
      <c r="AZ1261" s="18" t="str">
        <f>IF($B1261="","",COUNTIFS($B$5:$B1261,$B1261,$AV$5:$AV1261,$AV1261))</f>
        <v/>
      </c>
      <c r="BA1261" s="18" t="str">
        <f t="shared" si="196"/>
        <v/>
      </c>
      <c r="BB1261" s="18" t="str">
        <f t="shared" si="197"/>
        <v/>
      </c>
      <c r="BC1261" s="18">
        <f t="shared" si="198"/>
        <v>0</v>
      </c>
      <c r="BF1261" s="24" t="str">
        <f t="shared" si="199"/>
        <v/>
      </c>
    </row>
    <row r="1262" spans="45:58" ht="14.5">
      <c r="AS1262" s="22" t="str">
        <f t="shared" si="190"/>
        <v/>
      </c>
      <c r="AT1262" s="16" t="str">
        <f t="shared" si="191"/>
        <v/>
      </c>
      <c r="AU1262" s="23" t="str">
        <f t="shared" si="192"/>
        <v/>
      </c>
      <c r="AV1262" s="16" t="str">
        <f t="shared" si="193"/>
        <v/>
      </c>
      <c r="AW1262" s="16" t="str">
        <f t="shared" si="194"/>
        <v/>
      </c>
      <c r="AX1262" s="18" t="str">
        <f t="shared" si="195"/>
        <v/>
      </c>
      <c r="AY1262" s="18" t="str">
        <f>IF($B1262="","",COUNTIFS($B$5:$B1262,$B1262,$AT$5:$AT1262,$AT1262))</f>
        <v/>
      </c>
      <c r="AZ1262" s="18" t="str">
        <f>IF($B1262="","",COUNTIFS($B$5:$B1262,$B1262,$AV$5:$AV1262,$AV1262))</f>
        <v/>
      </c>
      <c r="BA1262" s="18" t="str">
        <f t="shared" si="196"/>
        <v/>
      </c>
      <c r="BB1262" s="18" t="str">
        <f t="shared" si="197"/>
        <v/>
      </c>
      <c r="BC1262" s="18">
        <f t="shared" si="198"/>
        <v>0</v>
      </c>
      <c r="BF1262" s="24" t="str">
        <f t="shared" si="199"/>
        <v/>
      </c>
    </row>
    <row r="1263" spans="45:58" ht="14.5">
      <c r="AS1263" s="22" t="str">
        <f t="shared" si="190"/>
        <v/>
      </c>
      <c r="AT1263" s="16" t="str">
        <f t="shared" si="191"/>
        <v/>
      </c>
      <c r="AU1263" s="23" t="str">
        <f t="shared" si="192"/>
        <v/>
      </c>
      <c r="AV1263" s="16" t="str">
        <f t="shared" si="193"/>
        <v/>
      </c>
      <c r="AW1263" s="16" t="str">
        <f t="shared" si="194"/>
        <v/>
      </c>
      <c r="AX1263" s="18" t="str">
        <f t="shared" si="195"/>
        <v/>
      </c>
      <c r="AY1263" s="18" t="str">
        <f>IF($B1263="","",COUNTIFS($B$5:$B1263,$B1263,$AT$5:$AT1263,$AT1263))</f>
        <v/>
      </c>
      <c r="AZ1263" s="18" t="str">
        <f>IF($B1263="","",COUNTIFS($B$5:$B1263,$B1263,$AV$5:$AV1263,$AV1263))</f>
        <v/>
      </c>
      <c r="BA1263" s="18" t="str">
        <f t="shared" si="196"/>
        <v/>
      </c>
      <c r="BB1263" s="18" t="str">
        <f t="shared" si="197"/>
        <v/>
      </c>
      <c r="BC1263" s="18">
        <f t="shared" si="198"/>
        <v>0</v>
      </c>
      <c r="BF1263" s="24" t="str">
        <f t="shared" si="199"/>
        <v/>
      </c>
    </row>
    <row r="1264" spans="45:58" ht="14.5">
      <c r="AS1264" s="22" t="str">
        <f t="shared" si="190"/>
        <v/>
      </c>
      <c r="AT1264" s="16" t="str">
        <f t="shared" si="191"/>
        <v/>
      </c>
      <c r="AU1264" s="23" t="str">
        <f t="shared" si="192"/>
        <v/>
      </c>
      <c r="AV1264" s="16" t="str">
        <f t="shared" si="193"/>
        <v/>
      </c>
      <c r="AW1264" s="16" t="str">
        <f t="shared" si="194"/>
        <v/>
      </c>
      <c r="AX1264" s="18" t="str">
        <f t="shared" si="195"/>
        <v/>
      </c>
      <c r="AY1264" s="18" t="str">
        <f>IF($B1264="","",COUNTIFS($B$5:$B1264,$B1264,$AT$5:$AT1264,$AT1264))</f>
        <v/>
      </c>
      <c r="AZ1264" s="18" t="str">
        <f>IF($B1264="","",COUNTIFS($B$5:$B1264,$B1264,$AV$5:$AV1264,$AV1264))</f>
        <v/>
      </c>
      <c r="BA1264" s="18" t="str">
        <f t="shared" si="196"/>
        <v/>
      </c>
      <c r="BB1264" s="18" t="str">
        <f t="shared" si="197"/>
        <v/>
      </c>
      <c r="BC1264" s="18">
        <f t="shared" si="198"/>
        <v>0</v>
      </c>
      <c r="BF1264" s="24" t="str">
        <f t="shared" si="199"/>
        <v/>
      </c>
    </row>
    <row r="1265" spans="45:58" ht="14.5">
      <c r="AS1265" s="22" t="str">
        <f t="shared" si="190"/>
        <v/>
      </c>
      <c r="AT1265" s="16" t="str">
        <f t="shared" si="191"/>
        <v/>
      </c>
      <c r="AU1265" s="23" t="str">
        <f t="shared" si="192"/>
        <v/>
      </c>
      <c r="AV1265" s="16" t="str">
        <f t="shared" si="193"/>
        <v/>
      </c>
      <c r="AW1265" s="16" t="str">
        <f t="shared" si="194"/>
        <v/>
      </c>
      <c r="AX1265" s="18" t="str">
        <f t="shared" si="195"/>
        <v/>
      </c>
      <c r="AY1265" s="18" t="str">
        <f>IF($B1265="","",COUNTIFS($B$5:$B1265,$B1265,$AT$5:$AT1265,$AT1265))</f>
        <v/>
      </c>
      <c r="AZ1265" s="18" t="str">
        <f>IF($B1265="","",COUNTIFS($B$5:$B1265,$B1265,$AV$5:$AV1265,$AV1265))</f>
        <v/>
      </c>
      <c r="BA1265" s="18" t="str">
        <f t="shared" si="196"/>
        <v/>
      </c>
      <c r="BB1265" s="18" t="str">
        <f t="shared" si="197"/>
        <v/>
      </c>
      <c r="BC1265" s="18">
        <f t="shared" si="198"/>
        <v>0</v>
      </c>
      <c r="BF1265" s="24" t="str">
        <f t="shared" si="199"/>
        <v/>
      </c>
    </row>
    <row r="1266" spans="45:58" ht="14.5">
      <c r="AS1266" s="22" t="str">
        <f t="shared" si="190"/>
        <v/>
      </c>
      <c r="AT1266" s="16" t="str">
        <f t="shared" si="191"/>
        <v/>
      </c>
      <c r="AU1266" s="23" t="str">
        <f t="shared" si="192"/>
        <v/>
      </c>
      <c r="AV1266" s="16" t="str">
        <f t="shared" si="193"/>
        <v/>
      </c>
      <c r="AW1266" s="16" t="str">
        <f t="shared" si="194"/>
        <v/>
      </c>
      <c r="AX1266" s="18" t="str">
        <f t="shared" si="195"/>
        <v/>
      </c>
      <c r="AY1266" s="18" t="str">
        <f>IF($B1266="","",COUNTIFS($B$5:$B1266,$B1266,$AT$5:$AT1266,$AT1266))</f>
        <v/>
      </c>
      <c r="AZ1266" s="18" t="str">
        <f>IF($B1266="","",COUNTIFS($B$5:$B1266,$B1266,$AV$5:$AV1266,$AV1266))</f>
        <v/>
      </c>
      <c r="BA1266" s="18" t="str">
        <f t="shared" si="196"/>
        <v/>
      </c>
      <c r="BB1266" s="18" t="str">
        <f t="shared" si="197"/>
        <v/>
      </c>
      <c r="BC1266" s="18">
        <f t="shared" si="198"/>
        <v>0</v>
      </c>
      <c r="BF1266" s="24" t="str">
        <f t="shared" si="199"/>
        <v/>
      </c>
    </row>
    <row r="1267" spans="45:58" ht="14.5">
      <c r="AS1267" s="22" t="str">
        <f t="shared" si="190"/>
        <v/>
      </c>
      <c r="AT1267" s="16" t="str">
        <f t="shared" si="191"/>
        <v/>
      </c>
      <c r="AU1267" s="23" t="str">
        <f t="shared" si="192"/>
        <v/>
      </c>
      <c r="AV1267" s="16" t="str">
        <f t="shared" si="193"/>
        <v/>
      </c>
      <c r="AW1267" s="16" t="str">
        <f t="shared" si="194"/>
        <v/>
      </c>
      <c r="AX1267" s="18" t="str">
        <f t="shared" si="195"/>
        <v/>
      </c>
      <c r="AY1267" s="18" t="str">
        <f>IF($B1267="","",COUNTIFS($B$5:$B1267,$B1267,$AT$5:$AT1267,$AT1267))</f>
        <v/>
      </c>
      <c r="AZ1267" s="18" t="str">
        <f>IF($B1267="","",COUNTIFS($B$5:$B1267,$B1267,$AV$5:$AV1267,$AV1267))</f>
        <v/>
      </c>
      <c r="BA1267" s="18" t="str">
        <f t="shared" si="196"/>
        <v/>
      </c>
      <c r="BB1267" s="18" t="str">
        <f t="shared" si="197"/>
        <v/>
      </c>
      <c r="BC1267" s="18">
        <f t="shared" si="198"/>
        <v>0</v>
      </c>
      <c r="BF1267" s="24" t="str">
        <f t="shared" si="199"/>
        <v/>
      </c>
    </row>
    <row r="1268" spans="45:58" ht="14.5">
      <c r="AS1268" s="22" t="str">
        <f t="shared" si="190"/>
        <v/>
      </c>
      <c r="AT1268" s="16" t="str">
        <f t="shared" si="191"/>
        <v/>
      </c>
      <c r="AU1268" s="23" t="str">
        <f t="shared" si="192"/>
        <v/>
      </c>
      <c r="AV1268" s="16" t="str">
        <f t="shared" si="193"/>
        <v/>
      </c>
      <c r="AW1268" s="16" t="str">
        <f t="shared" si="194"/>
        <v/>
      </c>
      <c r="AX1268" s="18" t="str">
        <f t="shared" si="195"/>
        <v/>
      </c>
      <c r="AY1268" s="18" t="str">
        <f>IF($B1268="","",COUNTIFS($B$5:$B1268,$B1268,$AT$5:$AT1268,$AT1268))</f>
        <v/>
      </c>
      <c r="AZ1268" s="18" t="str">
        <f>IF($B1268="","",COUNTIFS($B$5:$B1268,$B1268,$AV$5:$AV1268,$AV1268))</f>
        <v/>
      </c>
      <c r="BA1268" s="18" t="str">
        <f t="shared" si="196"/>
        <v/>
      </c>
      <c r="BB1268" s="18" t="str">
        <f t="shared" si="197"/>
        <v/>
      </c>
      <c r="BC1268" s="18">
        <f t="shared" si="198"/>
        <v>0</v>
      </c>
      <c r="BF1268" s="24" t="str">
        <f t="shared" si="199"/>
        <v/>
      </c>
    </row>
    <row r="1269" spans="45:58" ht="14.5">
      <c r="AS1269" s="22" t="str">
        <f t="shared" si="190"/>
        <v/>
      </c>
      <c r="AT1269" s="16" t="str">
        <f t="shared" si="191"/>
        <v/>
      </c>
      <c r="AU1269" s="23" t="str">
        <f t="shared" si="192"/>
        <v/>
      </c>
      <c r="AV1269" s="16" t="str">
        <f t="shared" si="193"/>
        <v/>
      </c>
      <c r="AW1269" s="16" t="str">
        <f t="shared" si="194"/>
        <v/>
      </c>
      <c r="AX1269" s="18" t="str">
        <f t="shared" si="195"/>
        <v/>
      </c>
      <c r="AY1269" s="18" t="str">
        <f>IF($B1269="","",COUNTIFS($B$5:$B1269,$B1269,$AT$5:$AT1269,$AT1269))</f>
        <v/>
      </c>
      <c r="AZ1269" s="18" t="str">
        <f>IF($B1269="","",COUNTIFS($B$5:$B1269,$B1269,$AV$5:$AV1269,$AV1269))</f>
        <v/>
      </c>
      <c r="BA1269" s="18" t="str">
        <f t="shared" si="196"/>
        <v/>
      </c>
      <c r="BB1269" s="18" t="str">
        <f t="shared" si="197"/>
        <v/>
      </c>
      <c r="BC1269" s="18">
        <f t="shared" si="198"/>
        <v>0</v>
      </c>
      <c r="BF1269" s="24" t="str">
        <f t="shared" si="199"/>
        <v/>
      </c>
    </row>
    <row r="1270" spans="45:58" ht="14.5">
      <c r="AS1270" s="22" t="str">
        <f t="shared" si="190"/>
        <v/>
      </c>
      <c r="AT1270" s="16" t="str">
        <f t="shared" si="191"/>
        <v/>
      </c>
      <c r="AU1270" s="23" t="str">
        <f t="shared" si="192"/>
        <v/>
      </c>
      <c r="AV1270" s="16" t="str">
        <f t="shared" si="193"/>
        <v/>
      </c>
      <c r="AW1270" s="16" t="str">
        <f t="shared" si="194"/>
        <v/>
      </c>
      <c r="AX1270" s="18" t="str">
        <f t="shared" si="195"/>
        <v/>
      </c>
      <c r="AY1270" s="18" t="str">
        <f>IF($B1270="","",COUNTIFS($B$5:$B1270,$B1270,$AT$5:$AT1270,$AT1270))</f>
        <v/>
      </c>
      <c r="AZ1270" s="18" t="str">
        <f>IF($B1270="","",COUNTIFS($B$5:$B1270,$B1270,$AV$5:$AV1270,$AV1270))</f>
        <v/>
      </c>
      <c r="BA1270" s="18" t="str">
        <f t="shared" si="196"/>
        <v/>
      </c>
      <c r="BB1270" s="18" t="str">
        <f t="shared" si="197"/>
        <v/>
      </c>
      <c r="BC1270" s="18">
        <f t="shared" si="198"/>
        <v>0</v>
      </c>
      <c r="BF1270" s="24" t="str">
        <f t="shared" si="199"/>
        <v/>
      </c>
    </row>
    <row r="1271" spans="45:58" ht="14.5">
      <c r="AS1271" s="22" t="str">
        <f t="shared" si="190"/>
        <v/>
      </c>
      <c r="AT1271" s="16" t="str">
        <f t="shared" si="191"/>
        <v/>
      </c>
      <c r="AU1271" s="23" t="str">
        <f t="shared" si="192"/>
        <v/>
      </c>
      <c r="AV1271" s="16" t="str">
        <f t="shared" si="193"/>
        <v/>
      </c>
      <c r="AW1271" s="16" t="str">
        <f t="shared" si="194"/>
        <v/>
      </c>
      <c r="AX1271" s="18" t="str">
        <f t="shared" si="195"/>
        <v/>
      </c>
      <c r="AY1271" s="18" t="str">
        <f>IF($B1271="","",COUNTIFS($B$5:$B1271,$B1271,$AT$5:$AT1271,$AT1271))</f>
        <v/>
      </c>
      <c r="AZ1271" s="18" t="str">
        <f>IF($B1271="","",COUNTIFS($B$5:$B1271,$B1271,$AV$5:$AV1271,$AV1271))</f>
        <v/>
      </c>
      <c r="BA1271" s="18" t="str">
        <f t="shared" si="196"/>
        <v/>
      </c>
      <c r="BB1271" s="18" t="str">
        <f t="shared" si="197"/>
        <v/>
      </c>
      <c r="BC1271" s="18">
        <f t="shared" si="198"/>
        <v>0</v>
      </c>
      <c r="BF1271" s="24" t="str">
        <f t="shared" si="199"/>
        <v/>
      </c>
    </row>
    <row r="1272" spans="45:58" ht="14.5">
      <c r="AS1272" s="22" t="str">
        <f t="shared" si="190"/>
        <v/>
      </c>
      <c r="AT1272" s="16" t="str">
        <f t="shared" si="191"/>
        <v/>
      </c>
      <c r="AU1272" s="23" t="str">
        <f t="shared" si="192"/>
        <v/>
      </c>
      <c r="AV1272" s="16" t="str">
        <f t="shared" si="193"/>
        <v/>
      </c>
      <c r="AW1272" s="16" t="str">
        <f t="shared" si="194"/>
        <v/>
      </c>
      <c r="AX1272" s="18" t="str">
        <f t="shared" si="195"/>
        <v/>
      </c>
      <c r="AY1272" s="18" t="str">
        <f>IF($B1272="","",COUNTIFS($B$5:$B1272,$B1272,$AT$5:$AT1272,$AT1272))</f>
        <v/>
      </c>
      <c r="AZ1272" s="18" t="str">
        <f>IF($B1272="","",COUNTIFS($B$5:$B1272,$B1272,$AV$5:$AV1272,$AV1272))</f>
        <v/>
      </c>
      <c r="BA1272" s="18" t="str">
        <f t="shared" si="196"/>
        <v/>
      </c>
      <c r="BB1272" s="18" t="str">
        <f t="shared" si="197"/>
        <v/>
      </c>
      <c r="BC1272" s="18">
        <f t="shared" si="198"/>
        <v>0</v>
      </c>
      <c r="BF1272" s="24" t="str">
        <f t="shared" si="199"/>
        <v/>
      </c>
    </row>
    <row r="1273" spans="45:58" ht="14.5">
      <c r="AS1273" s="22" t="str">
        <f t="shared" si="190"/>
        <v/>
      </c>
      <c r="AT1273" s="16" t="str">
        <f t="shared" si="191"/>
        <v/>
      </c>
      <c r="AU1273" s="23" t="str">
        <f t="shared" si="192"/>
        <v/>
      </c>
      <c r="AV1273" s="16" t="str">
        <f t="shared" si="193"/>
        <v/>
      </c>
      <c r="AW1273" s="16" t="str">
        <f t="shared" si="194"/>
        <v/>
      </c>
      <c r="AX1273" s="18" t="str">
        <f t="shared" si="195"/>
        <v/>
      </c>
      <c r="AY1273" s="18" t="str">
        <f>IF($B1273="","",COUNTIFS($B$5:$B1273,$B1273,$AT$5:$AT1273,$AT1273))</f>
        <v/>
      </c>
      <c r="AZ1273" s="18" t="str">
        <f>IF($B1273="","",COUNTIFS($B$5:$B1273,$B1273,$AV$5:$AV1273,$AV1273))</f>
        <v/>
      </c>
      <c r="BA1273" s="18" t="str">
        <f t="shared" si="196"/>
        <v/>
      </c>
      <c r="BB1273" s="18" t="str">
        <f t="shared" si="197"/>
        <v/>
      </c>
      <c r="BC1273" s="18">
        <f t="shared" si="198"/>
        <v>0</v>
      </c>
      <c r="BF1273" s="24" t="str">
        <f t="shared" si="199"/>
        <v/>
      </c>
    </row>
    <row r="1274" spans="45:58" ht="14.5">
      <c r="AS1274" s="22" t="str">
        <f t="shared" si="190"/>
        <v/>
      </c>
      <c r="AT1274" s="16" t="str">
        <f t="shared" si="191"/>
        <v/>
      </c>
      <c r="AU1274" s="23" t="str">
        <f t="shared" si="192"/>
        <v/>
      </c>
      <c r="AV1274" s="16" t="str">
        <f t="shared" si="193"/>
        <v/>
      </c>
      <c r="AW1274" s="16" t="str">
        <f t="shared" si="194"/>
        <v/>
      </c>
      <c r="AX1274" s="18" t="str">
        <f t="shared" si="195"/>
        <v/>
      </c>
      <c r="AY1274" s="18" t="str">
        <f>IF($B1274="","",COUNTIFS($B$5:$B1274,$B1274,$AT$5:$AT1274,$AT1274))</f>
        <v/>
      </c>
      <c r="AZ1274" s="18" t="str">
        <f>IF($B1274="","",COUNTIFS($B$5:$B1274,$B1274,$AV$5:$AV1274,$AV1274))</f>
        <v/>
      </c>
      <c r="BA1274" s="18" t="str">
        <f t="shared" si="196"/>
        <v/>
      </c>
      <c r="BB1274" s="18" t="str">
        <f t="shared" si="197"/>
        <v/>
      </c>
      <c r="BC1274" s="18">
        <f t="shared" si="198"/>
        <v>0</v>
      </c>
      <c r="BF1274" s="24" t="str">
        <f t="shared" si="199"/>
        <v/>
      </c>
    </row>
    <row r="1275" spans="45:58" ht="14.5">
      <c r="AS1275" s="22" t="str">
        <f t="shared" si="190"/>
        <v/>
      </c>
      <c r="AT1275" s="16" t="str">
        <f t="shared" si="191"/>
        <v/>
      </c>
      <c r="AU1275" s="23" t="str">
        <f t="shared" si="192"/>
        <v/>
      </c>
      <c r="AV1275" s="16" t="str">
        <f t="shared" si="193"/>
        <v/>
      </c>
      <c r="AW1275" s="16" t="str">
        <f t="shared" si="194"/>
        <v/>
      </c>
      <c r="AX1275" s="18" t="str">
        <f t="shared" si="195"/>
        <v/>
      </c>
      <c r="AY1275" s="18" t="str">
        <f>IF($B1275="","",COUNTIFS($B$5:$B1275,$B1275,$AT$5:$AT1275,$AT1275))</f>
        <v/>
      </c>
      <c r="AZ1275" s="18" t="str">
        <f>IF($B1275="","",COUNTIFS($B$5:$B1275,$B1275,$AV$5:$AV1275,$AV1275))</f>
        <v/>
      </c>
      <c r="BA1275" s="18" t="str">
        <f t="shared" si="196"/>
        <v/>
      </c>
      <c r="BB1275" s="18" t="str">
        <f t="shared" si="197"/>
        <v/>
      </c>
      <c r="BC1275" s="18">
        <f t="shared" si="198"/>
        <v>0</v>
      </c>
      <c r="BF1275" s="24" t="str">
        <f t="shared" si="199"/>
        <v/>
      </c>
    </row>
    <row r="1276" spans="45:58" ht="14.5">
      <c r="AS1276" s="22" t="str">
        <f t="shared" si="190"/>
        <v/>
      </c>
      <c r="AT1276" s="16" t="str">
        <f t="shared" si="191"/>
        <v/>
      </c>
      <c r="AU1276" s="23" t="str">
        <f t="shared" si="192"/>
        <v/>
      </c>
      <c r="AV1276" s="16" t="str">
        <f t="shared" si="193"/>
        <v/>
      </c>
      <c r="AW1276" s="16" t="str">
        <f t="shared" si="194"/>
        <v/>
      </c>
      <c r="AX1276" s="18" t="str">
        <f t="shared" si="195"/>
        <v/>
      </c>
      <c r="AY1276" s="18" t="str">
        <f>IF($B1276="","",COUNTIFS($B$5:$B1276,$B1276,$AT$5:$AT1276,$AT1276))</f>
        <v/>
      </c>
      <c r="AZ1276" s="18" t="str">
        <f>IF($B1276="","",COUNTIFS($B$5:$B1276,$B1276,$AV$5:$AV1276,$AV1276))</f>
        <v/>
      </c>
      <c r="BA1276" s="18" t="str">
        <f t="shared" si="196"/>
        <v/>
      </c>
      <c r="BB1276" s="18" t="str">
        <f t="shared" si="197"/>
        <v/>
      </c>
      <c r="BC1276" s="18">
        <f t="shared" si="198"/>
        <v>0</v>
      </c>
      <c r="BF1276" s="24" t="str">
        <f t="shared" si="199"/>
        <v/>
      </c>
    </row>
    <row r="1277" spans="45:58" ht="14.5">
      <c r="AS1277" s="22" t="str">
        <f t="shared" si="190"/>
        <v/>
      </c>
      <c r="AT1277" s="16" t="str">
        <f t="shared" si="191"/>
        <v/>
      </c>
      <c r="AU1277" s="23" t="str">
        <f t="shared" si="192"/>
        <v/>
      </c>
      <c r="AV1277" s="16" t="str">
        <f t="shared" si="193"/>
        <v/>
      </c>
      <c r="AW1277" s="16" t="str">
        <f t="shared" si="194"/>
        <v/>
      </c>
      <c r="AX1277" s="18" t="str">
        <f t="shared" si="195"/>
        <v/>
      </c>
      <c r="AY1277" s="18" t="str">
        <f>IF($B1277="","",COUNTIFS($B$5:$B1277,$B1277,$AT$5:$AT1277,$AT1277))</f>
        <v/>
      </c>
      <c r="AZ1277" s="18" t="str">
        <f>IF($B1277="","",COUNTIFS($B$5:$B1277,$B1277,$AV$5:$AV1277,$AV1277))</f>
        <v/>
      </c>
      <c r="BA1277" s="18" t="str">
        <f t="shared" si="196"/>
        <v/>
      </c>
      <c r="BB1277" s="18" t="str">
        <f t="shared" si="197"/>
        <v/>
      </c>
      <c r="BC1277" s="18">
        <f t="shared" si="198"/>
        <v>0</v>
      </c>
      <c r="BF1277" s="24" t="str">
        <f t="shared" si="199"/>
        <v/>
      </c>
    </row>
    <row r="1278" spans="45:58" ht="14.5">
      <c r="AS1278" s="22" t="str">
        <f t="shared" si="190"/>
        <v/>
      </c>
      <c r="AT1278" s="16" t="str">
        <f t="shared" si="191"/>
        <v/>
      </c>
      <c r="AU1278" s="23" t="str">
        <f t="shared" si="192"/>
        <v/>
      </c>
      <c r="AV1278" s="16" t="str">
        <f t="shared" si="193"/>
        <v/>
      </c>
      <c r="AW1278" s="16" t="str">
        <f t="shared" si="194"/>
        <v/>
      </c>
      <c r="AX1278" s="18" t="str">
        <f t="shared" si="195"/>
        <v/>
      </c>
      <c r="AY1278" s="18" t="str">
        <f>IF($B1278="","",COUNTIFS($B$5:$B1278,$B1278,$AT$5:$AT1278,$AT1278))</f>
        <v/>
      </c>
      <c r="AZ1278" s="18" t="str">
        <f>IF($B1278="","",COUNTIFS($B$5:$B1278,$B1278,$AV$5:$AV1278,$AV1278))</f>
        <v/>
      </c>
      <c r="BA1278" s="18" t="str">
        <f t="shared" si="196"/>
        <v/>
      </c>
      <c r="BB1278" s="18" t="str">
        <f t="shared" si="197"/>
        <v/>
      </c>
      <c r="BC1278" s="18">
        <f t="shared" si="198"/>
        <v>0</v>
      </c>
      <c r="BF1278" s="24" t="str">
        <f t="shared" si="199"/>
        <v/>
      </c>
    </row>
    <row r="1279" spans="45:58" ht="14.5">
      <c r="AS1279" s="22" t="str">
        <f t="shared" si="190"/>
        <v/>
      </c>
      <c r="AT1279" s="16" t="str">
        <f t="shared" si="191"/>
        <v/>
      </c>
      <c r="AU1279" s="23" t="str">
        <f t="shared" si="192"/>
        <v/>
      </c>
      <c r="AV1279" s="16" t="str">
        <f t="shared" si="193"/>
        <v/>
      </c>
      <c r="AW1279" s="16" t="str">
        <f t="shared" si="194"/>
        <v/>
      </c>
      <c r="AX1279" s="18" t="str">
        <f t="shared" si="195"/>
        <v/>
      </c>
      <c r="AY1279" s="18" t="str">
        <f>IF($B1279="","",COUNTIFS($B$5:$B1279,$B1279,$AT$5:$AT1279,$AT1279))</f>
        <v/>
      </c>
      <c r="AZ1279" s="18" t="str">
        <f>IF($B1279="","",COUNTIFS($B$5:$B1279,$B1279,$AV$5:$AV1279,$AV1279))</f>
        <v/>
      </c>
      <c r="BA1279" s="18" t="str">
        <f t="shared" si="196"/>
        <v/>
      </c>
      <c r="BB1279" s="18" t="str">
        <f t="shared" si="197"/>
        <v/>
      </c>
      <c r="BC1279" s="18">
        <f t="shared" si="198"/>
        <v>0</v>
      </c>
      <c r="BF1279" s="24" t="str">
        <f t="shared" si="199"/>
        <v/>
      </c>
    </row>
    <row r="1280" spans="45:58" ht="14.5">
      <c r="AS1280" s="22" t="str">
        <f t="shared" si="190"/>
        <v/>
      </c>
      <c r="AT1280" s="16" t="str">
        <f t="shared" si="191"/>
        <v/>
      </c>
      <c r="AU1280" s="23" t="str">
        <f t="shared" si="192"/>
        <v/>
      </c>
      <c r="AV1280" s="16" t="str">
        <f t="shared" si="193"/>
        <v/>
      </c>
      <c r="AW1280" s="16" t="str">
        <f t="shared" si="194"/>
        <v/>
      </c>
      <c r="AX1280" s="18" t="str">
        <f t="shared" si="195"/>
        <v/>
      </c>
      <c r="AY1280" s="18" t="str">
        <f>IF($B1280="","",COUNTIFS($B$5:$B1280,$B1280,$AT$5:$AT1280,$AT1280))</f>
        <v/>
      </c>
      <c r="AZ1280" s="18" t="str">
        <f>IF($B1280="","",COUNTIFS($B$5:$B1280,$B1280,$AV$5:$AV1280,$AV1280))</f>
        <v/>
      </c>
      <c r="BA1280" s="18" t="str">
        <f t="shared" si="196"/>
        <v/>
      </c>
      <c r="BB1280" s="18" t="str">
        <f t="shared" si="197"/>
        <v/>
      </c>
      <c r="BC1280" s="18">
        <f t="shared" si="198"/>
        <v>0</v>
      </c>
      <c r="BF1280" s="24" t="str">
        <f t="shared" si="199"/>
        <v/>
      </c>
    </row>
    <row r="1281" spans="45:58" ht="14.5">
      <c r="AS1281" s="22" t="str">
        <f t="shared" si="190"/>
        <v/>
      </c>
      <c r="AT1281" s="16" t="str">
        <f t="shared" si="191"/>
        <v/>
      </c>
      <c r="AU1281" s="23" t="str">
        <f t="shared" si="192"/>
        <v/>
      </c>
      <c r="AV1281" s="16" t="str">
        <f t="shared" si="193"/>
        <v/>
      </c>
      <c r="AW1281" s="16" t="str">
        <f t="shared" si="194"/>
        <v/>
      </c>
      <c r="AX1281" s="18" t="str">
        <f t="shared" si="195"/>
        <v/>
      </c>
      <c r="AY1281" s="18" t="str">
        <f>IF($B1281="","",COUNTIFS($B$5:$B1281,$B1281,$AT$5:$AT1281,$AT1281))</f>
        <v/>
      </c>
      <c r="AZ1281" s="18" t="str">
        <f>IF($B1281="","",COUNTIFS($B$5:$B1281,$B1281,$AV$5:$AV1281,$AV1281))</f>
        <v/>
      </c>
      <c r="BA1281" s="18" t="str">
        <f t="shared" si="196"/>
        <v/>
      </c>
      <c r="BB1281" s="18" t="str">
        <f t="shared" si="197"/>
        <v/>
      </c>
      <c r="BC1281" s="18">
        <f t="shared" si="198"/>
        <v>0</v>
      </c>
      <c r="BF1281" s="24" t="str">
        <f t="shared" si="199"/>
        <v/>
      </c>
    </row>
    <row r="1282" spans="45:58" ht="14.5">
      <c r="AS1282" s="22" t="str">
        <f t="shared" si="190"/>
        <v/>
      </c>
      <c r="AT1282" s="16" t="str">
        <f t="shared" si="191"/>
        <v/>
      </c>
      <c r="AU1282" s="23" t="str">
        <f t="shared" si="192"/>
        <v/>
      </c>
      <c r="AV1282" s="16" t="str">
        <f t="shared" si="193"/>
        <v/>
      </c>
      <c r="AW1282" s="16" t="str">
        <f t="shared" si="194"/>
        <v/>
      </c>
      <c r="AX1282" s="18" t="str">
        <f t="shared" si="195"/>
        <v/>
      </c>
      <c r="AY1282" s="18" t="str">
        <f>IF($B1282="","",COUNTIFS($B$5:$B1282,$B1282,$AT$5:$AT1282,$AT1282))</f>
        <v/>
      </c>
      <c r="AZ1282" s="18" t="str">
        <f>IF($B1282="","",COUNTIFS($B$5:$B1282,$B1282,$AV$5:$AV1282,$AV1282))</f>
        <v/>
      </c>
      <c r="BA1282" s="18" t="str">
        <f t="shared" si="196"/>
        <v/>
      </c>
      <c r="BB1282" s="18" t="str">
        <f t="shared" si="197"/>
        <v/>
      </c>
      <c r="BC1282" s="18">
        <f t="shared" si="198"/>
        <v>0</v>
      </c>
      <c r="BF1282" s="24" t="str">
        <f t="shared" si="199"/>
        <v/>
      </c>
    </row>
    <row r="1283" spans="45:58" ht="14.5">
      <c r="AS1283" s="22" t="str">
        <f t="shared" si="190"/>
        <v/>
      </c>
      <c r="AT1283" s="16" t="str">
        <f t="shared" si="191"/>
        <v/>
      </c>
      <c r="AU1283" s="23" t="str">
        <f t="shared" si="192"/>
        <v/>
      </c>
      <c r="AV1283" s="16" t="str">
        <f t="shared" si="193"/>
        <v/>
      </c>
      <c r="AW1283" s="16" t="str">
        <f t="shared" si="194"/>
        <v/>
      </c>
      <c r="AX1283" s="18" t="str">
        <f t="shared" si="195"/>
        <v/>
      </c>
      <c r="AY1283" s="18" t="str">
        <f>IF($B1283="","",COUNTIFS($B$5:$B1283,$B1283,$AT$5:$AT1283,$AT1283))</f>
        <v/>
      </c>
      <c r="AZ1283" s="18" t="str">
        <f>IF($B1283="","",COUNTIFS($B$5:$B1283,$B1283,$AV$5:$AV1283,$AV1283))</f>
        <v/>
      </c>
      <c r="BA1283" s="18" t="str">
        <f t="shared" si="196"/>
        <v/>
      </c>
      <c r="BB1283" s="18" t="str">
        <f t="shared" si="197"/>
        <v/>
      </c>
      <c r="BC1283" s="18">
        <f t="shared" si="198"/>
        <v>0</v>
      </c>
      <c r="BF1283" s="24" t="str">
        <f t="shared" si="199"/>
        <v/>
      </c>
    </row>
    <row r="1284" spans="45:58" ht="14.5">
      <c r="AS1284" s="22" t="str">
        <f t="shared" si="190"/>
        <v/>
      </c>
      <c r="AT1284" s="16" t="str">
        <f t="shared" si="191"/>
        <v/>
      </c>
      <c r="AU1284" s="23" t="str">
        <f t="shared" si="192"/>
        <v/>
      </c>
      <c r="AV1284" s="16" t="str">
        <f t="shared" si="193"/>
        <v/>
      </c>
      <c r="AW1284" s="16" t="str">
        <f t="shared" si="194"/>
        <v/>
      </c>
      <c r="AX1284" s="18" t="str">
        <f t="shared" si="195"/>
        <v/>
      </c>
      <c r="AY1284" s="18" t="str">
        <f>IF($B1284="","",COUNTIFS($B$5:$B1284,$B1284,$AT$5:$AT1284,$AT1284))</f>
        <v/>
      </c>
      <c r="AZ1284" s="18" t="str">
        <f>IF($B1284="","",COUNTIFS($B$5:$B1284,$B1284,$AV$5:$AV1284,$AV1284))</f>
        <v/>
      </c>
      <c r="BA1284" s="18" t="str">
        <f t="shared" si="196"/>
        <v/>
      </c>
      <c r="BB1284" s="18" t="str">
        <f t="shared" si="197"/>
        <v/>
      </c>
      <c r="BC1284" s="18">
        <f t="shared" si="198"/>
        <v>0</v>
      </c>
      <c r="BF1284" s="24" t="str">
        <f t="shared" si="199"/>
        <v/>
      </c>
    </row>
    <row r="1285" spans="45:58" ht="14.5">
      <c r="AS1285" s="22" t="str">
        <f t="shared" ref="AS1285:AS1348" si="200">IF($B1285="","",SUM($H1285,$J1285,$L1285,$N1285,$P1285,$R1285,$T1285,$V1285,$X1285,$Z1285,$AB1285,$AD1285,$AF1285,$AH1285,$AJ1285,$AL1285,$AN1285))</f>
        <v/>
      </c>
      <c r="AT1285" s="16" t="str">
        <f t="shared" ref="AT1285:AT1348" si="201">IF($C1285="","",DATE(YEAR($C1285),MONTH($C1285),1))</f>
        <v/>
      </c>
      <c r="AU1285" s="23" t="str">
        <f t="shared" ref="AU1285:AU1348" si="202">IF($AT1285="","",TEXT($AT1285,"mmmm yyyy"))</f>
        <v/>
      </c>
      <c r="AV1285" s="16" t="str">
        <f t="shared" ref="AV1285:AV1348" si="203">IF($C1285="","",$C1285-WEEKDAY($C1285,2)+1)</f>
        <v/>
      </c>
      <c r="AW1285" s="16" t="str">
        <f t="shared" ref="AW1285:AW1348" si="204">IF($AV1285="","",$AV1285+6)</f>
        <v/>
      </c>
      <c r="AX1285" s="18" t="str">
        <f t="shared" ref="AX1285:AX1348" si="205">IF($AV1285="","",TEXT($AV1285,"dd/mm/yyyy")&amp;" - "&amp;TEXT($AW1285,"dd/mm/yyyy"))</f>
        <v/>
      </c>
      <c r="AY1285" s="18" t="str">
        <f>IF($B1285="","",COUNTIFS($B$5:$B1285,$B1285,$AT$5:$AT1285,$AT1285))</f>
        <v/>
      </c>
      <c r="AZ1285" s="18" t="str">
        <f>IF($B1285="","",COUNTIFS($B$5:$B1285,$B1285,$AV$5:$AV1285,$AV1285))</f>
        <v/>
      </c>
      <c r="BA1285" s="18" t="str">
        <f t="shared" ref="BA1285:BA1348" si="206">IF($B1285="","",TEXT($AY1285,"00")&amp;"|"&amp;$B1285&amp;"|"&amp;TEXT($AT1285,"yyyymmdd"))</f>
        <v/>
      </c>
      <c r="BB1285" s="18" t="str">
        <f t="shared" ref="BB1285:BB1348" si="207">IF($B1285="","",TEXT($AZ1285,"00")&amp;"|"&amp;$B1285&amp;"|"&amp;TEXT($AV1285,"yyyymmdd"))</f>
        <v/>
      </c>
      <c r="BC1285" s="18">
        <f t="shared" ref="BC1285:BC1348" si="208">IF(OR($AP1285="YES",$AP1285="Yes",$AP1285="Y",$AP1285=1),1,0)</f>
        <v>0</v>
      </c>
      <c r="BF1285" s="24" t="str">
        <f t="shared" ref="BF1285:BF1348" si="209">IF($C1285="","",IF($C1285&gt;=DATE(2026,6,1),"QA-2026-06",IF($C1285&gt;=DATE(2026,5,1),"May 2026+",IF($C1285&gt;=DATE(2026,4,1),"April 2026",IF($C1285&gt;=DATE(2026,3,1),"March 2026","Jan-Feb 2026")))))</f>
        <v/>
      </c>
    </row>
    <row r="1286" spans="45:58" ht="14.5">
      <c r="AS1286" s="22" t="str">
        <f t="shared" si="200"/>
        <v/>
      </c>
      <c r="AT1286" s="16" t="str">
        <f t="shared" si="201"/>
        <v/>
      </c>
      <c r="AU1286" s="23" t="str">
        <f t="shared" si="202"/>
        <v/>
      </c>
      <c r="AV1286" s="16" t="str">
        <f t="shared" si="203"/>
        <v/>
      </c>
      <c r="AW1286" s="16" t="str">
        <f t="shared" si="204"/>
        <v/>
      </c>
      <c r="AX1286" s="18" t="str">
        <f t="shared" si="205"/>
        <v/>
      </c>
      <c r="AY1286" s="18" t="str">
        <f>IF($B1286="","",COUNTIFS($B$5:$B1286,$B1286,$AT$5:$AT1286,$AT1286))</f>
        <v/>
      </c>
      <c r="AZ1286" s="18" t="str">
        <f>IF($B1286="","",COUNTIFS($B$5:$B1286,$B1286,$AV$5:$AV1286,$AV1286))</f>
        <v/>
      </c>
      <c r="BA1286" s="18" t="str">
        <f t="shared" si="206"/>
        <v/>
      </c>
      <c r="BB1286" s="18" t="str">
        <f t="shared" si="207"/>
        <v/>
      </c>
      <c r="BC1286" s="18">
        <f t="shared" si="208"/>
        <v>0</v>
      </c>
      <c r="BF1286" s="24" t="str">
        <f t="shared" si="209"/>
        <v/>
      </c>
    </row>
    <row r="1287" spans="45:58" ht="14.5">
      <c r="AS1287" s="22" t="str">
        <f t="shared" si="200"/>
        <v/>
      </c>
      <c r="AT1287" s="16" t="str">
        <f t="shared" si="201"/>
        <v/>
      </c>
      <c r="AU1287" s="23" t="str">
        <f t="shared" si="202"/>
        <v/>
      </c>
      <c r="AV1287" s="16" t="str">
        <f t="shared" si="203"/>
        <v/>
      </c>
      <c r="AW1287" s="16" t="str">
        <f t="shared" si="204"/>
        <v/>
      </c>
      <c r="AX1287" s="18" t="str">
        <f t="shared" si="205"/>
        <v/>
      </c>
      <c r="AY1287" s="18" t="str">
        <f>IF($B1287="","",COUNTIFS($B$5:$B1287,$B1287,$AT$5:$AT1287,$AT1287))</f>
        <v/>
      </c>
      <c r="AZ1287" s="18" t="str">
        <f>IF($B1287="","",COUNTIFS($B$5:$B1287,$B1287,$AV$5:$AV1287,$AV1287))</f>
        <v/>
      </c>
      <c r="BA1287" s="18" t="str">
        <f t="shared" si="206"/>
        <v/>
      </c>
      <c r="BB1287" s="18" t="str">
        <f t="shared" si="207"/>
        <v/>
      </c>
      <c r="BC1287" s="18">
        <f t="shared" si="208"/>
        <v>0</v>
      </c>
      <c r="BF1287" s="24" t="str">
        <f t="shared" si="209"/>
        <v/>
      </c>
    </row>
    <row r="1288" spans="45:58" ht="14.5">
      <c r="AS1288" s="22" t="str">
        <f t="shared" si="200"/>
        <v/>
      </c>
      <c r="AT1288" s="16" t="str">
        <f t="shared" si="201"/>
        <v/>
      </c>
      <c r="AU1288" s="23" t="str">
        <f t="shared" si="202"/>
        <v/>
      </c>
      <c r="AV1288" s="16" t="str">
        <f t="shared" si="203"/>
        <v/>
      </c>
      <c r="AW1288" s="16" t="str">
        <f t="shared" si="204"/>
        <v/>
      </c>
      <c r="AX1288" s="18" t="str">
        <f t="shared" si="205"/>
        <v/>
      </c>
      <c r="AY1288" s="18" t="str">
        <f>IF($B1288="","",COUNTIFS($B$5:$B1288,$B1288,$AT$5:$AT1288,$AT1288))</f>
        <v/>
      </c>
      <c r="AZ1288" s="18" t="str">
        <f>IF($B1288="","",COUNTIFS($B$5:$B1288,$B1288,$AV$5:$AV1288,$AV1288))</f>
        <v/>
      </c>
      <c r="BA1288" s="18" t="str">
        <f t="shared" si="206"/>
        <v/>
      </c>
      <c r="BB1288" s="18" t="str">
        <f t="shared" si="207"/>
        <v/>
      </c>
      <c r="BC1288" s="18">
        <f t="shared" si="208"/>
        <v>0</v>
      </c>
      <c r="BF1288" s="24" t="str">
        <f t="shared" si="209"/>
        <v/>
      </c>
    </row>
    <row r="1289" spans="45:58" ht="14.5">
      <c r="AS1289" s="22" t="str">
        <f t="shared" si="200"/>
        <v/>
      </c>
      <c r="AT1289" s="16" t="str">
        <f t="shared" si="201"/>
        <v/>
      </c>
      <c r="AU1289" s="23" t="str">
        <f t="shared" si="202"/>
        <v/>
      </c>
      <c r="AV1289" s="16" t="str">
        <f t="shared" si="203"/>
        <v/>
      </c>
      <c r="AW1289" s="16" t="str">
        <f t="shared" si="204"/>
        <v/>
      </c>
      <c r="AX1289" s="18" t="str">
        <f t="shared" si="205"/>
        <v/>
      </c>
      <c r="AY1289" s="18" t="str">
        <f>IF($B1289="","",COUNTIFS($B$5:$B1289,$B1289,$AT$5:$AT1289,$AT1289))</f>
        <v/>
      </c>
      <c r="AZ1289" s="18" t="str">
        <f>IF($B1289="","",COUNTIFS($B$5:$B1289,$B1289,$AV$5:$AV1289,$AV1289))</f>
        <v/>
      </c>
      <c r="BA1289" s="18" t="str">
        <f t="shared" si="206"/>
        <v/>
      </c>
      <c r="BB1289" s="18" t="str">
        <f t="shared" si="207"/>
        <v/>
      </c>
      <c r="BC1289" s="18">
        <f t="shared" si="208"/>
        <v>0</v>
      </c>
      <c r="BF1289" s="24" t="str">
        <f t="shared" si="209"/>
        <v/>
      </c>
    </row>
    <row r="1290" spans="45:58" ht="14.5">
      <c r="AS1290" s="22" t="str">
        <f t="shared" si="200"/>
        <v/>
      </c>
      <c r="AT1290" s="16" t="str">
        <f t="shared" si="201"/>
        <v/>
      </c>
      <c r="AU1290" s="23" t="str">
        <f t="shared" si="202"/>
        <v/>
      </c>
      <c r="AV1290" s="16" t="str">
        <f t="shared" si="203"/>
        <v/>
      </c>
      <c r="AW1290" s="16" t="str">
        <f t="shared" si="204"/>
        <v/>
      </c>
      <c r="AX1290" s="18" t="str">
        <f t="shared" si="205"/>
        <v/>
      </c>
      <c r="AY1290" s="18" t="str">
        <f>IF($B1290="","",COUNTIFS($B$5:$B1290,$B1290,$AT$5:$AT1290,$AT1290))</f>
        <v/>
      </c>
      <c r="AZ1290" s="18" t="str">
        <f>IF($B1290="","",COUNTIFS($B$5:$B1290,$B1290,$AV$5:$AV1290,$AV1290))</f>
        <v/>
      </c>
      <c r="BA1290" s="18" t="str">
        <f t="shared" si="206"/>
        <v/>
      </c>
      <c r="BB1290" s="18" t="str">
        <f t="shared" si="207"/>
        <v/>
      </c>
      <c r="BC1290" s="18">
        <f t="shared" si="208"/>
        <v>0</v>
      </c>
      <c r="BF1290" s="24" t="str">
        <f t="shared" si="209"/>
        <v/>
      </c>
    </row>
    <row r="1291" spans="45:58" ht="14.5">
      <c r="AS1291" s="22" t="str">
        <f t="shared" si="200"/>
        <v/>
      </c>
      <c r="AT1291" s="16" t="str">
        <f t="shared" si="201"/>
        <v/>
      </c>
      <c r="AU1291" s="23" t="str">
        <f t="shared" si="202"/>
        <v/>
      </c>
      <c r="AV1291" s="16" t="str">
        <f t="shared" si="203"/>
        <v/>
      </c>
      <c r="AW1291" s="16" t="str">
        <f t="shared" si="204"/>
        <v/>
      </c>
      <c r="AX1291" s="18" t="str">
        <f t="shared" si="205"/>
        <v/>
      </c>
      <c r="AY1291" s="18" t="str">
        <f>IF($B1291="","",COUNTIFS($B$5:$B1291,$B1291,$AT$5:$AT1291,$AT1291))</f>
        <v/>
      </c>
      <c r="AZ1291" s="18" t="str">
        <f>IF($B1291="","",COUNTIFS($B$5:$B1291,$B1291,$AV$5:$AV1291,$AV1291))</f>
        <v/>
      </c>
      <c r="BA1291" s="18" t="str">
        <f t="shared" si="206"/>
        <v/>
      </c>
      <c r="BB1291" s="18" t="str">
        <f t="shared" si="207"/>
        <v/>
      </c>
      <c r="BC1291" s="18">
        <f t="shared" si="208"/>
        <v>0</v>
      </c>
      <c r="BF1291" s="24" t="str">
        <f t="shared" si="209"/>
        <v/>
      </c>
    </row>
    <row r="1292" spans="45:58" ht="14.5">
      <c r="AS1292" s="22" t="str">
        <f t="shared" si="200"/>
        <v/>
      </c>
      <c r="AT1292" s="16" t="str">
        <f t="shared" si="201"/>
        <v/>
      </c>
      <c r="AU1292" s="23" t="str">
        <f t="shared" si="202"/>
        <v/>
      </c>
      <c r="AV1292" s="16" t="str">
        <f t="shared" si="203"/>
        <v/>
      </c>
      <c r="AW1292" s="16" t="str">
        <f t="shared" si="204"/>
        <v/>
      </c>
      <c r="AX1292" s="18" t="str">
        <f t="shared" si="205"/>
        <v/>
      </c>
      <c r="AY1292" s="18" t="str">
        <f>IF($B1292="","",COUNTIFS($B$5:$B1292,$B1292,$AT$5:$AT1292,$AT1292))</f>
        <v/>
      </c>
      <c r="AZ1292" s="18" t="str">
        <f>IF($B1292="","",COUNTIFS($B$5:$B1292,$B1292,$AV$5:$AV1292,$AV1292))</f>
        <v/>
      </c>
      <c r="BA1292" s="18" t="str">
        <f t="shared" si="206"/>
        <v/>
      </c>
      <c r="BB1292" s="18" t="str">
        <f t="shared" si="207"/>
        <v/>
      </c>
      <c r="BC1292" s="18">
        <f t="shared" si="208"/>
        <v>0</v>
      </c>
      <c r="BF1292" s="24" t="str">
        <f t="shared" si="209"/>
        <v/>
      </c>
    </row>
    <row r="1293" spans="45:58" ht="14.5">
      <c r="AS1293" s="22" t="str">
        <f t="shared" si="200"/>
        <v/>
      </c>
      <c r="AT1293" s="16" t="str">
        <f t="shared" si="201"/>
        <v/>
      </c>
      <c r="AU1293" s="23" t="str">
        <f t="shared" si="202"/>
        <v/>
      </c>
      <c r="AV1293" s="16" t="str">
        <f t="shared" si="203"/>
        <v/>
      </c>
      <c r="AW1293" s="16" t="str">
        <f t="shared" si="204"/>
        <v/>
      </c>
      <c r="AX1293" s="18" t="str">
        <f t="shared" si="205"/>
        <v/>
      </c>
      <c r="AY1293" s="18" t="str">
        <f>IF($B1293="","",COUNTIFS($B$5:$B1293,$B1293,$AT$5:$AT1293,$AT1293))</f>
        <v/>
      </c>
      <c r="AZ1293" s="18" t="str">
        <f>IF($B1293="","",COUNTIFS($B$5:$B1293,$B1293,$AV$5:$AV1293,$AV1293))</f>
        <v/>
      </c>
      <c r="BA1293" s="18" t="str">
        <f t="shared" si="206"/>
        <v/>
      </c>
      <c r="BB1293" s="18" t="str">
        <f t="shared" si="207"/>
        <v/>
      </c>
      <c r="BC1293" s="18">
        <f t="shared" si="208"/>
        <v>0</v>
      </c>
      <c r="BF1293" s="24" t="str">
        <f t="shared" si="209"/>
        <v/>
      </c>
    </row>
    <row r="1294" spans="45:58" ht="14.5">
      <c r="AS1294" s="22" t="str">
        <f t="shared" si="200"/>
        <v/>
      </c>
      <c r="AT1294" s="16" t="str">
        <f t="shared" si="201"/>
        <v/>
      </c>
      <c r="AU1294" s="23" t="str">
        <f t="shared" si="202"/>
        <v/>
      </c>
      <c r="AV1294" s="16" t="str">
        <f t="shared" si="203"/>
        <v/>
      </c>
      <c r="AW1294" s="16" t="str">
        <f t="shared" si="204"/>
        <v/>
      </c>
      <c r="AX1294" s="18" t="str">
        <f t="shared" si="205"/>
        <v/>
      </c>
      <c r="AY1294" s="18" t="str">
        <f>IF($B1294="","",COUNTIFS($B$5:$B1294,$B1294,$AT$5:$AT1294,$AT1294))</f>
        <v/>
      </c>
      <c r="AZ1294" s="18" t="str">
        <f>IF($B1294="","",COUNTIFS($B$5:$B1294,$B1294,$AV$5:$AV1294,$AV1294))</f>
        <v/>
      </c>
      <c r="BA1294" s="18" t="str">
        <f t="shared" si="206"/>
        <v/>
      </c>
      <c r="BB1294" s="18" t="str">
        <f t="shared" si="207"/>
        <v/>
      </c>
      <c r="BC1294" s="18">
        <f t="shared" si="208"/>
        <v>0</v>
      </c>
      <c r="BF1294" s="24" t="str">
        <f t="shared" si="209"/>
        <v/>
      </c>
    </row>
    <row r="1295" spans="45:58" ht="14.5">
      <c r="AS1295" s="22" t="str">
        <f t="shared" si="200"/>
        <v/>
      </c>
      <c r="AT1295" s="16" t="str">
        <f t="shared" si="201"/>
        <v/>
      </c>
      <c r="AU1295" s="23" t="str">
        <f t="shared" si="202"/>
        <v/>
      </c>
      <c r="AV1295" s="16" t="str">
        <f t="shared" si="203"/>
        <v/>
      </c>
      <c r="AW1295" s="16" t="str">
        <f t="shared" si="204"/>
        <v/>
      </c>
      <c r="AX1295" s="18" t="str">
        <f t="shared" si="205"/>
        <v/>
      </c>
      <c r="AY1295" s="18" t="str">
        <f>IF($B1295="","",COUNTIFS($B$5:$B1295,$B1295,$AT$5:$AT1295,$AT1295))</f>
        <v/>
      </c>
      <c r="AZ1295" s="18" t="str">
        <f>IF($B1295="","",COUNTIFS($B$5:$B1295,$B1295,$AV$5:$AV1295,$AV1295))</f>
        <v/>
      </c>
      <c r="BA1295" s="18" t="str">
        <f t="shared" si="206"/>
        <v/>
      </c>
      <c r="BB1295" s="18" t="str">
        <f t="shared" si="207"/>
        <v/>
      </c>
      <c r="BC1295" s="18">
        <f t="shared" si="208"/>
        <v>0</v>
      </c>
      <c r="BF1295" s="24" t="str">
        <f t="shared" si="209"/>
        <v/>
      </c>
    </row>
    <row r="1296" spans="45:58" ht="14.5">
      <c r="AS1296" s="22" t="str">
        <f t="shared" si="200"/>
        <v/>
      </c>
      <c r="AT1296" s="16" t="str">
        <f t="shared" si="201"/>
        <v/>
      </c>
      <c r="AU1296" s="23" t="str">
        <f t="shared" si="202"/>
        <v/>
      </c>
      <c r="AV1296" s="16" t="str">
        <f t="shared" si="203"/>
        <v/>
      </c>
      <c r="AW1296" s="16" t="str">
        <f t="shared" si="204"/>
        <v/>
      </c>
      <c r="AX1296" s="18" t="str">
        <f t="shared" si="205"/>
        <v/>
      </c>
      <c r="AY1296" s="18" t="str">
        <f>IF($B1296="","",COUNTIFS($B$5:$B1296,$B1296,$AT$5:$AT1296,$AT1296))</f>
        <v/>
      </c>
      <c r="AZ1296" s="18" t="str">
        <f>IF($B1296="","",COUNTIFS($B$5:$B1296,$B1296,$AV$5:$AV1296,$AV1296))</f>
        <v/>
      </c>
      <c r="BA1296" s="18" t="str">
        <f t="shared" si="206"/>
        <v/>
      </c>
      <c r="BB1296" s="18" t="str">
        <f t="shared" si="207"/>
        <v/>
      </c>
      <c r="BC1296" s="18">
        <f t="shared" si="208"/>
        <v>0</v>
      </c>
      <c r="BF1296" s="24" t="str">
        <f t="shared" si="209"/>
        <v/>
      </c>
    </row>
    <row r="1297" spans="45:58" ht="14.5">
      <c r="AS1297" s="22" t="str">
        <f t="shared" si="200"/>
        <v/>
      </c>
      <c r="AT1297" s="16" t="str">
        <f t="shared" si="201"/>
        <v/>
      </c>
      <c r="AU1297" s="23" t="str">
        <f t="shared" si="202"/>
        <v/>
      </c>
      <c r="AV1297" s="16" t="str">
        <f t="shared" si="203"/>
        <v/>
      </c>
      <c r="AW1297" s="16" t="str">
        <f t="shared" si="204"/>
        <v/>
      </c>
      <c r="AX1297" s="18" t="str">
        <f t="shared" si="205"/>
        <v/>
      </c>
      <c r="AY1297" s="18" t="str">
        <f>IF($B1297="","",COUNTIFS($B$5:$B1297,$B1297,$AT$5:$AT1297,$AT1297))</f>
        <v/>
      </c>
      <c r="AZ1297" s="18" t="str">
        <f>IF($B1297="","",COUNTIFS($B$5:$B1297,$B1297,$AV$5:$AV1297,$AV1297))</f>
        <v/>
      </c>
      <c r="BA1297" s="18" t="str">
        <f t="shared" si="206"/>
        <v/>
      </c>
      <c r="BB1297" s="18" t="str">
        <f t="shared" si="207"/>
        <v/>
      </c>
      <c r="BC1297" s="18">
        <f t="shared" si="208"/>
        <v>0</v>
      </c>
      <c r="BF1297" s="24" t="str">
        <f t="shared" si="209"/>
        <v/>
      </c>
    </row>
    <row r="1298" spans="45:58" ht="14.5">
      <c r="AS1298" s="22" t="str">
        <f t="shared" si="200"/>
        <v/>
      </c>
      <c r="AT1298" s="16" t="str">
        <f t="shared" si="201"/>
        <v/>
      </c>
      <c r="AU1298" s="23" t="str">
        <f t="shared" si="202"/>
        <v/>
      </c>
      <c r="AV1298" s="16" t="str">
        <f t="shared" si="203"/>
        <v/>
      </c>
      <c r="AW1298" s="16" t="str">
        <f t="shared" si="204"/>
        <v/>
      </c>
      <c r="AX1298" s="18" t="str">
        <f t="shared" si="205"/>
        <v/>
      </c>
      <c r="AY1298" s="18" t="str">
        <f>IF($B1298="","",COUNTIFS($B$5:$B1298,$B1298,$AT$5:$AT1298,$AT1298))</f>
        <v/>
      </c>
      <c r="AZ1298" s="18" t="str">
        <f>IF($B1298="","",COUNTIFS($B$5:$B1298,$B1298,$AV$5:$AV1298,$AV1298))</f>
        <v/>
      </c>
      <c r="BA1298" s="18" t="str">
        <f t="shared" si="206"/>
        <v/>
      </c>
      <c r="BB1298" s="18" t="str">
        <f t="shared" si="207"/>
        <v/>
      </c>
      <c r="BC1298" s="18">
        <f t="shared" si="208"/>
        <v>0</v>
      </c>
      <c r="BF1298" s="24" t="str">
        <f t="shared" si="209"/>
        <v/>
      </c>
    </row>
    <row r="1299" spans="45:58" ht="14.5">
      <c r="AS1299" s="22" t="str">
        <f t="shared" si="200"/>
        <v/>
      </c>
      <c r="AT1299" s="16" t="str">
        <f t="shared" si="201"/>
        <v/>
      </c>
      <c r="AU1299" s="23" t="str">
        <f t="shared" si="202"/>
        <v/>
      </c>
      <c r="AV1299" s="16" t="str">
        <f t="shared" si="203"/>
        <v/>
      </c>
      <c r="AW1299" s="16" t="str">
        <f t="shared" si="204"/>
        <v/>
      </c>
      <c r="AX1299" s="18" t="str">
        <f t="shared" si="205"/>
        <v/>
      </c>
      <c r="AY1299" s="18" t="str">
        <f>IF($B1299="","",COUNTIFS($B$5:$B1299,$B1299,$AT$5:$AT1299,$AT1299))</f>
        <v/>
      </c>
      <c r="AZ1299" s="18" t="str">
        <f>IF($B1299="","",COUNTIFS($B$5:$B1299,$B1299,$AV$5:$AV1299,$AV1299))</f>
        <v/>
      </c>
      <c r="BA1299" s="18" t="str">
        <f t="shared" si="206"/>
        <v/>
      </c>
      <c r="BB1299" s="18" t="str">
        <f t="shared" si="207"/>
        <v/>
      </c>
      <c r="BC1299" s="18">
        <f t="shared" si="208"/>
        <v>0</v>
      </c>
      <c r="BF1299" s="24" t="str">
        <f t="shared" si="209"/>
        <v/>
      </c>
    </row>
    <row r="1300" spans="45:58" ht="14.5">
      <c r="AS1300" s="22" t="str">
        <f t="shared" si="200"/>
        <v/>
      </c>
      <c r="AT1300" s="16" t="str">
        <f t="shared" si="201"/>
        <v/>
      </c>
      <c r="AU1300" s="23" t="str">
        <f t="shared" si="202"/>
        <v/>
      </c>
      <c r="AV1300" s="16" t="str">
        <f t="shared" si="203"/>
        <v/>
      </c>
      <c r="AW1300" s="16" t="str">
        <f t="shared" si="204"/>
        <v/>
      </c>
      <c r="AX1300" s="18" t="str">
        <f t="shared" si="205"/>
        <v/>
      </c>
      <c r="AY1300" s="18" t="str">
        <f>IF($B1300="","",COUNTIFS($B$5:$B1300,$B1300,$AT$5:$AT1300,$AT1300))</f>
        <v/>
      </c>
      <c r="AZ1300" s="18" t="str">
        <f>IF($B1300="","",COUNTIFS($B$5:$B1300,$B1300,$AV$5:$AV1300,$AV1300))</f>
        <v/>
      </c>
      <c r="BA1300" s="18" t="str">
        <f t="shared" si="206"/>
        <v/>
      </c>
      <c r="BB1300" s="18" t="str">
        <f t="shared" si="207"/>
        <v/>
      </c>
      <c r="BC1300" s="18">
        <f t="shared" si="208"/>
        <v>0</v>
      </c>
      <c r="BF1300" s="24" t="str">
        <f t="shared" si="209"/>
        <v/>
      </c>
    </row>
    <row r="1301" spans="45:58" ht="14.5">
      <c r="AS1301" s="22" t="str">
        <f t="shared" si="200"/>
        <v/>
      </c>
      <c r="AT1301" s="16" t="str">
        <f t="shared" si="201"/>
        <v/>
      </c>
      <c r="AU1301" s="23" t="str">
        <f t="shared" si="202"/>
        <v/>
      </c>
      <c r="AV1301" s="16" t="str">
        <f t="shared" si="203"/>
        <v/>
      </c>
      <c r="AW1301" s="16" t="str">
        <f t="shared" si="204"/>
        <v/>
      </c>
      <c r="AX1301" s="18" t="str">
        <f t="shared" si="205"/>
        <v/>
      </c>
      <c r="AY1301" s="18" t="str">
        <f>IF($B1301="","",COUNTIFS($B$5:$B1301,$B1301,$AT$5:$AT1301,$AT1301))</f>
        <v/>
      </c>
      <c r="AZ1301" s="18" t="str">
        <f>IF($B1301="","",COUNTIFS($B$5:$B1301,$B1301,$AV$5:$AV1301,$AV1301))</f>
        <v/>
      </c>
      <c r="BA1301" s="18" t="str">
        <f t="shared" si="206"/>
        <v/>
      </c>
      <c r="BB1301" s="18" t="str">
        <f t="shared" si="207"/>
        <v/>
      </c>
      <c r="BC1301" s="18">
        <f t="shared" si="208"/>
        <v>0</v>
      </c>
      <c r="BF1301" s="24" t="str">
        <f t="shared" si="209"/>
        <v/>
      </c>
    </row>
    <row r="1302" spans="45:58" ht="14.5">
      <c r="AS1302" s="22" t="str">
        <f t="shared" si="200"/>
        <v/>
      </c>
      <c r="AT1302" s="16" t="str">
        <f t="shared" si="201"/>
        <v/>
      </c>
      <c r="AU1302" s="23" t="str">
        <f t="shared" si="202"/>
        <v/>
      </c>
      <c r="AV1302" s="16" t="str">
        <f t="shared" si="203"/>
        <v/>
      </c>
      <c r="AW1302" s="16" t="str">
        <f t="shared" si="204"/>
        <v/>
      </c>
      <c r="AX1302" s="18" t="str">
        <f t="shared" si="205"/>
        <v/>
      </c>
      <c r="AY1302" s="18" t="str">
        <f>IF($B1302="","",COUNTIFS($B$5:$B1302,$B1302,$AT$5:$AT1302,$AT1302))</f>
        <v/>
      </c>
      <c r="AZ1302" s="18" t="str">
        <f>IF($B1302="","",COUNTIFS($B$5:$B1302,$B1302,$AV$5:$AV1302,$AV1302))</f>
        <v/>
      </c>
      <c r="BA1302" s="18" t="str">
        <f t="shared" si="206"/>
        <v/>
      </c>
      <c r="BB1302" s="18" t="str">
        <f t="shared" si="207"/>
        <v/>
      </c>
      <c r="BC1302" s="18">
        <f t="shared" si="208"/>
        <v>0</v>
      </c>
      <c r="BF1302" s="24" t="str">
        <f t="shared" si="209"/>
        <v/>
      </c>
    </row>
    <row r="1303" spans="45:58" ht="14.5">
      <c r="AS1303" s="22" t="str">
        <f t="shared" si="200"/>
        <v/>
      </c>
      <c r="AT1303" s="16" t="str">
        <f t="shared" si="201"/>
        <v/>
      </c>
      <c r="AU1303" s="23" t="str">
        <f t="shared" si="202"/>
        <v/>
      </c>
      <c r="AV1303" s="16" t="str">
        <f t="shared" si="203"/>
        <v/>
      </c>
      <c r="AW1303" s="16" t="str">
        <f t="shared" si="204"/>
        <v/>
      </c>
      <c r="AX1303" s="18" t="str">
        <f t="shared" si="205"/>
        <v/>
      </c>
      <c r="AY1303" s="18" t="str">
        <f>IF($B1303="","",COUNTIFS($B$5:$B1303,$B1303,$AT$5:$AT1303,$AT1303))</f>
        <v/>
      </c>
      <c r="AZ1303" s="18" t="str">
        <f>IF($B1303="","",COUNTIFS($B$5:$B1303,$B1303,$AV$5:$AV1303,$AV1303))</f>
        <v/>
      </c>
      <c r="BA1303" s="18" t="str">
        <f t="shared" si="206"/>
        <v/>
      </c>
      <c r="BB1303" s="18" t="str">
        <f t="shared" si="207"/>
        <v/>
      </c>
      <c r="BC1303" s="18">
        <f t="shared" si="208"/>
        <v>0</v>
      </c>
      <c r="BF1303" s="24" t="str">
        <f t="shared" si="209"/>
        <v/>
      </c>
    </row>
    <row r="1304" spans="45:58" ht="14.5">
      <c r="AS1304" s="22" t="str">
        <f t="shared" si="200"/>
        <v/>
      </c>
      <c r="AT1304" s="16" t="str">
        <f t="shared" si="201"/>
        <v/>
      </c>
      <c r="AU1304" s="23" t="str">
        <f t="shared" si="202"/>
        <v/>
      </c>
      <c r="AV1304" s="16" t="str">
        <f t="shared" si="203"/>
        <v/>
      </c>
      <c r="AW1304" s="16" t="str">
        <f t="shared" si="204"/>
        <v/>
      </c>
      <c r="AX1304" s="18" t="str">
        <f t="shared" si="205"/>
        <v/>
      </c>
      <c r="AY1304" s="18" t="str">
        <f>IF($B1304="","",COUNTIFS($B$5:$B1304,$B1304,$AT$5:$AT1304,$AT1304))</f>
        <v/>
      </c>
      <c r="AZ1304" s="18" t="str">
        <f>IF($B1304="","",COUNTIFS($B$5:$B1304,$B1304,$AV$5:$AV1304,$AV1304))</f>
        <v/>
      </c>
      <c r="BA1304" s="18" t="str">
        <f t="shared" si="206"/>
        <v/>
      </c>
      <c r="BB1304" s="18" t="str">
        <f t="shared" si="207"/>
        <v/>
      </c>
      <c r="BC1304" s="18">
        <f t="shared" si="208"/>
        <v>0</v>
      </c>
      <c r="BF1304" s="24" t="str">
        <f t="shared" si="209"/>
        <v/>
      </c>
    </row>
    <row r="1305" spans="45:58" ht="14.5">
      <c r="AS1305" s="22" t="str">
        <f t="shared" si="200"/>
        <v/>
      </c>
      <c r="AT1305" s="16" t="str">
        <f t="shared" si="201"/>
        <v/>
      </c>
      <c r="AU1305" s="23" t="str">
        <f t="shared" si="202"/>
        <v/>
      </c>
      <c r="AV1305" s="16" t="str">
        <f t="shared" si="203"/>
        <v/>
      </c>
      <c r="AW1305" s="16" t="str">
        <f t="shared" si="204"/>
        <v/>
      </c>
      <c r="AX1305" s="18" t="str">
        <f t="shared" si="205"/>
        <v/>
      </c>
      <c r="AY1305" s="18" t="str">
        <f>IF($B1305="","",COUNTIFS($B$5:$B1305,$B1305,$AT$5:$AT1305,$AT1305))</f>
        <v/>
      </c>
      <c r="AZ1305" s="18" t="str">
        <f>IF($B1305="","",COUNTIFS($B$5:$B1305,$B1305,$AV$5:$AV1305,$AV1305))</f>
        <v/>
      </c>
      <c r="BA1305" s="18" t="str">
        <f t="shared" si="206"/>
        <v/>
      </c>
      <c r="BB1305" s="18" t="str">
        <f t="shared" si="207"/>
        <v/>
      </c>
      <c r="BC1305" s="18">
        <f t="shared" si="208"/>
        <v>0</v>
      </c>
      <c r="BF1305" s="24" t="str">
        <f t="shared" si="209"/>
        <v/>
      </c>
    </row>
    <row r="1306" spans="45:58" ht="14.5">
      <c r="AS1306" s="22" t="str">
        <f t="shared" si="200"/>
        <v/>
      </c>
      <c r="AT1306" s="16" t="str">
        <f t="shared" si="201"/>
        <v/>
      </c>
      <c r="AU1306" s="23" t="str">
        <f t="shared" si="202"/>
        <v/>
      </c>
      <c r="AV1306" s="16" t="str">
        <f t="shared" si="203"/>
        <v/>
      </c>
      <c r="AW1306" s="16" t="str">
        <f t="shared" si="204"/>
        <v/>
      </c>
      <c r="AX1306" s="18" t="str">
        <f t="shared" si="205"/>
        <v/>
      </c>
      <c r="AY1306" s="18" t="str">
        <f>IF($B1306="","",COUNTIFS($B$5:$B1306,$B1306,$AT$5:$AT1306,$AT1306))</f>
        <v/>
      </c>
      <c r="AZ1306" s="18" t="str">
        <f>IF($B1306="","",COUNTIFS($B$5:$B1306,$B1306,$AV$5:$AV1306,$AV1306))</f>
        <v/>
      </c>
      <c r="BA1306" s="18" t="str">
        <f t="shared" si="206"/>
        <v/>
      </c>
      <c r="BB1306" s="18" t="str">
        <f t="shared" si="207"/>
        <v/>
      </c>
      <c r="BC1306" s="18">
        <f t="shared" si="208"/>
        <v>0</v>
      </c>
      <c r="BF1306" s="24" t="str">
        <f t="shared" si="209"/>
        <v/>
      </c>
    </row>
    <row r="1307" spans="45:58" ht="14.5">
      <c r="AS1307" s="22" t="str">
        <f t="shared" si="200"/>
        <v/>
      </c>
      <c r="AT1307" s="16" t="str">
        <f t="shared" si="201"/>
        <v/>
      </c>
      <c r="AU1307" s="23" t="str">
        <f t="shared" si="202"/>
        <v/>
      </c>
      <c r="AV1307" s="16" t="str">
        <f t="shared" si="203"/>
        <v/>
      </c>
      <c r="AW1307" s="16" t="str">
        <f t="shared" si="204"/>
        <v/>
      </c>
      <c r="AX1307" s="18" t="str">
        <f t="shared" si="205"/>
        <v/>
      </c>
      <c r="AY1307" s="18" t="str">
        <f>IF($B1307="","",COUNTIFS($B$5:$B1307,$B1307,$AT$5:$AT1307,$AT1307))</f>
        <v/>
      </c>
      <c r="AZ1307" s="18" t="str">
        <f>IF($B1307="","",COUNTIFS($B$5:$B1307,$B1307,$AV$5:$AV1307,$AV1307))</f>
        <v/>
      </c>
      <c r="BA1307" s="18" t="str">
        <f t="shared" si="206"/>
        <v/>
      </c>
      <c r="BB1307" s="18" t="str">
        <f t="shared" si="207"/>
        <v/>
      </c>
      <c r="BC1307" s="18">
        <f t="shared" si="208"/>
        <v>0</v>
      </c>
      <c r="BF1307" s="24" t="str">
        <f t="shared" si="209"/>
        <v/>
      </c>
    </row>
    <row r="1308" spans="45:58" ht="14.5">
      <c r="AS1308" s="22" t="str">
        <f t="shared" si="200"/>
        <v/>
      </c>
      <c r="AT1308" s="16" t="str">
        <f t="shared" si="201"/>
        <v/>
      </c>
      <c r="AU1308" s="23" t="str">
        <f t="shared" si="202"/>
        <v/>
      </c>
      <c r="AV1308" s="16" t="str">
        <f t="shared" si="203"/>
        <v/>
      </c>
      <c r="AW1308" s="16" t="str">
        <f t="shared" si="204"/>
        <v/>
      </c>
      <c r="AX1308" s="18" t="str">
        <f t="shared" si="205"/>
        <v/>
      </c>
      <c r="AY1308" s="18" t="str">
        <f>IF($B1308="","",COUNTIFS($B$5:$B1308,$B1308,$AT$5:$AT1308,$AT1308))</f>
        <v/>
      </c>
      <c r="AZ1308" s="18" t="str">
        <f>IF($B1308="","",COUNTIFS($B$5:$B1308,$B1308,$AV$5:$AV1308,$AV1308))</f>
        <v/>
      </c>
      <c r="BA1308" s="18" t="str">
        <f t="shared" si="206"/>
        <v/>
      </c>
      <c r="BB1308" s="18" t="str">
        <f t="shared" si="207"/>
        <v/>
      </c>
      <c r="BC1308" s="18">
        <f t="shared" si="208"/>
        <v>0</v>
      </c>
      <c r="BF1308" s="24" t="str">
        <f t="shared" si="209"/>
        <v/>
      </c>
    </row>
    <row r="1309" spans="45:58" ht="14.5">
      <c r="AS1309" s="22" t="str">
        <f t="shared" si="200"/>
        <v/>
      </c>
      <c r="AT1309" s="16" t="str">
        <f t="shared" si="201"/>
        <v/>
      </c>
      <c r="AU1309" s="23" t="str">
        <f t="shared" si="202"/>
        <v/>
      </c>
      <c r="AV1309" s="16" t="str">
        <f t="shared" si="203"/>
        <v/>
      </c>
      <c r="AW1309" s="16" t="str">
        <f t="shared" si="204"/>
        <v/>
      </c>
      <c r="AX1309" s="18" t="str">
        <f t="shared" si="205"/>
        <v/>
      </c>
      <c r="AY1309" s="18" t="str">
        <f>IF($B1309="","",COUNTIFS($B$5:$B1309,$B1309,$AT$5:$AT1309,$AT1309))</f>
        <v/>
      </c>
      <c r="AZ1309" s="18" t="str">
        <f>IF($B1309="","",COUNTIFS($B$5:$B1309,$B1309,$AV$5:$AV1309,$AV1309))</f>
        <v/>
      </c>
      <c r="BA1309" s="18" t="str">
        <f t="shared" si="206"/>
        <v/>
      </c>
      <c r="BB1309" s="18" t="str">
        <f t="shared" si="207"/>
        <v/>
      </c>
      <c r="BC1309" s="18">
        <f t="shared" si="208"/>
        <v>0</v>
      </c>
      <c r="BF1309" s="24" t="str">
        <f t="shared" si="209"/>
        <v/>
      </c>
    </row>
    <row r="1310" spans="45:58" ht="14.5">
      <c r="AS1310" s="22" t="str">
        <f t="shared" si="200"/>
        <v/>
      </c>
      <c r="AT1310" s="16" t="str">
        <f t="shared" si="201"/>
        <v/>
      </c>
      <c r="AU1310" s="23" t="str">
        <f t="shared" si="202"/>
        <v/>
      </c>
      <c r="AV1310" s="16" t="str">
        <f t="shared" si="203"/>
        <v/>
      </c>
      <c r="AW1310" s="16" t="str">
        <f t="shared" si="204"/>
        <v/>
      </c>
      <c r="AX1310" s="18" t="str">
        <f t="shared" si="205"/>
        <v/>
      </c>
      <c r="AY1310" s="18" t="str">
        <f>IF($B1310="","",COUNTIFS($B$5:$B1310,$B1310,$AT$5:$AT1310,$AT1310))</f>
        <v/>
      </c>
      <c r="AZ1310" s="18" t="str">
        <f>IF($B1310="","",COUNTIFS($B$5:$B1310,$B1310,$AV$5:$AV1310,$AV1310))</f>
        <v/>
      </c>
      <c r="BA1310" s="18" t="str">
        <f t="shared" si="206"/>
        <v/>
      </c>
      <c r="BB1310" s="18" t="str">
        <f t="shared" si="207"/>
        <v/>
      </c>
      <c r="BC1310" s="18">
        <f t="shared" si="208"/>
        <v>0</v>
      </c>
      <c r="BF1310" s="24" t="str">
        <f t="shared" si="209"/>
        <v/>
      </c>
    </row>
    <row r="1311" spans="45:58" ht="14.5">
      <c r="AS1311" s="22" t="str">
        <f t="shared" si="200"/>
        <v/>
      </c>
      <c r="AT1311" s="16" t="str">
        <f t="shared" si="201"/>
        <v/>
      </c>
      <c r="AU1311" s="23" t="str">
        <f t="shared" si="202"/>
        <v/>
      </c>
      <c r="AV1311" s="16" t="str">
        <f t="shared" si="203"/>
        <v/>
      </c>
      <c r="AW1311" s="16" t="str">
        <f t="shared" si="204"/>
        <v/>
      </c>
      <c r="AX1311" s="18" t="str">
        <f t="shared" si="205"/>
        <v/>
      </c>
      <c r="AY1311" s="18" t="str">
        <f>IF($B1311="","",COUNTIFS($B$5:$B1311,$B1311,$AT$5:$AT1311,$AT1311))</f>
        <v/>
      </c>
      <c r="AZ1311" s="18" t="str">
        <f>IF($B1311="","",COUNTIFS($B$5:$B1311,$B1311,$AV$5:$AV1311,$AV1311))</f>
        <v/>
      </c>
      <c r="BA1311" s="18" t="str">
        <f t="shared" si="206"/>
        <v/>
      </c>
      <c r="BB1311" s="18" t="str">
        <f t="shared" si="207"/>
        <v/>
      </c>
      <c r="BC1311" s="18">
        <f t="shared" si="208"/>
        <v>0</v>
      </c>
      <c r="BF1311" s="24" t="str">
        <f t="shared" si="209"/>
        <v/>
      </c>
    </row>
    <row r="1312" spans="45:58" ht="14.5">
      <c r="AS1312" s="22" t="str">
        <f t="shared" si="200"/>
        <v/>
      </c>
      <c r="AT1312" s="16" t="str">
        <f t="shared" si="201"/>
        <v/>
      </c>
      <c r="AU1312" s="23" t="str">
        <f t="shared" si="202"/>
        <v/>
      </c>
      <c r="AV1312" s="16" t="str">
        <f t="shared" si="203"/>
        <v/>
      </c>
      <c r="AW1312" s="16" t="str">
        <f t="shared" si="204"/>
        <v/>
      </c>
      <c r="AX1312" s="18" t="str">
        <f t="shared" si="205"/>
        <v/>
      </c>
      <c r="AY1312" s="18" t="str">
        <f>IF($B1312="","",COUNTIFS($B$5:$B1312,$B1312,$AT$5:$AT1312,$AT1312))</f>
        <v/>
      </c>
      <c r="AZ1312" s="18" t="str">
        <f>IF($B1312="","",COUNTIFS($B$5:$B1312,$B1312,$AV$5:$AV1312,$AV1312))</f>
        <v/>
      </c>
      <c r="BA1312" s="18" t="str">
        <f t="shared" si="206"/>
        <v/>
      </c>
      <c r="BB1312" s="18" t="str">
        <f t="shared" si="207"/>
        <v/>
      </c>
      <c r="BC1312" s="18">
        <f t="shared" si="208"/>
        <v>0</v>
      </c>
      <c r="BF1312" s="24" t="str">
        <f t="shared" si="209"/>
        <v/>
      </c>
    </row>
    <row r="1313" spans="45:58" ht="14.5">
      <c r="AS1313" s="22" t="str">
        <f t="shared" si="200"/>
        <v/>
      </c>
      <c r="AT1313" s="16" t="str">
        <f t="shared" si="201"/>
        <v/>
      </c>
      <c r="AU1313" s="23" t="str">
        <f t="shared" si="202"/>
        <v/>
      </c>
      <c r="AV1313" s="16" t="str">
        <f t="shared" si="203"/>
        <v/>
      </c>
      <c r="AW1313" s="16" t="str">
        <f t="shared" si="204"/>
        <v/>
      </c>
      <c r="AX1313" s="18" t="str">
        <f t="shared" si="205"/>
        <v/>
      </c>
      <c r="AY1313" s="18" t="str">
        <f>IF($B1313="","",COUNTIFS($B$5:$B1313,$B1313,$AT$5:$AT1313,$AT1313))</f>
        <v/>
      </c>
      <c r="AZ1313" s="18" t="str">
        <f>IF($B1313="","",COUNTIFS($B$5:$B1313,$B1313,$AV$5:$AV1313,$AV1313))</f>
        <v/>
      </c>
      <c r="BA1313" s="18" t="str">
        <f t="shared" si="206"/>
        <v/>
      </c>
      <c r="BB1313" s="18" t="str">
        <f t="shared" si="207"/>
        <v/>
      </c>
      <c r="BC1313" s="18">
        <f t="shared" si="208"/>
        <v>0</v>
      </c>
      <c r="BF1313" s="24" t="str">
        <f t="shared" si="209"/>
        <v/>
      </c>
    </row>
    <row r="1314" spans="45:58" ht="14.5">
      <c r="AS1314" s="22" t="str">
        <f t="shared" si="200"/>
        <v/>
      </c>
      <c r="AT1314" s="16" t="str">
        <f t="shared" si="201"/>
        <v/>
      </c>
      <c r="AU1314" s="23" t="str">
        <f t="shared" si="202"/>
        <v/>
      </c>
      <c r="AV1314" s="16" t="str">
        <f t="shared" si="203"/>
        <v/>
      </c>
      <c r="AW1314" s="16" t="str">
        <f t="shared" si="204"/>
        <v/>
      </c>
      <c r="AX1314" s="18" t="str">
        <f t="shared" si="205"/>
        <v/>
      </c>
      <c r="AY1314" s="18" t="str">
        <f>IF($B1314="","",COUNTIFS($B$5:$B1314,$B1314,$AT$5:$AT1314,$AT1314))</f>
        <v/>
      </c>
      <c r="AZ1314" s="18" t="str">
        <f>IF($B1314="","",COUNTIFS($B$5:$B1314,$B1314,$AV$5:$AV1314,$AV1314))</f>
        <v/>
      </c>
      <c r="BA1314" s="18" t="str">
        <f t="shared" si="206"/>
        <v/>
      </c>
      <c r="BB1314" s="18" t="str">
        <f t="shared" si="207"/>
        <v/>
      </c>
      <c r="BC1314" s="18">
        <f t="shared" si="208"/>
        <v>0</v>
      </c>
      <c r="BF1314" s="24" t="str">
        <f t="shared" si="209"/>
        <v/>
      </c>
    </row>
    <row r="1315" spans="45:58" ht="14.5">
      <c r="AS1315" s="22" t="str">
        <f t="shared" si="200"/>
        <v/>
      </c>
      <c r="AT1315" s="16" t="str">
        <f t="shared" si="201"/>
        <v/>
      </c>
      <c r="AU1315" s="23" t="str">
        <f t="shared" si="202"/>
        <v/>
      </c>
      <c r="AV1315" s="16" t="str">
        <f t="shared" si="203"/>
        <v/>
      </c>
      <c r="AW1315" s="16" t="str">
        <f t="shared" si="204"/>
        <v/>
      </c>
      <c r="AX1315" s="18" t="str">
        <f t="shared" si="205"/>
        <v/>
      </c>
      <c r="AY1315" s="18" t="str">
        <f>IF($B1315="","",COUNTIFS($B$5:$B1315,$B1315,$AT$5:$AT1315,$AT1315))</f>
        <v/>
      </c>
      <c r="AZ1315" s="18" t="str">
        <f>IF($B1315="","",COUNTIFS($B$5:$B1315,$B1315,$AV$5:$AV1315,$AV1315))</f>
        <v/>
      </c>
      <c r="BA1315" s="18" t="str">
        <f t="shared" si="206"/>
        <v/>
      </c>
      <c r="BB1315" s="18" t="str">
        <f t="shared" si="207"/>
        <v/>
      </c>
      <c r="BC1315" s="18">
        <f t="shared" si="208"/>
        <v>0</v>
      </c>
      <c r="BF1315" s="24" t="str">
        <f t="shared" si="209"/>
        <v/>
      </c>
    </row>
    <row r="1316" spans="45:58" ht="14.5">
      <c r="AS1316" s="22" t="str">
        <f t="shared" si="200"/>
        <v/>
      </c>
      <c r="AT1316" s="16" t="str">
        <f t="shared" si="201"/>
        <v/>
      </c>
      <c r="AU1316" s="23" t="str">
        <f t="shared" si="202"/>
        <v/>
      </c>
      <c r="AV1316" s="16" t="str">
        <f t="shared" si="203"/>
        <v/>
      </c>
      <c r="AW1316" s="16" t="str">
        <f t="shared" si="204"/>
        <v/>
      </c>
      <c r="AX1316" s="18" t="str">
        <f t="shared" si="205"/>
        <v/>
      </c>
      <c r="AY1316" s="18" t="str">
        <f>IF($B1316="","",COUNTIFS($B$5:$B1316,$B1316,$AT$5:$AT1316,$AT1316))</f>
        <v/>
      </c>
      <c r="AZ1316" s="18" t="str">
        <f>IF($B1316="","",COUNTIFS($B$5:$B1316,$B1316,$AV$5:$AV1316,$AV1316))</f>
        <v/>
      </c>
      <c r="BA1316" s="18" t="str">
        <f t="shared" si="206"/>
        <v/>
      </c>
      <c r="BB1316" s="18" t="str">
        <f t="shared" si="207"/>
        <v/>
      </c>
      <c r="BC1316" s="18">
        <f t="shared" si="208"/>
        <v>0</v>
      </c>
      <c r="BF1316" s="24" t="str">
        <f t="shared" si="209"/>
        <v/>
      </c>
    </row>
    <row r="1317" spans="45:58" ht="14.5">
      <c r="AS1317" s="22" t="str">
        <f t="shared" si="200"/>
        <v/>
      </c>
      <c r="AT1317" s="16" t="str">
        <f t="shared" si="201"/>
        <v/>
      </c>
      <c r="AU1317" s="23" t="str">
        <f t="shared" si="202"/>
        <v/>
      </c>
      <c r="AV1317" s="16" t="str">
        <f t="shared" si="203"/>
        <v/>
      </c>
      <c r="AW1317" s="16" t="str">
        <f t="shared" si="204"/>
        <v/>
      </c>
      <c r="AX1317" s="18" t="str">
        <f t="shared" si="205"/>
        <v/>
      </c>
      <c r="AY1317" s="18" t="str">
        <f>IF($B1317="","",COUNTIFS($B$5:$B1317,$B1317,$AT$5:$AT1317,$AT1317))</f>
        <v/>
      </c>
      <c r="AZ1317" s="18" t="str">
        <f>IF($B1317="","",COUNTIFS($B$5:$B1317,$B1317,$AV$5:$AV1317,$AV1317))</f>
        <v/>
      </c>
      <c r="BA1317" s="18" t="str">
        <f t="shared" si="206"/>
        <v/>
      </c>
      <c r="BB1317" s="18" t="str">
        <f t="shared" si="207"/>
        <v/>
      </c>
      <c r="BC1317" s="18">
        <f t="shared" si="208"/>
        <v>0</v>
      </c>
      <c r="BF1317" s="24" t="str">
        <f t="shared" si="209"/>
        <v/>
      </c>
    </row>
    <row r="1318" spans="45:58" ht="14.5">
      <c r="AS1318" s="22" t="str">
        <f t="shared" si="200"/>
        <v/>
      </c>
      <c r="AT1318" s="16" t="str">
        <f t="shared" si="201"/>
        <v/>
      </c>
      <c r="AU1318" s="23" t="str">
        <f t="shared" si="202"/>
        <v/>
      </c>
      <c r="AV1318" s="16" t="str">
        <f t="shared" si="203"/>
        <v/>
      </c>
      <c r="AW1318" s="16" t="str">
        <f t="shared" si="204"/>
        <v/>
      </c>
      <c r="AX1318" s="18" t="str">
        <f t="shared" si="205"/>
        <v/>
      </c>
      <c r="AY1318" s="18" t="str">
        <f>IF($B1318="","",COUNTIFS($B$5:$B1318,$B1318,$AT$5:$AT1318,$AT1318))</f>
        <v/>
      </c>
      <c r="AZ1318" s="18" t="str">
        <f>IF($B1318="","",COUNTIFS($B$5:$B1318,$B1318,$AV$5:$AV1318,$AV1318))</f>
        <v/>
      </c>
      <c r="BA1318" s="18" t="str">
        <f t="shared" si="206"/>
        <v/>
      </c>
      <c r="BB1318" s="18" t="str">
        <f t="shared" si="207"/>
        <v/>
      </c>
      <c r="BC1318" s="18">
        <f t="shared" si="208"/>
        <v>0</v>
      </c>
      <c r="BF1318" s="24" t="str">
        <f t="shared" si="209"/>
        <v/>
      </c>
    </row>
    <row r="1319" spans="45:58" ht="14.5">
      <c r="AS1319" s="22" t="str">
        <f t="shared" si="200"/>
        <v/>
      </c>
      <c r="AT1319" s="16" t="str">
        <f t="shared" si="201"/>
        <v/>
      </c>
      <c r="AU1319" s="23" t="str">
        <f t="shared" si="202"/>
        <v/>
      </c>
      <c r="AV1319" s="16" t="str">
        <f t="shared" si="203"/>
        <v/>
      </c>
      <c r="AW1319" s="16" t="str">
        <f t="shared" si="204"/>
        <v/>
      </c>
      <c r="AX1319" s="18" t="str">
        <f t="shared" si="205"/>
        <v/>
      </c>
      <c r="AY1319" s="18" t="str">
        <f>IF($B1319="","",COUNTIFS($B$5:$B1319,$B1319,$AT$5:$AT1319,$AT1319))</f>
        <v/>
      </c>
      <c r="AZ1319" s="18" t="str">
        <f>IF($B1319="","",COUNTIFS($B$5:$B1319,$B1319,$AV$5:$AV1319,$AV1319))</f>
        <v/>
      </c>
      <c r="BA1319" s="18" t="str">
        <f t="shared" si="206"/>
        <v/>
      </c>
      <c r="BB1319" s="18" t="str">
        <f t="shared" si="207"/>
        <v/>
      </c>
      <c r="BC1319" s="18">
        <f t="shared" si="208"/>
        <v>0</v>
      </c>
      <c r="BF1319" s="24" t="str">
        <f t="shared" si="209"/>
        <v/>
      </c>
    </row>
    <row r="1320" spans="45:58" ht="14.5">
      <c r="AS1320" s="22" t="str">
        <f t="shared" si="200"/>
        <v/>
      </c>
      <c r="AT1320" s="16" t="str">
        <f t="shared" si="201"/>
        <v/>
      </c>
      <c r="AU1320" s="23" t="str">
        <f t="shared" si="202"/>
        <v/>
      </c>
      <c r="AV1320" s="16" t="str">
        <f t="shared" si="203"/>
        <v/>
      </c>
      <c r="AW1320" s="16" t="str">
        <f t="shared" si="204"/>
        <v/>
      </c>
      <c r="AX1320" s="18" t="str">
        <f t="shared" si="205"/>
        <v/>
      </c>
      <c r="AY1320" s="18" t="str">
        <f>IF($B1320="","",COUNTIFS($B$5:$B1320,$B1320,$AT$5:$AT1320,$AT1320))</f>
        <v/>
      </c>
      <c r="AZ1320" s="18" t="str">
        <f>IF($B1320="","",COUNTIFS($B$5:$B1320,$B1320,$AV$5:$AV1320,$AV1320))</f>
        <v/>
      </c>
      <c r="BA1320" s="18" t="str">
        <f t="shared" si="206"/>
        <v/>
      </c>
      <c r="BB1320" s="18" t="str">
        <f t="shared" si="207"/>
        <v/>
      </c>
      <c r="BC1320" s="18">
        <f t="shared" si="208"/>
        <v>0</v>
      </c>
      <c r="BF1320" s="24" t="str">
        <f t="shared" si="209"/>
        <v/>
      </c>
    </row>
    <row r="1321" spans="45:58" ht="14.5">
      <c r="AS1321" s="22" t="str">
        <f t="shared" si="200"/>
        <v/>
      </c>
      <c r="AT1321" s="16" t="str">
        <f t="shared" si="201"/>
        <v/>
      </c>
      <c r="AU1321" s="23" t="str">
        <f t="shared" si="202"/>
        <v/>
      </c>
      <c r="AV1321" s="16" t="str">
        <f t="shared" si="203"/>
        <v/>
      </c>
      <c r="AW1321" s="16" t="str">
        <f t="shared" si="204"/>
        <v/>
      </c>
      <c r="AX1321" s="18" t="str">
        <f t="shared" si="205"/>
        <v/>
      </c>
      <c r="AY1321" s="18" t="str">
        <f>IF($B1321="","",COUNTIFS($B$5:$B1321,$B1321,$AT$5:$AT1321,$AT1321))</f>
        <v/>
      </c>
      <c r="AZ1321" s="18" t="str">
        <f>IF($B1321="","",COUNTIFS($B$5:$B1321,$B1321,$AV$5:$AV1321,$AV1321))</f>
        <v/>
      </c>
      <c r="BA1321" s="18" t="str">
        <f t="shared" si="206"/>
        <v/>
      </c>
      <c r="BB1321" s="18" t="str">
        <f t="shared" si="207"/>
        <v/>
      </c>
      <c r="BC1321" s="18">
        <f t="shared" si="208"/>
        <v>0</v>
      </c>
      <c r="BF1321" s="24" t="str">
        <f t="shared" si="209"/>
        <v/>
      </c>
    </row>
    <row r="1322" spans="45:58" ht="14.5">
      <c r="AS1322" s="22" t="str">
        <f t="shared" si="200"/>
        <v/>
      </c>
      <c r="AT1322" s="16" t="str">
        <f t="shared" si="201"/>
        <v/>
      </c>
      <c r="AU1322" s="23" t="str">
        <f t="shared" si="202"/>
        <v/>
      </c>
      <c r="AV1322" s="16" t="str">
        <f t="shared" si="203"/>
        <v/>
      </c>
      <c r="AW1322" s="16" t="str">
        <f t="shared" si="204"/>
        <v/>
      </c>
      <c r="AX1322" s="18" t="str">
        <f t="shared" si="205"/>
        <v/>
      </c>
      <c r="AY1322" s="18" t="str">
        <f>IF($B1322="","",COUNTIFS($B$5:$B1322,$B1322,$AT$5:$AT1322,$AT1322))</f>
        <v/>
      </c>
      <c r="AZ1322" s="18" t="str">
        <f>IF($B1322="","",COUNTIFS($B$5:$B1322,$B1322,$AV$5:$AV1322,$AV1322))</f>
        <v/>
      </c>
      <c r="BA1322" s="18" t="str">
        <f t="shared" si="206"/>
        <v/>
      </c>
      <c r="BB1322" s="18" t="str">
        <f t="shared" si="207"/>
        <v/>
      </c>
      <c r="BC1322" s="18">
        <f t="shared" si="208"/>
        <v>0</v>
      </c>
      <c r="BF1322" s="24" t="str">
        <f t="shared" si="209"/>
        <v/>
      </c>
    </row>
    <row r="1323" spans="45:58" ht="14.5">
      <c r="AS1323" s="22" t="str">
        <f t="shared" si="200"/>
        <v/>
      </c>
      <c r="AT1323" s="16" t="str">
        <f t="shared" si="201"/>
        <v/>
      </c>
      <c r="AU1323" s="23" t="str">
        <f t="shared" si="202"/>
        <v/>
      </c>
      <c r="AV1323" s="16" t="str">
        <f t="shared" si="203"/>
        <v/>
      </c>
      <c r="AW1323" s="16" t="str">
        <f t="shared" si="204"/>
        <v/>
      </c>
      <c r="AX1323" s="18" t="str">
        <f t="shared" si="205"/>
        <v/>
      </c>
      <c r="AY1323" s="18" t="str">
        <f>IF($B1323="","",COUNTIFS($B$5:$B1323,$B1323,$AT$5:$AT1323,$AT1323))</f>
        <v/>
      </c>
      <c r="AZ1323" s="18" t="str">
        <f>IF($B1323="","",COUNTIFS($B$5:$B1323,$B1323,$AV$5:$AV1323,$AV1323))</f>
        <v/>
      </c>
      <c r="BA1323" s="18" t="str">
        <f t="shared" si="206"/>
        <v/>
      </c>
      <c r="BB1323" s="18" t="str">
        <f t="shared" si="207"/>
        <v/>
      </c>
      <c r="BC1323" s="18">
        <f t="shared" si="208"/>
        <v>0</v>
      </c>
      <c r="BF1323" s="24" t="str">
        <f t="shared" si="209"/>
        <v/>
      </c>
    </row>
    <row r="1324" spans="45:58" ht="14.5">
      <c r="AS1324" s="22" t="str">
        <f t="shared" si="200"/>
        <v/>
      </c>
      <c r="AT1324" s="16" t="str">
        <f t="shared" si="201"/>
        <v/>
      </c>
      <c r="AU1324" s="23" t="str">
        <f t="shared" si="202"/>
        <v/>
      </c>
      <c r="AV1324" s="16" t="str">
        <f t="shared" si="203"/>
        <v/>
      </c>
      <c r="AW1324" s="16" t="str">
        <f t="shared" si="204"/>
        <v/>
      </c>
      <c r="AX1324" s="18" t="str">
        <f t="shared" si="205"/>
        <v/>
      </c>
      <c r="AY1324" s="18" t="str">
        <f>IF($B1324="","",COUNTIFS($B$5:$B1324,$B1324,$AT$5:$AT1324,$AT1324))</f>
        <v/>
      </c>
      <c r="AZ1324" s="18" t="str">
        <f>IF($B1324="","",COUNTIFS($B$5:$B1324,$B1324,$AV$5:$AV1324,$AV1324))</f>
        <v/>
      </c>
      <c r="BA1324" s="18" t="str">
        <f t="shared" si="206"/>
        <v/>
      </c>
      <c r="BB1324" s="18" t="str">
        <f t="shared" si="207"/>
        <v/>
      </c>
      <c r="BC1324" s="18">
        <f t="shared" si="208"/>
        <v>0</v>
      </c>
      <c r="BF1324" s="24" t="str">
        <f t="shared" si="209"/>
        <v/>
      </c>
    </row>
    <row r="1325" spans="45:58" ht="14.5">
      <c r="AS1325" s="22" t="str">
        <f t="shared" si="200"/>
        <v/>
      </c>
      <c r="AT1325" s="16" t="str">
        <f t="shared" si="201"/>
        <v/>
      </c>
      <c r="AU1325" s="23" t="str">
        <f t="shared" si="202"/>
        <v/>
      </c>
      <c r="AV1325" s="16" t="str">
        <f t="shared" si="203"/>
        <v/>
      </c>
      <c r="AW1325" s="16" t="str">
        <f t="shared" si="204"/>
        <v/>
      </c>
      <c r="AX1325" s="18" t="str">
        <f t="shared" si="205"/>
        <v/>
      </c>
      <c r="AY1325" s="18" t="str">
        <f>IF($B1325="","",COUNTIFS($B$5:$B1325,$B1325,$AT$5:$AT1325,$AT1325))</f>
        <v/>
      </c>
      <c r="AZ1325" s="18" t="str">
        <f>IF($B1325="","",COUNTIFS($B$5:$B1325,$B1325,$AV$5:$AV1325,$AV1325))</f>
        <v/>
      </c>
      <c r="BA1325" s="18" t="str">
        <f t="shared" si="206"/>
        <v/>
      </c>
      <c r="BB1325" s="18" t="str">
        <f t="shared" si="207"/>
        <v/>
      </c>
      <c r="BC1325" s="18">
        <f t="shared" si="208"/>
        <v>0</v>
      </c>
      <c r="BF1325" s="24" t="str">
        <f t="shared" si="209"/>
        <v/>
      </c>
    </row>
    <row r="1326" spans="45:58" ht="14.5">
      <c r="AS1326" s="22" t="str">
        <f t="shared" si="200"/>
        <v/>
      </c>
      <c r="AT1326" s="16" t="str">
        <f t="shared" si="201"/>
        <v/>
      </c>
      <c r="AU1326" s="23" t="str">
        <f t="shared" si="202"/>
        <v/>
      </c>
      <c r="AV1326" s="16" t="str">
        <f t="shared" si="203"/>
        <v/>
      </c>
      <c r="AW1326" s="16" t="str">
        <f t="shared" si="204"/>
        <v/>
      </c>
      <c r="AX1326" s="18" t="str">
        <f t="shared" si="205"/>
        <v/>
      </c>
      <c r="AY1326" s="18" t="str">
        <f>IF($B1326="","",COUNTIFS($B$5:$B1326,$B1326,$AT$5:$AT1326,$AT1326))</f>
        <v/>
      </c>
      <c r="AZ1326" s="18" t="str">
        <f>IF($B1326="","",COUNTIFS($B$5:$B1326,$B1326,$AV$5:$AV1326,$AV1326))</f>
        <v/>
      </c>
      <c r="BA1326" s="18" t="str">
        <f t="shared" si="206"/>
        <v/>
      </c>
      <c r="BB1326" s="18" t="str">
        <f t="shared" si="207"/>
        <v/>
      </c>
      <c r="BC1326" s="18">
        <f t="shared" si="208"/>
        <v>0</v>
      </c>
      <c r="BF1326" s="24" t="str">
        <f t="shared" si="209"/>
        <v/>
      </c>
    </row>
    <row r="1327" spans="45:58" ht="14.5">
      <c r="AS1327" s="22" t="str">
        <f t="shared" si="200"/>
        <v/>
      </c>
      <c r="AT1327" s="16" t="str">
        <f t="shared" si="201"/>
        <v/>
      </c>
      <c r="AU1327" s="23" t="str">
        <f t="shared" si="202"/>
        <v/>
      </c>
      <c r="AV1327" s="16" t="str">
        <f t="shared" si="203"/>
        <v/>
      </c>
      <c r="AW1327" s="16" t="str">
        <f t="shared" si="204"/>
        <v/>
      </c>
      <c r="AX1327" s="18" t="str">
        <f t="shared" si="205"/>
        <v/>
      </c>
      <c r="AY1327" s="18" t="str">
        <f>IF($B1327="","",COUNTIFS($B$5:$B1327,$B1327,$AT$5:$AT1327,$AT1327))</f>
        <v/>
      </c>
      <c r="AZ1327" s="18" t="str">
        <f>IF($B1327="","",COUNTIFS($B$5:$B1327,$B1327,$AV$5:$AV1327,$AV1327))</f>
        <v/>
      </c>
      <c r="BA1327" s="18" t="str">
        <f t="shared" si="206"/>
        <v/>
      </c>
      <c r="BB1327" s="18" t="str">
        <f t="shared" si="207"/>
        <v/>
      </c>
      <c r="BC1327" s="18">
        <f t="shared" si="208"/>
        <v>0</v>
      </c>
      <c r="BF1327" s="24" t="str">
        <f t="shared" si="209"/>
        <v/>
      </c>
    </row>
    <row r="1328" spans="45:58" ht="14.5">
      <c r="AS1328" s="22" t="str">
        <f t="shared" si="200"/>
        <v/>
      </c>
      <c r="AT1328" s="16" t="str">
        <f t="shared" si="201"/>
        <v/>
      </c>
      <c r="AU1328" s="23" t="str">
        <f t="shared" si="202"/>
        <v/>
      </c>
      <c r="AV1328" s="16" t="str">
        <f t="shared" si="203"/>
        <v/>
      </c>
      <c r="AW1328" s="16" t="str">
        <f t="shared" si="204"/>
        <v/>
      </c>
      <c r="AX1328" s="18" t="str">
        <f t="shared" si="205"/>
        <v/>
      </c>
      <c r="AY1328" s="18" t="str">
        <f>IF($B1328="","",COUNTIFS($B$5:$B1328,$B1328,$AT$5:$AT1328,$AT1328))</f>
        <v/>
      </c>
      <c r="AZ1328" s="18" t="str">
        <f>IF($B1328="","",COUNTIFS($B$5:$B1328,$B1328,$AV$5:$AV1328,$AV1328))</f>
        <v/>
      </c>
      <c r="BA1328" s="18" t="str">
        <f t="shared" si="206"/>
        <v/>
      </c>
      <c r="BB1328" s="18" t="str">
        <f t="shared" si="207"/>
        <v/>
      </c>
      <c r="BC1328" s="18">
        <f t="shared" si="208"/>
        <v>0</v>
      </c>
      <c r="BF1328" s="24" t="str">
        <f t="shared" si="209"/>
        <v/>
      </c>
    </row>
    <row r="1329" spans="45:58" ht="14.5">
      <c r="AS1329" s="22" t="str">
        <f t="shared" si="200"/>
        <v/>
      </c>
      <c r="AT1329" s="16" t="str">
        <f t="shared" si="201"/>
        <v/>
      </c>
      <c r="AU1329" s="23" t="str">
        <f t="shared" si="202"/>
        <v/>
      </c>
      <c r="AV1329" s="16" t="str">
        <f t="shared" si="203"/>
        <v/>
      </c>
      <c r="AW1329" s="16" t="str">
        <f t="shared" si="204"/>
        <v/>
      </c>
      <c r="AX1329" s="18" t="str">
        <f t="shared" si="205"/>
        <v/>
      </c>
      <c r="AY1329" s="18" t="str">
        <f>IF($B1329="","",COUNTIFS($B$5:$B1329,$B1329,$AT$5:$AT1329,$AT1329))</f>
        <v/>
      </c>
      <c r="AZ1329" s="18" t="str">
        <f>IF($B1329="","",COUNTIFS($B$5:$B1329,$B1329,$AV$5:$AV1329,$AV1329))</f>
        <v/>
      </c>
      <c r="BA1329" s="18" t="str">
        <f t="shared" si="206"/>
        <v/>
      </c>
      <c r="BB1329" s="18" t="str">
        <f t="shared" si="207"/>
        <v/>
      </c>
      <c r="BC1329" s="18">
        <f t="shared" si="208"/>
        <v>0</v>
      </c>
      <c r="BF1329" s="24" t="str">
        <f t="shared" si="209"/>
        <v/>
      </c>
    </row>
    <row r="1330" spans="45:58" ht="14.5">
      <c r="AS1330" s="22" t="str">
        <f t="shared" si="200"/>
        <v/>
      </c>
      <c r="AT1330" s="16" t="str">
        <f t="shared" si="201"/>
        <v/>
      </c>
      <c r="AU1330" s="23" t="str">
        <f t="shared" si="202"/>
        <v/>
      </c>
      <c r="AV1330" s="16" t="str">
        <f t="shared" si="203"/>
        <v/>
      </c>
      <c r="AW1330" s="16" t="str">
        <f t="shared" si="204"/>
        <v/>
      </c>
      <c r="AX1330" s="18" t="str">
        <f t="shared" si="205"/>
        <v/>
      </c>
      <c r="AY1330" s="18" t="str">
        <f>IF($B1330="","",COUNTIFS($B$5:$B1330,$B1330,$AT$5:$AT1330,$AT1330))</f>
        <v/>
      </c>
      <c r="AZ1330" s="18" t="str">
        <f>IF($B1330="","",COUNTIFS($B$5:$B1330,$B1330,$AV$5:$AV1330,$AV1330))</f>
        <v/>
      </c>
      <c r="BA1330" s="18" t="str">
        <f t="shared" si="206"/>
        <v/>
      </c>
      <c r="BB1330" s="18" t="str">
        <f t="shared" si="207"/>
        <v/>
      </c>
      <c r="BC1330" s="18">
        <f t="shared" si="208"/>
        <v>0</v>
      </c>
      <c r="BF1330" s="24" t="str">
        <f t="shared" si="209"/>
        <v/>
      </c>
    </row>
    <row r="1331" spans="45:58" ht="14.5">
      <c r="AS1331" s="22" t="str">
        <f t="shared" si="200"/>
        <v/>
      </c>
      <c r="AT1331" s="16" t="str">
        <f t="shared" si="201"/>
        <v/>
      </c>
      <c r="AU1331" s="23" t="str">
        <f t="shared" si="202"/>
        <v/>
      </c>
      <c r="AV1331" s="16" t="str">
        <f t="shared" si="203"/>
        <v/>
      </c>
      <c r="AW1331" s="16" t="str">
        <f t="shared" si="204"/>
        <v/>
      </c>
      <c r="AX1331" s="18" t="str">
        <f t="shared" si="205"/>
        <v/>
      </c>
      <c r="AY1331" s="18" t="str">
        <f>IF($B1331="","",COUNTIFS($B$5:$B1331,$B1331,$AT$5:$AT1331,$AT1331))</f>
        <v/>
      </c>
      <c r="AZ1331" s="18" t="str">
        <f>IF($B1331="","",COUNTIFS($B$5:$B1331,$B1331,$AV$5:$AV1331,$AV1331))</f>
        <v/>
      </c>
      <c r="BA1331" s="18" t="str">
        <f t="shared" si="206"/>
        <v/>
      </c>
      <c r="BB1331" s="18" t="str">
        <f t="shared" si="207"/>
        <v/>
      </c>
      <c r="BC1331" s="18">
        <f t="shared" si="208"/>
        <v>0</v>
      </c>
      <c r="BF1331" s="24" t="str">
        <f t="shared" si="209"/>
        <v/>
      </c>
    </row>
    <row r="1332" spans="45:58" ht="14.5">
      <c r="AS1332" s="22" t="str">
        <f t="shared" si="200"/>
        <v/>
      </c>
      <c r="AT1332" s="16" t="str">
        <f t="shared" si="201"/>
        <v/>
      </c>
      <c r="AU1332" s="23" t="str">
        <f t="shared" si="202"/>
        <v/>
      </c>
      <c r="AV1332" s="16" t="str">
        <f t="shared" si="203"/>
        <v/>
      </c>
      <c r="AW1332" s="16" t="str">
        <f t="shared" si="204"/>
        <v/>
      </c>
      <c r="AX1332" s="18" t="str">
        <f t="shared" si="205"/>
        <v/>
      </c>
      <c r="AY1332" s="18" t="str">
        <f>IF($B1332="","",COUNTIFS($B$5:$B1332,$B1332,$AT$5:$AT1332,$AT1332))</f>
        <v/>
      </c>
      <c r="AZ1332" s="18" t="str">
        <f>IF($B1332="","",COUNTIFS($B$5:$B1332,$B1332,$AV$5:$AV1332,$AV1332))</f>
        <v/>
      </c>
      <c r="BA1332" s="18" t="str">
        <f t="shared" si="206"/>
        <v/>
      </c>
      <c r="BB1332" s="18" t="str">
        <f t="shared" si="207"/>
        <v/>
      </c>
      <c r="BC1332" s="18">
        <f t="shared" si="208"/>
        <v>0</v>
      </c>
      <c r="BF1332" s="24" t="str">
        <f t="shared" si="209"/>
        <v/>
      </c>
    </row>
    <row r="1333" spans="45:58" ht="14.5">
      <c r="AS1333" s="22" t="str">
        <f t="shared" si="200"/>
        <v/>
      </c>
      <c r="AT1333" s="16" t="str">
        <f t="shared" si="201"/>
        <v/>
      </c>
      <c r="AU1333" s="23" t="str">
        <f t="shared" si="202"/>
        <v/>
      </c>
      <c r="AV1333" s="16" t="str">
        <f t="shared" si="203"/>
        <v/>
      </c>
      <c r="AW1333" s="16" t="str">
        <f t="shared" si="204"/>
        <v/>
      </c>
      <c r="AX1333" s="18" t="str">
        <f t="shared" si="205"/>
        <v/>
      </c>
      <c r="AY1333" s="18" t="str">
        <f>IF($B1333="","",COUNTIFS($B$5:$B1333,$B1333,$AT$5:$AT1333,$AT1333))</f>
        <v/>
      </c>
      <c r="AZ1333" s="18" t="str">
        <f>IF($B1333="","",COUNTIFS($B$5:$B1333,$B1333,$AV$5:$AV1333,$AV1333))</f>
        <v/>
      </c>
      <c r="BA1333" s="18" t="str">
        <f t="shared" si="206"/>
        <v/>
      </c>
      <c r="BB1333" s="18" t="str">
        <f t="shared" si="207"/>
        <v/>
      </c>
      <c r="BC1333" s="18">
        <f t="shared" si="208"/>
        <v>0</v>
      </c>
      <c r="BF1333" s="24" t="str">
        <f t="shared" si="209"/>
        <v/>
      </c>
    </row>
    <row r="1334" spans="45:58" ht="14.5">
      <c r="AS1334" s="22" t="str">
        <f t="shared" si="200"/>
        <v/>
      </c>
      <c r="AT1334" s="16" t="str">
        <f t="shared" si="201"/>
        <v/>
      </c>
      <c r="AU1334" s="23" t="str">
        <f t="shared" si="202"/>
        <v/>
      </c>
      <c r="AV1334" s="16" t="str">
        <f t="shared" si="203"/>
        <v/>
      </c>
      <c r="AW1334" s="16" t="str">
        <f t="shared" si="204"/>
        <v/>
      </c>
      <c r="AX1334" s="18" t="str">
        <f t="shared" si="205"/>
        <v/>
      </c>
      <c r="AY1334" s="18" t="str">
        <f>IF($B1334="","",COUNTIFS($B$5:$B1334,$B1334,$AT$5:$AT1334,$AT1334))</f>
        <v/>
      </c>
      <c r="AZ1334" s="18" t="str">
        <f>IF($B1334="","",COUNTIFS($B$5:$B1334,$B1334,$AV$5:$AV1334,$AV1334))</f>
        <v/>
      </c>
      <c r="BA1334" s="18" t="str">
        <f t="shared" si="206"/>
        <v/>
      </c>
      <c r="BB1334" s="18" t="str">
        <f t="shared" si="207"/>
        <v/>
      </c>
      <c r="BC1334" s="18">
        <f t="shared" si="208"/>
        <v>0</v>
      </c>
      <c r="BF1334" s="24" t="str">
        <f t="shared" si="209"/>
        <v/>
      </c>
    </row>
    <row r="1335" spans="45:58" ht="14.5">
      <c r="AS1335" s="22" t="str">
        <f t="shared" si="200"/>
        <v/>
      </c>
      <c r="AT1335" s="16" t="str">
        <f t="shared" si="201"/>
        <v/>
      </c>
      <c r="AU1335" s="23" t="str">
        <f t="shared" si="202"/>
        <v/>
      </c>
      <c r="AV1335" s="16" t="str">
        <f t="shared" si="203"/>
        <v/>
      </c>
      <c r="AW1335" s="16" t="str">
        <f t="shared" si="204"/>
        <v/>
      </c>
      <c r="AX1335" s="18" t="str">
        <f t="shared" si="205"/>
        <v/>
      </c>
      <c r="AY1335" s="18" t="str">
        <f>IF($B1335="","",COUNTIFS($B$5:$B1335,$B1335,$AT$5:$AT1335,$AT1335))</f>
        <v/>
      </c>
      <c r="AZ1335" s="18" t="str">
        <f>IF($B1335="","",COUNTIFS($B$5:$B1335,$B1335,$AV$5:$AV1335,$AV1335))</f>
        <v/>
      </c>
      <c r="BA1335" s="18" t="str">
        <f t="shared" si="206"/>
        <v/>
      </c>
      <c r="BB1335" s="18" t="str">
        <f t="shared" si="207"/>
        <v/>
      </c>
      <c r="BC1335" s="18">
        <f t="shared" si="208"/>
        <v>0</v>
      </c>
      <c r="BF1335" s="24" t="str">
        <f t="shared" si="209"/>
        <v/>
      </c>
    </row>
    <row r="1336" spans="45:58" ht="14.5">
      <c r="AS1336" s="22" t="str">
        <f t="shared" si="200"/>
        <v/>
      </c>
      <c r="AT1336" s="16" t="str">
        <f t="shared" si="201"/>
        <v/>
      </c>
      <c r="AU1336" s="23" t="str">
        <f t="shared" si="202"/>
        <v/>
      </c>
      <c r="AV1336" s="16" t="str">
        <f t="shared" si="203"/>
        <v/>
      </c>
      <c r="AW1336" s="16" t="str">
        <f t="shared" si="204"/>
        <v/>
      </c>
      <c r="AX1336" s="18" t="str">
        <f t="shared" si="205"/>
        <v/>
      </c>
      <c r="AY1336" s="18" t="str">
        <f>IF($B1336="","",COUNTIFS($B$5:$B1336,$B1336,$AT$5:$AT1336,$AT1336))</f>
        <v/>
      </c>
      <c r="AZ1336" s="18" t="str">
        <f>IF($B1336="","",COUNTIFS($B$5:$B1336,$B1336,$AV$5:$AV1336,$AV1336))</f>
        <v/>
      </c>
      <c r="BA1336" s="18" t="str">
        <f t="shared" si="206"/>
        <v/>
      </c>
      <c r="BB1336" s="18" t="str">
        <f t="shared" si="207"/>
        <v/>
      </c>
      <c r="BC1336" s="18">
        <f t="shared" si="208"/>
        <v>0</v>
      </c>
      <c r="BF1336" s="24" t="str">
        <f t="shared" si="209"/>
        <v/>
      </c>
    </row>
    <row r="1337" spans="45:58" ht="14.5">
      <c r="AS1337" s="22" t="str">
        <f t="shared" si="200"/>
        <v/>
      </c>
      <c r="AT1337" s="16" t="str">
        <f t="shared" si="201"/>
        <v/>
      </c>
      <c r="AU1337" s="23" t="str">
        <f t="shared" si="202"/>
        <v/>
      </c>
      <c r="AV1337" s="16" t="str">
        <f t="shared" si="203"/>
        <v/>
      </c>
      <c r="AW1337" s="16" t="str">
        <f t="shared" si="204"/>
        <v/>
      </c>
      <c r="AX1337" s="18" t="str">
        <f t="shared" si="205"/>
        <v/>
      </c>
      <c r="AY1337" s="18" t="str">
        <f>IF($B1337="","",COUNTIFS($B$5:$B1337,$B1337,$AT$5:$AT1337,$AT1337))</f>
        <v/>
      </c>
      <c r="AZ1337" s="18" t="str">
        <f>IF($B1337="","",COUNTIFS($B$5:$B1337,$B1337,$AV$5:$AV1337,$AV1337))</f>
        <v/>
      </c>
      <c r="BA1337" s="18" t="str">
        <f t="shared" si="206"/>
        <v/>
      </c>
      <c r="BB1337" s="18" t="str">
        <f t="shared" si="207"/>
        <v/>
      </c>
      <c r="BC1337" s="18">
        <f t="shared" si="208"/>
        <v>0</v>
      </c>
      <c r="BF1337" s="24" t="str">
        <f t="shared" si="209"/>
        <v/>
      </c>
    </row>
    <row r="1338" spans="45:58" ht="14.5">
      <c r="AS1338" s="22" t="str">
        <f t="shared" si="200"/>
        <v/>
      </c>
      <c r="AT1338" s="16" t="str">
        <f t="shared" si="201"/>
        <v/>
      </c>
      <c r="AU1338" s="23" t="str">
        <f t="shared" si="202"/>
        <v/>
      </c>
      <c r="AV1338" s="16" t="str">
        <f t="shared" si="203"/>
        <v/>
      </c>
      <c r="AW1338" s="16" t="str">
        <f t="shared" si="204"/>
        <v/>
      </c>
      <c r="AX1338" s="18" t="str">
        <f t="shared" si="205"/>
        <v/>
      </c>
      <c r="AY1338" s="18" t="str">
        <f>IF($B1338="","",COUNTIFS($B$5:$B1338,$B1338,$AT$5:$AT1338,$AT1338))</f>
        <v/>
      </c>
      <c r="AZ1338" s="18" t="str">
        <f>IF($B1338="","",COUNTIFS($B$5:$B1338,$B1338,$AV$5:$AV1338,$AV1338))</f>
        <v/>
      </c>
      <c r="BA1338" s="18" t="str">
        <f t="shared" si="206"/>
        <v/>
      </c>
      <c r="BB1338" s="18" t="str">
        <f t="shared" si="207"/>
        <v/>
      </c>
      <c r="BC1338" s="18">
        <f t="shared" si="208"/>
        <v>0</v>
      </c>
      <c r="BF1338" s="24" t="str">
        <f t="shared" si="209"/>
        <v/>
      </c>
    </row>
    <row r="1339" spans="45:58" ht="14.5">
      <c r="AS1339" s="22" t="str">
        <f t="shared" si="200"/>
        <v/>
      </c>
      <c r="AT1339" s="16" t="str">
        <f t="shared" si="201"/>
        <v/>
      </c>
      <c r="AU1339" s="23" t="str">
        <f t="shared" si="202"/>
        <v/>
      </c>
      <c r="AV1339" s="16" t="str">
        <f t="shared" si="203"/>
        <v/>
      </c>
      <c r="AW1339" s="16" t="str">
        <f t="shared" si="204"/>
        <v/>
      </c>
      <c r="AX1339" s="18" t="str">
        <f t="shared" si="205"/>
        <v/>
      </c>
      <c r="AY1339" s="18" t="str">
        <f>IF($B1339="","",COUNTIFS($B$5:$B1339,$B1339,$AT$5:$AT1339,$AT1339))</f>
        <v/>
      </c>
      <c r="AZ1339" s="18" t="str">
        <f>IF($B1339="","",COUNTIFS($B$5:$B1339,$B1339,$AV$5:$AV1339,$AV1339))</f>
        <v/>
      </c>
      <c r="BA1339" s="18" t="str">
        <f t="shared" si="206"/>
        <v/>
      </c>
      <c r="BB1339" s="18" t="str">
        <f t="shared" si="207"/>
        <v/>
      </c>
      <c r="BC1339" s="18">
        <f t="shared" si="208"/>
        <v>0</v>
      </c>
      <c r="BF1339" s="24" t="str">
        <f t="shared" si="209"/>
        <v/>
      </c>
    </row>
    <row r="1340" spans="45:58" ht="14.5">
      <c r="AS1340" s="22" t="str">
        <f t="shared" si="200"/>
        <v/>
      </c>
      <c r="AT1340" s="16" t="str">
        <f t="shared" si="201"/>
        <v/>
      </c>
      <c r="AU1340" s="23" t="str">
        <f t="shared" si="202"/>
        <v/>
      </c>
      <c r="AV1340" s="16" t="str">
        <f t="shared" si="203"/>
        <v/>
      </c>
      <c r="AW1340" s="16" t="str">
        <f t="shared" si="204"/>
        <v/>
      </c>
      <c r="AX1340" s="18" t="str">
        <f t="shared" si="205"/>
        <v/>
      </c>
      <c r="AY1340" s="18" t="str">
        <f>IF($B1340="","",COUNTIFS($B$5:$B1340,$B1340,$AT$5:$AT1340,$AT1340))</f>
        <v/>
      </c>
      <c r="AZ1340" s="18" t="str">
        <f>IF($B1340="","",COUNTIFS($B$5:$B1340,$B1340,$AV$5:$AV1340,$AV1340))</f>
        <v/>
      </c>
      <c r="BA1340" s="18" t="str">
        <f t="shared" si="206"/>
        <v/>
      </c>
      <c r="BB1340" s="18" t="str">
        <f t="shared" si="207"/>
        <v/>
      </c>
      <c r="BC1340" s="18">
        <f t="shared" si="208"/>
        <v>0</v>
      </c>
      <c r="BF1340" s="24" t="str">
        <f t="shared" si="209"/>
        <v/>
      </c>
    </row>
    <row r="1341" spans="45:58" ht="14.5">
      <c r="AS1341" s="22" t="str">
        <f t="shared" si="200"/>
        <v/>
      </c>
      <c r="AT1341" s="16" t="str">
        <f t="shared" si="201"/>
        <v/>
      </c>
      <c r="AU1341" s="23" t="str">
        <f t="shared" si="202"/>
        <v/>
      </c>
      <c r="AV1341" s="16" t="str">
        <f t="shared" si="203"/>
        <v/>
      </c>
      <c r="AW1341" s="16" t="str">
        <f t="shared" si="204"/>
        <v/>
      </c>
      <c r="AX1341" s="18" t="str">
        <f t="shared" si="205"/>
        <v/>
      </c>
      <c r="AY1341" s="18" t="str">
        <f>IF($B1341="","",COUNTIFS($B$5:$B1341,$B1341,$AT$5:$AT1341,$AT1341))</f>
        <v/>
      </c>
      <c r="AZ1341" s="18" t="str">
        <f>IF($B1341="","",COUNTIFS($B$5:$B1341,$B1341,$AV$5:$AV1341,$AV1341))</f>
        <v/>
      </c>
      <c r="BA1341" s="18" t="str">
        <f t="shared" si="206"/>
        <v/>
      </c>
      <c r="BB1341" s="18" t="str">
        <f t="shared" si="207"/>
        <v/>
      </c>
      <c r="BC1341" s="18">
        <f t="shared" si="208"/>
        <v>0</v>
      </c>
      <c r="BF1341" s="24" t="str">
        <f t="shared" si="209"/>
        <v/>
      </c>
    </row>
    <row r="1342" spans="45:58" ht="14.5">
      <c r="AS1342" s="22" t="str">
        <f t="shared" si="200"/>
        <v/>
      </c>
      <c r="AT1342" s="16" t="str">
        <f t="shared" si="201"/>
        <v/>
      </c>
      <c r="AU1342" s="23" t="str">
        <f t="shared" si="202"/>
        <v/>
      </c>
      <c r="AV1342" s="16" t="str">
        <f t="shared" si="203"/>
        <v/>
      </c>
      <c r="AW1342" s="16" t="str">
        <f t="shared" si="204"/>
        <v/>
      </c>
      <c r="AX1342" s="18" t="str">
        <f t="shared" si="205"/>
        <v/>
      </c>
      <c r="AY1342" s="18" t="str">
        <f>IF($B1342="","",COUNTIFS($B$5:$B1342,$B1342,$AT$5:$AT1342,$AT1342))</f>
        <v/>
      </c>
      <c r="AZ1342" s="18" t="str">
        <f>IF($B1342="","",COUNTIFS($B$5:$B1342,$B1342,$AV$5:$AV1342,$AV1342))</f>
        <v/>
      </c>
      <c r="BA1342" s="18" t="str">
        <f t="shared" si="206"/>
        <v/>
      </c>
      <c r="BB1342" s="18" t="str">
        <f t="shared" si="207"/>
        <v/>
      </c>
      <c r="BC1342" s="18">
        <f t="shared" si="208"/>
        <v>0</v>
      </c>
      <c r="BF1342" s="24" t="str">
        <f t="shared" si="209"/>
        <v/>
      </c>
    </row>
    <row r="1343" spans="45:58" ht="14.5">
      <c r="AS1343" s="22" t="str">
        <f t="shared" si="200"/>
        <v/>
      </c>
      <c r="AT1343" s="16" t="str">
        <f t="shared" si="201"/>
        <v/>
      </c>
      <c r="AU1343" s="23" t="str">
        <f t="shared" si="202"/>
        <v/>
      </c>
      <c r="AV1343" s="16" t="str">
        <f t="shared" si="203"/>
        <v/>
      </c>
      <c r="AW1343" s="16" t="str">
        <f t="shared" si="204"/>
        <v/>
      </c>
      <c r="AX1343" s="18" t="str">
        <f t="shared" si="205"/>
        <v/>
      </c>
      <c r="AY1343" s="18" t="str">
        <f>IF($B1343="","",COUNTIFS($B$5:$B1343,$B1343,$AT$5:$AT1343,$AT1343))</f>
        <v/>
      </c>
      <c r="AZ1343" s="18" t="str">
        <f>IF($B1343="","",COUNTIFS($B$5:$B1343,$B1343,$AV$5:$AV1343,$AV1343))</f>
        <v/>
      </c>
      <c r="BA1343" s="18" t="str">
        <f t="shared" si="206"/>
        <v/>
      </c>
      <c r="BB1343" s="18" t="str">
        <f t="shared" si="207"/>
        <v/>
      </c>
      <c r="BC1343" s="18">
        <f t="shared" si="208"/>
        <v>0</v>
      </c>
      <c r="BF1343" s="24" t="str">
        <f t="shared" si="209"/>
        <v/>
      </c>
    </row>
    <row r="1344" spans="45:58" ht="14.5">
      <c r="AS1344" s="22" t="str">
        <f t="shared" si="200"/>
        <v/>
      </c>
      <c r="AT1344" s="16" t="str">
        <f t="shared" si="201"/>
        <v/>
      </c>
      <c r="AU1344" s="23" t="str">
        <f t="shared" si="202"/>
        <v/>
      </c>
      <c r="AV1344" s="16" t="str">
        <f t="shared" si="203"/>
        <v/>
      </c>
      <c r="AW1344" s="16" t="str">
        <f t="shared" si="204"/>
        <v/>
      </c>
      <c r="AX1344" s="18" t="str">
        <f t="shared" si="205"/>
        <v/>
      </c>
      <c r="AY1344" s="18" t="str">
        <f>IF($B1344="","",COUNTIFS($B$5:$B1344,$B1344,$AT$5:$AT1344,$AT1344))</f>
        <v/>
      </c>
      <c r="AZ1344" s="18" t="str">
        <f>IF($B1344="","",COUNTIFS($B$5:$B1344,$B1344,$AV$5:$AV1344,$AV1344))</f>
        <v/>
      </c>
      <c r="BA1344" s="18" t="str">
        <f t="shared" si="206"/>
        <v/>
      </c>
      <c r="BB1344" s="18" t="str">
        <f t="shared" si="207"/>
        <v/>
      </c>
      <c r="BC1344" s="18">
        <f t="shared" si="208"/>
        <v>0</v>
      </c>
      <c r="BF1344" s="24" t="str">
        <f t="shared" si="209"/>
        <v/>
      </c>
    </row>
    <row r="1345" spans="45:58" ht="14.5">
      <c r="AS1345" s="22" t="str">
        <f t="shared" si="200"/>
        <v/>
      </c>
      <c r="AT1345" s="16" t="str">
        <f t="shared" si="201"/>
        <v/>
      </c>
      <c r="AU1345" s="23" t="str">
        <f t="shared" si="202"/>
        <v/>
      </c>
      <c r="AV1345" s="16" t="str">
        <f t="shared" si="203"/>
        <v/>
      </c>
      <c r="AW1345" s="16" t="str">
        <f t="shared" si="204"/>
        <v/>
      </c>
      <c r="AX1345" s="18" t="str">
        <f t="shared" si="205"/>
        <v/>
      </c>
      <c r="AY1345" s="18" t="str">
        <f>IF($B1345="","",COUNTIFS($B$5:$B1345,$B1345,$AT$5:$AT1345,$AT1345))</f>
        <v/>
      </c>
      <c r="AZ1345" s="18" t="str">
        <f>IF($B1345="","",COUNTIFS($B$5:$B1345,$B1345,$AV$5:$AV1345,$AV1345))</f>
        <v/>
      </c>
      <c r="BA1345" s="18" t="str">
        <f t="shared" si="206"/>
        <v/>
      </c>
      <c r="BB1345" s="18" t="str">
        <f t="shared" si="207"/>
        <v/>
      </c>
      <c r="BC1345" s="18">
        <f t="shared" si="208"/>
        <v>0</v>
      </c>
      <c r="BF1345" s="24" t="str">
        <f t="shared" si="209"/>
        <v/>
      </c>
    </row>
    <row r="1346" spans="45:58" ht="14.5">
      <c r="AS1346" s="22" t="str">
        <f t="shared" si="200"/>
        <v/>
      </c>
      <c r="AT1346" s="16" t="str">
        <f t="shared" si="201"/>
        <v/>
      </c>
      <c r="AU1346" s="23" t="str">
        <f t="shared" si="202"/>
        <v/>
      </c>
      <c r="AV1346" s="16" t="str">
        <f t="shared" si="203"/>
        <v/>
      </c>
      <c r="AW1346" s="16" t="str">
        <f t="shared" si="204"/>
        <v/>
      </c>
      <c r="AX1346" s="18" t="str">
        <f t="shared" si="205"/>
        <v/>
      </c>
      <c r="AY1346" s="18" t="str">
        <f>IF($B1346="","",COUNTIFS($B$5:$B1346,$B1346,$AT$5:$AT1346,$AT1346))</f>
        <v/>
      </c>
      <c r="AZ1346" s="18" t="str">
        <f>IF($B1346="","",COUNTIFS($B$5:$B1346,$B1346,$AV$5:$AV1346,$AV1346))</f>
        <v/>
      </c>
      <c r="BA1346" s="18" t="str">
        <f t="shared" si="206"/>
        <v/>
      </c>
      <c r="BB1346" s="18" t="str">
        <f t="shared" si="207"/>
        <v/>
      </c>
      <c r="BC1346" s="18">
        <f t="shared" si="208"/>
        <v>0</v>
      </c>
      <c r="BF1346" s="24" t="str">
        <f t="shared" si="209"/>
        <v/>
      </c>
    </row>
    <row r="1347" spans="45:58" ht="14.5">
      <c r="AS1347" s="22" t="str">
        <f t="shared" si="200"/>
        <v/>
      </c>
      <c r="AT1347" s="16" t="str">
        <f t="shared" si="201"/>
        <v/>
      </c>
      <c r="AU1347" s="23" t="str">
        <f t="shared" si="202"/>
        <v/>
      </c>
      <c r="AV1347" s="16" t="str">
        <f t="shared" si="203"/>
        <v/>
      </c>
      <c r="AW1347" s="16" t="str">
        <f t="shared" si="204"/>
        <v/>
      </c>
      <c r="AX1347" s="18" t="str">
        <f t="shared" si="205"/>
        <v/>
      </c>
      <c r="AY1347" s="18" t="str">
        <f>IF($B1347="","",COUNTIFS($B$5:$B1347,$B1347,$AT$5:$AT1347,$AT1347))</f>
        <v/>
      </c>
      <c r="AZ1347" s="18" t="str">
        <f>IF($B1347="","",COUNTIFS($B$5:$B1347,$B1347,$AV$5:$AV1347,$AV1347))</f>
        <v/>
      </c>
      <c r="BA1347" s="18" t="str">
        <f t="shared" si="206"/>
        <v/>
      </c>
      <c r="BB1347" s="18" t="str">
        <f t="shared" si="207"/>
        <v/>
      </c>
      <c r="BC1347" s="18">
        <f t="shared" si="208"/>
        <v>0</v>
      </c>
      <c r="BF1347" s="24" t="str">
        <f t="shared" si="209"/>
        <v/>
      </c>
    </row>
    <row r="1348" spans="45:58" ht="14.5">
      <c r="AS1348" s="22" t="str">
        <f t="shared" si="200"/>
        <v/>
      </c>
      <c r="AT1348" s="16" t="str">
        <f t="shared" si="201"/>
        <v/>
      </c>
      <c r="AU1348" s="23" t="str">
        <f t="shared" si="202"/>
        <v/>
      </c>
      <c r="AV1348" s="16" t="str">
        <f t="shared" si="203"/>
        <v/>
      </c>
      <c r="AW1348" s="16" t="str">
        <f t="shared" si="204"/>
        <v/>
      </c>
      <c r="AX1348" s="18" t="str">
        <f t="shared" si="205"/>
        <v/>
      </c>
      <c r="AY1348" s="18" t="str">
        <f>IF($B1348="","",COUNTIFS($B$5:$B1348,$B1348,$AT$5:$AT1348,$AT1348))</f>
        <v/>
      </c>
      <c r="AZ1348" s="18" t="str">
        <f>IF($B1348="","",COUNTIFS($B$5:$B1348,$B1348,$AV$5:$AV1348,$AV1348))</f>
        <v/>
      </c>
      <c r="BA1348" s="18" t="str">
        <f t="shared" si="206"/>
        <v/>
      </c>
      <c r="BB1348" s="18" t="str">
        <f t="shared" si="207"/>
        <v/>
      </c>
      <c r="BC1348" s="18">
        <f t="shared" si="208"/>
        <v>0</v>
      </c>
      <c r="BF1348" s="24" t="str">
        <f t="shared" si="209"/>
        <v/>
      </c>
    </row>
    <row r="1349" spans="45:58" ht="14.5">
      <c r="AS1349" s="22" t="str">
        <f t="shared" ref="AS1349:AS1412" si="210">IF($B1349="","",SUM($H1349,$J1349,$L1349,$N1349,$P1349,$R1349,$T1349,$V1349,$X1349,$Z1349,$AB1349,$AD1349,$AF1349,$AH1349,$AJ1349,$AL1349,$AN1349))</f>
        <v/>
      </c>
      <c r="AT1349" s="16" t="str">
        <f t="shared" ref="AT1349:AT1412" si="211">IF($C1349="","",DATE(YEAR($C1349),MONTH($C1349),1))</f>
        <v/>
      </c>
      <c r="AU1349" s="23" t="str">
        <f t="shared" ref="AU1349:AU1412" si="212">IF($AT1349="","",TEXT($AT1349,"mmmm yyyy"))</f>
        <v/>
      </c>
      <c r="AV1349" s="16" t="str">
        <f t="shared" ref="AV1349:AV1412" si="213">IF($C1349="","",$C1349-WEEKDAY($C1349,2)+1)</f>
        <v/>
      </c>
      <c r="AW1349" s="16" t="str">
        <f t="shared" ref="AW1349:AW1412" si="214">IF($AV1349="","",$AV1349+6)</f>
        <v/>
      </c>
      <c r="AX1349" s="18" t="str">
        <f t="shared" ref="AX1349:AX1412" si="215">IF($AV1349="","",TEXT($AV1349,"dd/mm/yyyy")&amp;" - "&amp;TEXT($AW1349,"dd/mm/yyyy"))</f>
        <v/>
      </c>
      <c r="AY1349" s="18" t="str">
        <f>IF($B1349="","",COUNTIFS($B$5:$B1349,$B1349,$AT$5:$AT1349,$AT1349))</f>
        <v/>
      </c>
      <c r="AZ1349" s="18" t="str">
        <f>IF($B1349="","",COUNTIFS($B$5:$B1349,$B1349,$AV$5:$AV1349,$AV1349))</f>
        <v/>
      </c>
      <c r="BA1349" s="18" t="str">
        <f t="shared" ref="BA1349:BA1412" si="216">IF($B1349="","",TEXT($AY1349,"00")&amp;"|"&amp;$B1349&amp;"|"&amp;TEXT($AT1349,"yyyymmdd"))</f>
        <v/>
      </c>
      <c r="BB1349" s="18" t="str">
        <f t="shared" ref="BB1349:BB1412" si="217">IF($B1349="","",TEXT($AZ1349,"00")&amp;"|"&amp;$B1349&amp;"|"&amp;TEXT($AV1349,"yyyymmdd"))</f>
        <v/>
      </c>
      <c r="BC1349" s="18">
        <f t="shared" ref="BC1349:BC1412" si="218">IF(OR($AP1349="YES",$AP1349="Yes",$AP1349="Y",$AP1349=1),1,0)</f>
        <v>0</v>
      </c>
      <c r="BF1349" s="24" t="str">
        <f t="shared" ref="BF1349:BF1412" si="219">IF($C1349="","",IF($C1349&gt;=DATE(2026,6,1),"QA-2026-06",IF($C1349&gt;=DATE(2026,5,1),"May 2026+",IF($C1349&gt;=DATE(2026,4,1),"April 2026",IF($C1349&gt;=DATE(2026,3,1),"March 2026","Jan-Feb 2026")))))</f>
        <v/>
      </c>
    </row>
    <row r="1350" spans="45:58" ht="14.5">
      <c r="AS1350" s="22" t="str">
        <f t="shared" si="210"/>
        <v/>
      </c>
      <c r="AT1350" s="16" t="str">
        <f t="shared" si="211"/>
        <v/>
      </c>
      <c r="AU1350" s="23" t="str">
        <f t="shared" si="212"/>
        <v/>
      </c>
      <c r="AV1350" s="16" t="str">
        <f t="shared" si="213"/>
        <v/>
      </c>
      <c r="AW1350" s="16" t="str">
        <f t="shared" si="214"/>
        <v/>
      </c>
      <c r="AX1350" s="18" t="str">
        <f t="shared" si="215"/>
        <v/>
      </c>
      <c r="AY1350" s="18" t="str">
        <f>IF($B1350="","",COUNTIFS($B$5:$B1350,$B1350,$AT$5:$AT1350,$AT1350))</f>
        <v/>
      </c>
      <c r="AZ1350" s="18" t="str">
        <f>IF($B1350="","",COUNTIFS($B$5:$B1350,$B1350,$AV$5:$AV1350,$AV1350))</f>
        <v/>
      </c>
      <c r="BA1350" s="18" t="str">
        <f t="shared" si="216"/>
        <v/>
      </c>
      <c r="BB1350" s="18" t="str">
        <f t="shared" si="217"/>
        <v/>
      </c>
      <c r="BC1350" s="18">
        <f t="shared" si="218"/>
        <v>0</v>
      </c>
      <c r="BF1350" s="24" t="str">
        <f t="shared" si="219"/>
        <v/>
      </c>
    </row>
    <row r="1351" spans="45:58" ht="14.5">
      <c r="AS1351" s="22" t="str">
        <f t="shared" si="210"/>
        <v/>
      </c>
      <c r="AT1351" s="16" t="str">
        <f t="shared" si="211"/>
        <v/>
      </c>
      <c r="AU1351" s="23" t="str">
        <f t="shared" si="212"/>
        <v/>
      </c>
      <c r="AV1351" s="16" t="str">
        <f t="shared" si="213"/>
        <v/>
      </c>
      <c r="AW1351" s="16" t="str">
        <f t="shared" si="214"/>
        <v/>
      </c>
      <c r="AX1351" s="18" t="str">
        <f t="shared" si="215"/>
        <v/>
      </c>
      <c r="AY1351" s="18" t="str">
        <f>IF($B1351="","",COUNTIFS($B$5:$B1351,$B1351,$AT$5:$AT1351,$AT1351))</f>
        <v/>
      </c>
      <c r="AZ1351" s="18" t="str">
        <f>IF($B1351="","",COUNTIFS($B$5:$B1351,$B1351,$AV$5:$AV1351,$AV1351))</f>
        <v/>
      </c>
      <c r="BA1351" s="18" t="str">
        <f t="shared" si="216"/>
        <v/>
      </c>
      <c r="BB1351" s="18" t="str">
        <f t="shared" si="217"/>
        <v/>
      </c>
      <c r="BC1351" s="18">
        <f t="shared" si="218"/>
        <v>0</v>
      </c>
      <c r="BF1351" s="24" t="str">
        <f t="shared" si="219"/>
        <v/>
      </c>
    </row>
    <row r="1352" spans="45:58" ht="14.5">
      <c r="AS1352" s="22" t="str">
        <f t="shared" si="210"/>
        <v/>
      </c>
      <c r="AT1352" s="16" t="str">
        <f t="shared" si="211"/>
        <v/>
      </c>
      <c r="AU1352" s="23" t="str">
        <f t="shared" si="212"/>
        <v/>
      </c>
      <c r="AV1352" s="16" t="str">
        <f t="shared" si="213"/>
        <v/>
      </c>
      <c r="AW1352" s="16" t="str">
        <f t="shared" si="214"/>
        <v/>
      </c>
      <c r="AX1352" s="18" t="str">
        <f t="shared" si="215"/>
        <v/>
      </c>
      <c r="AY1352" s="18" t="str">
        <f>IF($B1352="","",COUNTIFS($B$5:$B1352,$B1352,$AT$5:$AT1352,$AT1352))</f>
        <v/>
      </c>
      <c r="AZ1352" s="18" t="str">
        <f>IF($B1352="","",COUNTIFS($B$5:$B1352,$B1352,$AV$5:$AV1352,$AV1352))</f>
        <v/>
      </c>
      <c r="BA1352" s="18" t="str">
        <f t="shared" si="216"/>
        <v/>
      </c>
      <c r="BB1352" s="18" t="str">
        <f t="shared" si="217"/>
        <v/>
      </c>
      <c r="BC1352" s="18">
        <f t="shared" si="218"/>
        <v>0</v>
      </c>
      <c r="BF1352" s="24" t="str">
        <f t="shared" si="219"/>
        <v/>
      </c>
    </row>
    <row r="1353" spans="45:58" ht="14.5">
      <c r="AS1353" s="22" t="str">
        <f t="shared" si="210"/>
        <v/>
      </c>
      <c r="AT1353" s="16" t="str">
        <f t="shared" si="211"/>
        <v/>
      </c>
      <c r="AU1353" s="23" t="str">
        <f t="shared" si="212"/>
        <v/>
      </c>
      <c r="AV1353" s="16" t="str">
        <f t="shared" si="213"/>
        <v/>
      </c>
      <c r="AW1353" s="16" t="str">
        <f t="shared" si="214"/>
        <v/>
      </c>
      <c r="AX1353" s="18" t="str">
        <f t="shared" si="215"/>
        <v/>
      </c>
      <c r="AY1353" s="18" t="str">
        <f>IF($B1353="","",COUNTIFS($B$5:$B1353,$B1353,$AT$5:$AT1353,$AT1353))</f>
        <v/>
      </c>
      <c r="AZ1353" s="18" t="str">
        <f>IF($B1353="","",COUNTIFS($B$5:$B1353,$B1353,$AV$5:$AV1353,$AV1353))</f>
        <v/>
      </c>
      <c r="BA1353" s="18" t="str">
        <f t="shared" si="216"/>
        <v/>
      </c>
      <c r="BB1353" s="18" t="str">
        <f t="shared" si="217"/>
        <v/>
      </c>
      <c r="BC1353" s="18">
        <f t="shared" si="218"/>
        <v>0</v>
      </c>
      <c r="BF1353" s="24" t="str">
        <f t="shared" si="219"/>
        <v/>
      </c>
    </row>
    <row r="1354" spans="45:58" ht="14.5">
      <c r="AS1354" s="22" t="str">
        <f t="shared" si="210"/>
        <v/>
      </c>
      <c r="AT1354" s="16" t="str">
        <f t="shared" si="211"/>
        <v/>
      </c>
      <c r="AU1354" s="23" t="str">
        <f t="shared" si="212"/>
        <v/>
      </c>
      <c r="AV1354" s="16" t="str">
        <f t="shared" si="213"/>
        <v/>
      </c>
      <c r="AW1354" s="16" t="str">
        <f t="shared" si="214"/>
        <v/>
      </c>
      <c r="AX1354" s="18" t="str">
        <f t="shared" si="215"/>
        <v/>
      </c>
      <c r="AY1354" s="18" t="str">
        <f>IF($B1354="","",COUNTIFS($B$5:$B1354,$B1354,$AT$5:$AT1354,$AT1354))</f>
        <v/>
      </c>
      <c r="AZ1354" s="18" t="str">
        <f>IF($B1354="","",COUNTIFS($B$5:$B1354,$B1354,$AV$5:$AV1354,$AV1354))</f>
        <v/>
      </c>
      <c r="BA1354" s="18" t="str">
        <f t="shared" si="216"/>
        <v/>
      </c>
      <c r="BB1354" s="18" t="str">
        <f t="shared" si="217"/>
        <v/>
      </c>
      <c r="BC1354" s="18">
        <f t="shared" si="218"/>
        <v>0</v>
      </c>
      <c r="BF1354" s="24" t="str">
        <f t="shared" si="219"/>
        <v/>
      </c>
    </row>
    <row r="1355" spans="45:58" ht="14.5">
      <c r="AS1355" s="22" t="str">
        <f t="shared" si="210"/>
        <v/>
      </c>
      <c r="AT1355" s="16" t="str">
        <f t="shared" si="211"/>
        <v/>
      </c>
      <c r="AU1355" s="23" t="str">
        <f t="shared" si="212"/>
        <v/>
      </c>
      <c r="AV1355" s="16" t="str">
        <f t="shared" si="213"/>
        <v/>
      </c>
      <c r="AW1355" s="16" t="str">
        <f t="shared" si="214"/>
        <v/>
      </c>
      <c r="AX1355" s="18" t="str">
        <f t="shared" si="215"/>
        <v/>
      </c>
      <c r="AY1355" s="18" t="str">
        <f>IF($B1355="","",COUNTIFS($B$5:$B1355,$B1355,$AT$5:$AT1355,$AT1355))</f>
        <v/>
      </c>
      <c r="AZ1355" s="18" t="str">
        <f>IF($B1355="","",COUNTIFS($B$5:$B1355,$B1355,$AV$5:$AV1355,$AV1355))</f>
        <v/>
      </c>
      <c r="BA1355" s="18" t="str">
        <f t="shared" si="216"/>
        <v/>
      </c>
      <c r="BB1355" s="18" t="str">
        <f t="shared" si="217"/>
        <v/>
      </c>
      <c r="BC1355" s="18">
        <f t="shared" si="218"/>
        <v>0</v>
      </c>
      <c r="BF1355" s="24" t="str">
        <f t="shared" si="219"/>
        <v/>
      </c>
    </row>
    <row r="1356" spans="45:58" ht="14.5">
      <c r="AS1356" s="22" t="str">
        <f t="shared" si="210"/>
        <v/>
      </c>
      <c r="AT1356" s="16" t="str">
        <f t="shared" si="211"/>
        <v/>
      </c>
      <c r="AU1356" s="23" t="str">
        <f t="shared" si="212"/>
        <v/>
      </c>
      <c r="AV1356" s="16" t="str">
        <f t="shared" si="213"/>
        <v/>
      </c>
      <c r="AW1356" s="16" t="str">
        <f t="shared" si="214"/>
        <v/>
      </c>
      <c r="AX1356" s="18" t="str">
        <f t="shared" si="215"/>
        <v/>
      </c>
      <c r="AY1356" s="18" t="str">
        <f>IF($B1356="","",COUNTIFS($B$5:$B1356,$B1356,$AT$5:$AT1356,$AT1356))</f>
        <v/>
      </c>
      <c r="AZ1356" s="18" t="str">
        <f>IF($B1356="","",COUNTIFS($B$5:$B1356,$B1356,$AV$5:$AV1356,$AV1356))</f>
        <v/>
      </c>
      <c r="BA1356" s="18" t="str">
        <f t="shared" si="216"/>
        <v/>
      </c>
      <c r="BB1356" s="18" t="str">
        <f t="shared" si="217"/>
        <v/>
      </c>
      <c r="BC1356" s="18">
        <f t="shared" si="218"/>
        <v>0</v>
      </c>
      <c r="BF1356" s="24" t="str">
        <f t="shared" si="219"/>
        <v/>
      </c>
    </row>
    <row r="1357" spans="45:58" ht="14.5">
      <c r="AS1357" s="22" t="str">
        <f t="shared" si="210"/>
        <v/>
      </c>
      <c r="AT1357" s="16" t="str">
        <f t="shared" si="211"/>
        <v/>
      </c>
      <c r="AU1357" s="23" t="str">
        <f t="shared" si="212"/>
        <v/>
      </c>
      <c r="AV1357" s="16" t="str">
        <f t="shared" si="213"/>
        <v/>
      </c>
      <c r="AW1357" s="16" t="str">
        <f t="shared" si="214"/>
        <v/>
      </c>
      <c r="AX1357" s="18" t="str">
        <f t="shared" si="215"/>
        <v/>
      </c>
      <c r="AY1357" s="18" t="str">
        <f>IF($B1357="","",COUNTIFS($B$5:$B1357,$B1357,$AT$5:$AT1357,$AT1357))</f>
        <v/>
      </c>
      <c r="AZ1357" s="18" t="str">
        <f>IF($B1357="","",COUNTIFS($B$5:$B1357,$B1357,$AV$5:$AV1357,$AV1357))</f>
        <v/>
      </c>
      <c r="BA1357" s="18" t="str">
        <f t="shared" si="216"/>
        <v/>
      </c>
      <c r="BB1357" s="18" t="str">
        <f t="shared" si="217"/>
        <v/>
      </c>
      <c r="BC1357" s="18">
        <f t="shared" si="218"/>
        <v>0</v>
      </c>
      <c r="BF1357" s="24" t="str">
        <f t="shared" si="219"/>
        <v/>
      </c>
    </row>
    <row r="1358" spans="45:58" ht="14.5">
      <c r="AS1358" s="22" t="str">
        <f t="shared" si="210"/>
        <v/>
      </c>
      <c r="AT1358" s="16" t="str">
        <f t="shared" si="211"/>
        <v/>
      </c>
      <c r="AU1358" s="23" t="str">
        <f t="shared" si="212"/>
        <v/>
      </c>
      <c r="AV1358" s="16" t="str">
        <f t="shared" si="213"/>
        <v/>
      </c>
      <c r="AW1358" s="16" t="str">
        <f t="shared" si="214"/>
        <v/>
      </c>
      <c r="AX1358" s="18" t="str">
        <f t="shared" si="215"/>
        <v/>
      </c>
      <c r="AY1358" s="18" t="str">
        <f>IF($B1358="","",COUNTIFS($B$5:$B1358,$B1358,$AT$5:$AT1358,$AT1358))</f>
        <v/>
      </c>
      <c r="AZ1358" s="18" t="str">
        <f>IF($B1358="","",COUNTIFS($B$5:$B1358,$B1358,$AV$5:$AV1358,$AV1358))</f>
        <v/>
      </c>
      <c r="BA1358" s="18" t="str">
        <f t="shared" si="216"/>
        <v/>
      </c>
      <c r="BB1358" s="18" t="str">
        <f t="shared" si="217"/>
        <v/>
      </c>
      <c r="BC1358" s="18">
        <f t="shared" si="218"/>
        <v>0</v>
      </c>
      <c r="BF1358" s="24" t="str">
        <f t="shared" si="219"/>
        <v/>
      </c>
    </row>
    <row r="1359" spans="45:58" ht="14.5">
      <c r="AS1359" s="22" t="str">
        <f t="shared" si="210"/>
        <v/>
      </c>
      <c r="AT1359" s="16" t="str">
        <f t="shared" si="211"/>
        <v/>
      </c>
      <c r="AU1359" s="23" t="str">
        <f t="shared" si="212"/>
        <v/>
      </c>
      <c r="AV1359" s="16" t="str">
        <f t="shared" si="213"/>
        <v/>
      </c>
      <c r="AW1359" s="16" t="str">
        <f t="shared" si="214"/>
        <v/>
      </c>
      <c r="AX1359" s="18" t="str">
        <f t="shared" si="215"/>
        <v/>
      </c>
      <c r="AY1359" s="18" t="str">
        <f>IF($B1359="","",COUNTIFS($B$5:$B1359,$B1359,$AT$5:$AT1359,$AT1359))</f>
        <v/>
      </c>
      <c r="AZ1359" s="18" t="str">
        <f>IF($B1359="","",COUNTIFS($B$5:$B1359,$B1359,$AV$5:$AV1359,$AV1359))</f>
        <v/>
      </c>
      <c r="BA1359" s="18" t="str">
        <f t="shared" si="216"/>
        <v/>
      </c>
      <c r="BB1359" s="18" t="str">
        <f t="shared" si="217"/>
        <v/>
      </c>
      <c r="BC1359" s="18">
        <f t="shared" si="218"/>
        <v>0</v>
      </c>
      <c r="BF1359" s="24" t="str">
        <f t="shared" si="219"/>
        <v/>
      </c>
    </row>
    <row r="1360" spans="45:58" ht="14.5">
      <c r="AS1360" s="22" t="str">
        <f t="shared" si="210"/>
        <v/>
      </c>
      <c r="AT1360" s="16" t="str">
        <f t="shared" si="211"/>
        <v/>
      </c>
      <c r="AU1360" s="23" t="str">
        <f t="shared" si="212"/>
        <v/>
      </c>
      <c r="AV1360" s="16" t="str">
        <f t="shared" si="213"/>
        <v/>
      </c>
      <c r="AW1360" s="16" t="str">
        <f t="shared" si="214"/>
        <v/>
      </c>
      <c r="AX1360" s="18" t="str">
        <f t="shared" si="215"/>
        <v/>
      </c>
      <c r="AY1360" s="18" t="str">
        <f>IF($B1360="","",COUNTIFS($B$5:$B1360,$B1360,$AT$5:$AT1360,$AT1360))</f>
        <v/>
      </c>
      <c r="AZ1360" s="18" t="str">
        <f>IF($B1360="","",COUNTIFS($B$5:$B1360,$B1360,$AV$5:$AV1360,$AV1360))</f>
        <v/>
      </c>
      <c r="BA1360" s="18" t="str">
        <f t="shared" si="216"/>
        <v/>
      </c>
      <c r="BB1360" s="18" t="str">
        <f t="shared" si="217"/>
        <v/>
      </c>
      <c r="BC1360" s="18">
        <f t="shared" si="218"/>
        <v>0</v>
      </c>
      <c r="BF1360" s="24" t="str">
        <f t="shared" si="219"/>
        <v/>
      </c>
    </row>
    <row r="1361" spans="45:58" ht="14.5">
      <c r="AS1361" s="22" t="str">
        <f t="shared" si="210"/>
        <v/>
      </c>
      <c r="AT1361" s="16" t="str">
        <f t="shared" si="211"/>
        <v/>
      </c>
      <c r="AU1361" s="23" t="str">
        <f t="shared" si="212"/>
        <v/>
      </c>
      <c r="AV1361" s="16" t="str">
        <f t="shared" si="213"/>
        <v/>
      </c>
      <c r="AW1361" s="16" t="str">
        <f t="shared" si="214"/>
        <v/>
      </c>
      <c r="AX1361" s="18" t="str">
        <f t="shared" si="215"/>
        <v/>
      </c>
      <c r="AY1361" s="18" t="str">
        <f>IF($B1361="","",COUNTIFS($B$5:$B1361,$B1361,$AT$5:$AT1361,$AT1361))</f>
        <v/>
      </c>
      <c r="AZ1361" s="18" t="str">
        <f>IF($B1361="","",COUNTIFS($B$5:$B1361,$B1361,$AV$5:$AV1361,$AV1361))</f>
        <v/>
      </c>
      <c r="BA1361" s="18" t="str">
        <f t="shared" si="216"/>
        <v/>
      </c>
      <c r="BB1361" s="18" t="str">
        <f t="shared" si="217"/>
        <v/>
      </c>
      <c r="BC1361" s="18">
        <f t="shared" si="218"/>
        <v>0</v>
      </c>
      <c r="BF1361" s="24" t="str">
        <f t="shared" si="219"/>
        <v/>
      </c>
    </row>
    <row r="1362" spans="45:58" ht="14.5">
      <c r="AS1362" s="22" t="str">
        <f t="shared" si="210"/>
        <v/>
      </c>
      <c r="AT1362" s="16" t="str">
        <f t="shared" si="211"/>
        <v/>
      </c>
      <c r="AU1362" s="23" t="str">
        <f t="shared" si="212"/>
        <v/>
      </c>
      <c r="AV1362" s="16" t="str">
        <f t="shared" si="213"/>
        <v/>
      </c>
      <c r="AW1362" s="16" t="str">
        <f t="shared" si="214"/>
        <v/>
      </c>
      <c r="AX1362" s="18" t="str">
        <f t="shared" si="215"/>
        <v/>
      </c>
      <c r="AY1362" s="18" t="str">
        <f>IF($B1362="","",COUNTIFS($B$5:$B1362,$B1362,$AT$5:$AT1362,$AT1362))</f>
        <v/>
      </c>
      <c r="AZ1362" s="18" t="str">
        <f>IF($B1362="","",COUNTIFS($B$5:$B1362,$B1362,$AV$5:$AV1362,$AV1362))</f>
        <v/>
      </c>
      <c r="BA1362" s="18" t="str">
        <f t="shared" si="216"/>
        <v/>
      </c>
      <c r="BB1362" s="18" t="str">
        <f t="shared" si="217"/>
        <v/>
      </c>
      <c r="BC1362" s="18">
        <f t="shared" si="218"/>
        <v>0</v>
      </c>
      <c r="BF1362" s="24" t="str">
        <f t="shared" si="219"/>
        <v/>
      </c>
    </row>
    <row r="1363" spans="45:58" ht="14.5">
      <c r="AS1363" s="22" t="str">
        <f t="shared" si="210"/>
        <v/>
      </c>
      <c r="AT1363" s="16" t="str">
        <f t="shared" si="211"/>
        <v/>
      </c>
      <c r="AU1363" s="23" t="str">
        <f t="shared" si="212"/>
        <v/>
      </c>
      <c r="AV1363" s="16" t="str">
        <f t="shared" si="213"/>
        <v/>
      </c>
      <c r="AW1363" s="16" t="str">
        <f t="shared" si="214"/>
        <v/>
      </c>
      <c r="AX1363" s="18" t="str">
        <f t="shared" si="215"/>
        <v/>
      </c>
      <c r="AY1363" s="18" t="str">
        <f>IF($B1363="","",COUNTIFS($B$5:$B1363,$B1363,$AT$5:$AT1363,$AT1363))</f>
        <v/>
      </c>
      <c r="AZ1363" s="18" t="str">
        <f>IF($B1363="","",COUNTIFS($B$5:$B1363,$B1363,$AV$5:$AV1363,$AV1363))</f>
        <v/>
      </c>
      <c r="BA1363" s="18" t="str">
        <f t="shared" si="216"/>
        <v/>
      </c>
      <c r="BB1363" s="18" t="str">
        <f t="shared" si="217"/>
        <v/>
      </c>
      <c r="BC1363" s="18">
        <f t="shared" si="218"/>
        <v>0</v>
      </c>
      <c r="BF1363" s="24" t="str">
        <f t="shared" si="219"/>
        <v/>
      </c>
    </row>
    <row r="1364" spans="45:58" ht="14.5">
      <c r="AS1364" s="22" t="str">
        <f t="shared" si="210"/>
        <v/>
      </c>
      <c r="AT1364" s="16" t="str">
        <f t="shared" si="211"/>
        <v/>
      </c>
      <c r="AU1364" s="23" t="str">
        <f t="shared" si="212"/>
        <v/>
      </c>
      <c r="AV1364" s="16" t="str">
        <f t="shared" si="213"/>
        <v/>
      </c>
      <c r="AW1364" s="16" t="str">
        <f t="shared" si="214"/>
        <v/>
      </c>
      <c r="AX1364" s="18" t="str">
        <f t="shared" si="215"/>
        <v/>
      </c>
      <c r="AY1364" s="18" t="str">
        <f>IF($B1364="","",COUNTIFS($B$5:$B1364,$B1364,$AT$5:$AT1364,$AT1364))</f>
        <v/>
      </c>
      <c r="AZ1364" s="18" t="str">
        <f>IF($B1364="","",COUNTIFS($B$5:$B1364,$B1364,$AV$5:$AV1364,$AV1364))</f>
        <v/>
      </c>
      <c r="BA1364" s="18" t="str">
        <f t="shared" si="216"/>
        <v/>
      </c>
      <c r="BB1364" s="18" t="str">
        <f t="shared" si="217"/>
        <v/>
      </c>
      <c r="BC1364" s="18">
        <f t="shared" si="218"/>
        <v>0</v>
      </c>
      <c r="BF1364" s="24" t="str">
        <f t="shared" si="219"/>
        <v/>
      </c>
    </row>
    <row r="1365" spans="45:58" ht="14.5">
      <c r="AS1365" s="22" t="str">
        <f t="shared" si="210"/>
        <v/>
      </c>
      <c r="AT1365" s="16" t="str">
        <f t="shared" si="211"/>
        <v/>
      </c>
      <c r="AU1365" s="23" t="str">
        <f t="shared" si="212"/>
        <v/>
      </c>
      <c r="AV1365" s="16" t="str">
        <f t="shared" si="213"/>
        <v/>
      </c>
      <c r="AW1365" s="16" t="str">
        <f t="shared" si="214"/>
        <v/>
      </c>
      <c r="AX1365" s="18" t="str">
        <f t="shared" si="215"/>
        <v/>
      </c>
      <c r="AY1365" s="18" t="str">
        <f>IF($B1365="","",COUNTIFS($B$5:$B1365,$B1365,$AT$5:$AT1365,$AT1365))</f>
        <v/>
      </c>
      <c r="AZ1365" s="18" t="str">
        <f>IF($B1365="","",COUNTIFS($B$5:$B1365,$B1365,$AV$5:$AV1365,$AV1365))</f>
        <v/>
      </c>
      <c r="BA1365" s="18" t="str">
        <f t="shared" si="216"/>
        <v/>
      </c>
      <c r="BB1365" s="18" t="str">
        <f t="shared" si="217"/>
        <v/>
      </c>
      <c r="BC1365" s="18">
        <f t="shared" si="218"/>
        <v>0</v>
      </c>
      <c r="BF1365" s="24" t="str">
        <f t="shared" si="219"/>
        <v/>
      </c>
    </row>
    <row r="1366" spans="45:58" ht="14.5">
      <c r="AS1366" s="22" t="str">
        <f t="shared" si="210"/>
        <v/>
      </c>
      <c r="AT1366" s="16" t="str">
        <f t="shared" si="211"/>
        <v/>
      </c>
      <c r="AU1366" s="23" t="str">
        <f t="shared" si="212"/>
        <v/>
      </c>
      <c r="AV1366" s="16" t="str">
        <f t="shared" si="213"/>
        <v/>
      </c>
      <c r="AW1366" s="16" t="str">
        <f t="shared" si="214"/>
        <v/>
      </c>
      <c r="AX1366" s="18" t="str">
        <f t="shared" si="215"/>
        <v/>
      </c>
      <c r="AY1366" s="18" t="str">
        <f>IF($B1366="","",COUNTIFS($B$5:$B1366,$B1366,$AT$5:$AT1366,$AT1366))</f>
        <v/>
      </c>
      <c r="AZ1366" s="18" t="str">
        <f>IF($B1366="","",COUNTIFS($B$5:$B1366,$B1366,$AV$5:$AV1366,$AV1366))</f>
        <v/>
      </c>
      <c r="BA1366" s="18" t="str">
        <f t="shared" si="216"/>
        <v/>
      </c>
      <c r="BB1366" s="18" t="str">
        <f t="shared" si="217"/>
        <v/>
      </c>
      <c r="BC1366" s="18">
        <f t="shared" si="218"/>
        <v>0</v>
      </c>
      <c r="BF1366" s="24" t="str">
        <f t="shared" si="219"/>
        <v/>
      </c>
    </row>
    <row r="1367" spans="45:58" ht="14.5">
      <c r="AS1367" s="22" t="str">
        <f t="shared" si="210"/>
        <v/>
      </c>
      <c r="AT1367" s="16" t="str">
        <f t="shared" si="211"/>
        <v/>
      </c>
      <c r="AU1367" s="23" t="str">
        <f t="shared" si="212"/>
        <v/>
      </c>
      <c r="AV1367" s="16" t="str">
        <f t="shared" si="213"/>
        <v/>
      </c>
      <c r="AW1367" s="16" t="str">
        <f t="shared" si="214"/>
        <v/>
      </c>
      <c r="AX1367" s="18" t="str">
        <f t="shared" si="215"/>
        <v/>
      </c>
      <c r="AY1367" s="18" t="str">
        <f>IF($B1367="","",COUNTIFS($B$5:$B1367,$B1367,$AT$5:$AT1367,$AT1367))</f>
        <v/>
      </c>
      <c r="AZ1367" s="18" t="str">
        <f>IF($B1367="","",COUNTIFS($B$5:$B1367,$B1367,$AV$5:$AV1367,$AV1367))</f>
        <v/>
      </c>
      <c r="BA1367" s="18" t="str">
        <f t="shared" si="216"/>
        <v/>
      </c>
      <c r="BB1367" s="18" t="str">
        <f t="shared" si="217"/>
        <v/>
      </c>
      <c r="BC1367" s="18">
        <f t="shared" si="218"/>
        <v>0</v>
      </c>
      <c r="BF1367" s="24" t="str">
        <f t="shared" si="219"/>
        <v/>
      </c>
    </row>
    <row r="1368" spans="45:58" ht="14.5">
      <c r="AS1368" s="22" t="str">
        <f t="shared" si="210"/>
        <v/>
      </c>
      <c r="AT1368" s="16" t="str">
        <f t="shared" si="211"/>
        <v/>
      </c>
      <c r="AU1368" s="23" t="str">
        <f t="shared" si="212"/>
        <v/>
      </c>
      <c r="AV1368" s="16" t="str">
        <f t="shared" si="213"/>
        <v/>
      </c>
      <c r="AW1368" s="16" t="str">
        <f t="shared" si="214"/>
        <v/>
      </c>
      <c r="AX1368" s="18" t="str">
        <f t="shared" si="215"/>
        <v/>
      </c>
      <c r="AY1368" s="18" t="str">
        <f>IF($B1368="","",COUNTIFS($B$5:$B1368,$B1368,$AT$5:$AT1368,$AT1368))</f>
        <v/>
      </c>
      <c r="AZ1368" s="18" t="str">
        <f>IF($B1368="","",COUNTIFS($B$5:$B1368,$B1368,$AV$5:$AV1368,$AV1368))</f>
        <v/>
      </c>
      <c r="BA1368" s="18" t="str">
        <f t="shared" si="216"/>
        <v/>
      </c>
      <c r="BB1368" s="18" t="str">
        <f t="shared" si="217"/>
        <v/>
      </c>
      <c r="BC1368" s="18">
        <f t="shared" si="218"/>
        <v>0</v>
      </c>
      <c r="BF1368" s="24" t="str">
        <f t="shared" si="219"/>
        <v/>
      </c>
    </row>
    <row r="1369" spans="45:58" ht="14.5">
      <c r="AS1369" s="22" t="str">
        <f t="shared" si="210"/>
        <v/>
      </c>
      <c r="AT1369" s="16" t="str">
        <f t="shared" si="211"/>
        <v/>
      </c>
      <c r="AU1369" s="23" t="str">
        <f t="shared" si="212"/>
        <v/>
      </c>
      <c r="AV1369" s="16" t="str">
        <f t="shared" si="213"/>
        <v/>
      </c>
      <c r="AW1369" s="16" t="str">
        <f t="shared" si="214"/>
        <v/>
      </c>
      <c r="AX1369" s="18" t="str">
        <f t="shared" si="215"/>
        <v/>
      </c>
      <c r="AY1369" s="18" t="str">
        <f>IF($B1369="","",COUNTIFS($B$5:$B1369,$B1369,$AT$5:$AT1369,$AT1369))</f>
        <v/>
      </c>
      <c r="AZ1369" s="18" t="str">
        <f>IF($B1369="","",COUNTIFS($B$5:$B1369,$B1369,$AV$5:$AV1369,$AV1369))</f>
        <v/>
      </c>
      <c r="BA1369" s="18" t="str">
        <f t="shared" si="216"/>
        <v/>
      </c>
      <c r="BB1369" s="18" t="str">
        <f t="shared" si="217"/>
        <v/>
      </c>
      <c r="BC1369" s="18">
        <f t="shared" si="218"/>
        <v>0</v>
      </c>
      <c r="BF1369" s="24" t="str">
        <f t="shared" si="219"/>
        <v/>
      </c>
    </row>
    <row r="1370" spans="45:58" ht="14.5">
      <c r="AS1370" s="22" t="str">
        <f t="shared" si="210"/>
        <v/>
      </c>
      <c r="AT1370" s="16" t="str">
        <f t="shared" si="211"/>
        <v/>
      </c>
      <c r="AU1370" s="23" t="str">
        <f t="shared" si="212"/>
        <v/>
      </c>
      <c r="AV1370" s="16" t="str">
        <f t="shared" si="213"/>
        <v/>
      </c>
      <c r="AW1370" s="16" t="str">
        <f t="shared" si="214"/>
        <v/>
      </c>
      <c r="AX1370" s="18" t="str">
        <f t="shared" si="215"/>
        <v/>
      </c>
      <c r="AY1370" s="18" t="str">
        <f>IF($B1370="","",COUNTIFS($B$5:$B1370,$B1370,$AT$5:$AT1370,$AT1370))</f>
        <v/>
      </c>
      <c r="AZ1370" s="18" t="str">
        <f>IF($B1370="","",COUNTIFS($B$5:$B1370,$B1370,$AV$5:$AV1370,$AV1370))</f>
        <v/>
      </c>
      <c r="BA1370" s="18" t="str">
        <f t="shared" si="216"/>
        <v/>
      </c>
      <c r="BB1370" s="18" t="str">
        <f t="shared" si="217"/>
        <v/>
      </c>
      <c r="BC1370" s="18">
        <f t="shared" si="218"/>
        <v>0</v>
      </c>
      <c r="BF1370" s="24" t="str">
        <f t="shared" si="219"/>
        <v/>
      </c>
    </row>
    <row r="1371" spans="45:58" ht="14.5">
      <c r="AS1371" s="22" t="str">
        <f t="shared" si="210"/>
        <v/>
      </c>
      <c r="AT1371" s="16" t="str">
        <f t="shared" si="211"/>
        <v/>
      </c>
      <c r="AU1371" s="23" t="str">
        <f t="shared" si="212"/>
        <v/>
      </c>
      <c r="AV1371" s="16" t="str">
        <f t="shared" si="213"/>
        <v/>
      </c>
      <c r="AW1371" s="16" t="str">
        <f t="shared" si="214"/>
        <v/>
      </c>
      <c r="AX1371" s="18" t="str">
        <f t="shared" si="215"/>
        <v/>
      </c>
      <c r="AY1371" s="18" t="str">
        <f>IF($B1371="","",COUNTIFS($B$5:$B1371,$B1371,$AT$5:$AT1371,$AT1371))</f>
        <v/>
      </c>
      <c r="AZ1371" s="18" t="str">
        <f>IF($B1371="","",COUNTIFS($B$5:$B1371,$B1371,$AV$5:$AV1371,$AV1371))</f>
        <v/>
      </c>
      <c r="BA1371" s="18" t="str">
        <f t="shared" si="216"/>
        <v/>
      </c>
      <c r="BB1371" s="18" t="str">
        <f t="shared" si="217"/>
        <v/>
      </c>
      <c r="BC1371" s="18">
        <f t="shared" si="218"/>
        <v>0</v>
      </c>
      <c r="BF1371" s="24" t="str">
        <f t="shared" si="219"/>
        <v/>
      </c>
    </row>
    <row r="1372" spans="45:58" ht="14.5">
      <c r="AS1372" s="22" t="str">
        <f t="shared" si="210"/>
        <v/>
      </c>
      <c r="AT1372" s="16" t="str">
        <f t="shared" si="211"/>
        <v/>
      </c>
      <c r="AU1372" s="23" t="str">
        <f t="shared" si="212"/>
        <v/>
      </c>
      <c r="AV1372" s="16" t="str">
        <f t="shared" si="213"/>
        <v/>
      </c>
      <c r="AW1372" s="16" t="str">
        <f t="shared" si="214"/>
        <v/>
      </c>
      <c r="AX1372" s="18" t="str">
        <f t="shared" si="215"/>
        <v/>
      </c>
      <c r="AY1372" s="18" t="str">
        <f>IF($B1372="","",COUNTIFS($B$5:$B1372,$B1372,$AT$5:$AT1372,$AT1372))</f>
        <v/>
      </c>
      <c r="AZ1372" s="18" t="str">
        <f>IF($B1372="","",COUNTIFS($B$5:$B1372,$B1372,$AV$5:$AV1372,$AV1372))</f>
        <v/>
      </c>
      <c r="BA1372" s="18" t="str">
        <f t="shared" si="216"/>
        <v/>
      </c>
      <c r="BB1372" s="18" t="str">
        <f t="shared" si="217"/>
        <v/>
      </c>
      <c r="BC1372" s="18">
        <f t="shared" si="218"/>
        <v>0</v>
      </c>
      <c r="BF1372" s="24" t="str">
        <f t="shared" si="219"/>
        <v/>
      </c>
    </row>
    <row r="1373" spans="45:58" ht="14.5">
      <c r="AS1373" s="22" t="str">
        <f t="shared" si="210"/>
        <v/>
      </c>
      <c r="AT1373" s="16" t="str">
        <f t="shared" si="211"/>
        <v/>
      </c>
      <c r="AU1373" s="23" t="str">
        <f t="shared" si="212"/>
        <v/>
      </c>
      <c r="AV1373" s="16" t="str">
        <f t="shared" si="213"/>
        <v/>
      </c>
      <c r="AW1373" s="16" t="str">
        <f t="shared" si="214"/>
        <v/>
      </c>
      <c r="AX1373" s="18" t="str">
        <f t="shared" si="215"/>
        <v/>
      </c>
      <c r="AY1373" s="18" t="str">
        <f>IF($B1373="","",COUNTIFS($B$5:$B1373,$B1373,$AT$5:$AT1373,$AT1373))</f>
        <v/>
      </c>
      <c r="AZ1373" s="18" t="str">
        <f>IF($B1373="","",COUNTIFS($B$5:$B1373,$B1373,$AV$5:$AV1373,$AV1373))</f>
        <v/>
      </c>
      <c r="BA1373" s="18" t="str">
        <f t="shared" si="216"/>
        <v/>
      </c>
      <c r="BB1373" s="18" t="str">
        <f t="shared" si="217"/>
        <v/>
      </c>
      <c r="BC1373" s="18">
        <f t="shared" si="218"/>
        <v>0</v>
      </c>
      <c r="BF1373" s="24" t="str">
        <f t="shared" si="219"/>
        <v/>
      </c>
    </row>
    <row r="1374" spans="45:58" ht="14.5">
      <c r="AS1374" s="22" t="str">
        <f t="shared" si="210"/>
        <v/>
      </c>
      <c r="AT1374" s="16" t="str">
        <f t="shared" si="211"/>
        <v/>
      </c>
      <c r="AU1374" s="23" t="str">
        <f t="shared" si="212"/>
        <v/>
      </c>
      <c r="AV1374" s="16" t="str">
        <f t="shared" si="213"/>
        <v/>
      </c>
      <c r="AW1374" s="16" t="str">
        <f t="shared" si="214"/>
        <v/>
      </c>
      <c r="AX1374" s="18" t="str">
        <f t="shared" si="215"/>
        <v/>
      </c>
      <c r="AY1374" s="18" t="str">
        <f>IF($B1374="","",COUNTIFS($B$5:$B1374,$B1374,$AT$5:$AT1374,$AT1374))</f>
        <v/>
      </c>
      <c r="AZ1374" s="18" t="str">
        <f>IF($B1374="","",COUNTIFS($B$5:$B1374,$B1374,$AV$5:$AV1374,$AV1374))</f>
        <v/>
      </c>
      <c r="BA1374" s="18" t="str">
        <f t="shared" si="216"/>
        <v/>
      </c>
      <c r="BB1374" s="18" t="str">
        <f t="shared" si="217"/>
        <v/>
      </c>
      <c r="BC1374" s="18">
        <f t="shared" si="218"/>
        <v>0</v>
      </c>
      <c r="BF1374" s="24" t="str">
        <f t="shared" si="219"/>
        <v/>
      </c>
    </row>
    <row r="1375" spans="45:58" ht="14.5">
      <c r="AS1375" s="22" t="str">
        <f t="shared" si="210"/>
        <v/>
      </c>
      <c r="AT1375" s="16" t="str">
        <f t="shared" si="211"/>
        <v/>
      </c>
      <c r="AU1375" s="23" t="str">
        <f t="shared" si="212"/>
        <v/>
      </c>
      <c r="AV1375" s="16" t="str">
        <f t="shared" si="213"/>
        <v/>
      </c>
      <c r="AW1375" s="16" t="str">
        <f t="shared" si="214"/>
        <v/>
      </c>
      <c r="AX1375" s="18" t="str">
        <f t="shared" si="215"/>
        <v/>
      </c>
      <c r="AY1375" s="18" t="str">
        <f>IF($B1375="","",COUNTIFS($B$5:$B1375,$B1375,$AT$5:$AT1375,$AT1375))</f>
        <v/>
      </c>
      <c r="AZ1375" s="18" t="str">
        <f>IF($B1375="","",COUNTIFS($B$5:$B1375,$B1375,$AV$5:$AV1375,$AV1375))</f>
        <v/>
      </c>
      <c r="BA1375" s="18" t="str">
        <f t="shared" si="216"/>
        <v/>
      </c>
      <c r="BB1375" s="18" t="str">
        <f t="shared" si="217"/>
        <v/>
      </c>
      <c r="BC1375" s="18">
        <f t="shared" si="218"/>
        <v>0</v>
      </c>
      <c r="BF1375" s="24" t="str">
        <f t="shared" si="219"/>
        <v/>
      </c>
    </row>
    <row r="1376" spans="45:58" ht="14.5">
      <c r="AS1376" s="22" t="str">
        <f t="shared" si="210"/>
        <v/>
      </c>
      <c r="AT1376" s="16" t="str">
        <f t="shared" si="211"/>
        <v/>
      </c>
      <c r="AU1376" s="23" t="str">
        <f t="shared" si="212"/>
        <v/>
      </c>
      <c r="AV1376" s="16" t="str">
        <f t="shared" si="213"/>
        <v/>
      </c>
      <c r="AW1376" s="16" t="str">
        <f t="shared" si="214"/>
        <v/>
      </c>
      <c r="AX1376" s="18" t="str">
        <f t="shared" si="215"/>
        <v/>
      </c>
      <c r="AY1376" s="18" t="str">
        <f>IF($B1376="","",COUNTIFS($B$5:$B1376,$B1376,$AT$5:$AT1376,$AT1376))</f>
        <v/>
      </c>
      <c r="AZ1376" s="18" t="str">
        <f>IF($B1376="","",COUNTIFS($B$5:$B1376,$B1376,$AV$5:$AV1376,$AV1376))</f>
        <v/>
      </c>
      <c r="BA1376" s="18" t="str">
        <f t="shared" si="216"/>
        <v/>
      </c>
      <c r="BB1376" s="18" t="str">
        <f t="shared" si="217"/>
        <v/>
      </c>
      <c r="BC1376" s="18">
        <f t="shared" si="218"/>
        <v>0</v>
      </c>
      <c r="BF1376" s="24" t="str">
        <f t="shared" si="219"/>
        <v/>
      </c>
    </row>
    <row r="1377" spans="45:58" ht="14.5">
      <c r="AS1377" s="22" t="str">
        <f t="shared" si="210"/>
        <v/>
      </c>
      <c r="AT1377" s="16" t="str">
        <f t="shared" si="211"/>
        <v/>
      </c>
      <c r="AU1377" s="23" t="str">
        <f t="shared" si="212"/>
        <v/>
      </c>
      <c r="AV1377" s="16" t="str">
        <f t="shared" si="213"/>
        <v/>
      </c>
      <c r="AW1377" s="16" t="str">
        <f t="shared" si="214"/>
        <v/>
      </c>
      <c r="AX1377" s="18" t="str">
        <f t="shared" si="215"/>
        <v/>
      </c>
      <c r="AY1377" s="18" t="str">
        <f>IF($B1377="","",COUNTIFS($B$5:$B1377,$B1377,$AT$5:$AT1377,$AT1377))</f>
        <v/>
      </c>
      <c r="AZ1377" s="18" t="str">
        <f>IF($B1377="","",COUNTIFS($B$5:$B1377,$B1377,$AV$5:$AV1377,$AV1377))</f>
        <v/>
      </c>
      <c r="BA1377" s="18" t="str">
        <f t="shared" si="216"/>
        <v/>
      </c>
      <c r="BB1377" s="18" t="str">
        <f t="shared" si="217"/>
        <v/>
      </c>
      <c r="BC1377" s="18">
        <f t="shared" si="218"/>
        <v>0</v>
      </c>
      <c r="BF1377" s="24" t="str">
        <f t="shared" si="219"/>
        <v/>
      </c>
    </row>
    <row r="1378" spans="45:58" ht="14.5">
      <c r="AS1378" s="22" t="str">
        <f t="shared" si="210"/>
        <v/>
      </c>
      <c r="AT1378" s="16" t="str">
        <f t="shared" si="211"/>
        <v/>
      </c>
      <c r="AU1378" s="23" t="str">
        <f t="shared" si="212"/>
        <v/>
      </c>
      <c r="AV1378" s="16" t="str">
        <f t="shared" si="213"/>
        <v/>
      </c>
      <c r="AW1378" s="16" t="str">
        <f t="shared" si="214"/>
        <v/>
      </c>
      <c r="AX1378" s="18" t="str">
        <f t="shared" si="215"/>
        <v/>
      </c>
      <c r="AY1378" s="18" t="str">
        <f>IF($B1378="","",COUNTIFS($B$5:$B1378,$B1378,$AT$5:$AT1378,$AT1378))</f>
        <v/>
      </c>
      <c r="AZ1378" s="18" t="str">
        <f>IF($B1378="","",COUNTIFS($B$5:$B1378,$B1378,$AV$5:$AV1378,$AV1378))</f>
        <v/>
      </c>
      <c r="BA1378" s="18" t="str">
        <f t="shared" si="216"/>
        <v/>
      </c>
      <c r="BB1378" s="18" t="str">
        <f t="shared" si="217"/>
        <v/>
      </c>
      <c r="BC1378" s="18">
        <f t="shared" si="218"/>
        <v>0</v>
      </c>
      <c r="BF1378" s="24" t="str">
        <f t="shared" si="219"/>
        <v/>
      </c>
    </row>
    <row r="1379" spans="45:58" ht="14.5">
      <c r="AS1379" s="22" t="str">
        <f t="shared" si="210"/>
        <v/>
      </c>
      <c r="AT1379" s="16" t="str">
        <f t="shared" si="211"/>
        <v/>
      </c>
      <c r="AU1379" s="23" t="str">
        <f t="shared" si="212"/>
        <v/>
      </c>
      <c r="AV1379" s="16" t="str">
        <f t="shared" si="213"/>
        <v/>
      </c>
      <c r="AW1379" s="16" t="str">
        <f t="shared" si="214"/>
        <v/>
      </c>
      <c r="AX1379" s="18" t="str">
        <f t="shared" si="215"/>
        <v/>
      </c>
      <c r="AY1379" s="18" t="str">
        <f>IF($B1379="","",COUNTIFS($B$5:$B1379,$B1379,$AT$5:$AT1379,$AT1379))</f>
        <v/>
      </c>
      <c r="AZ1379" s="18" t="str">
        <f>IF($B1379="","",COUNTIFS($B$5:$B1379,$B1379,$AV$5:$AV1379,$AV1379))</f>
        <v/>
      </c>
      <c r="BA1379" s="18" t="str">
        <f t="shared" si="216"/>
        <v/>
      </c>
      <c r="BB1379" s="18" t="str">
        <f t="shared" si="217"/>
        <v/>
      </c>
      <c r="BC1379" s="18">
        <f t="shared" si="218"/>
        <v>0</v>
      </c>
      <c r="BF1379" s="24" t="str">
        <f t="shared" si="219"/>
        <v/>
      </c>
    </row>
    <row r="1380" spans="45:58" ht="14.5">
      <c r="AS1380" s="22" t="str">
        <f t="shared" si="210"/>
        <v/>
      </c>
      <c r="AT1380" s="16" t="str">
        <f t="shared" si="211"/>
        <v/>
      </c>
      <c r="AU1380" s="23" t="str">
        <f t="shared" si="212"/>
        <v/>
      </c>
      <c r="AV1380" s="16" t="str">
        <f t="shared" si="213"/>
        <v/>
      </c>
      <c r="AW1380" s="16" t="str">
        <f t="shared" si="214"/>
        <v/>
      </c>
      <c r="AX1380" s="18" t="str">
        <f t="shared" si="215"/>
        <v/>
      </c>
      <c r="AY1380" s="18" t="str">
        <f>IF($B1380="","",COUNTIFS($B$5:$B1380,$B1380,$AT$5:$AT1380,$AT1380))</f>
        <v/>
      </c>
      <c r="AZ1380" s="18" t="str">
        <f>IF($B1380="","",COUNTIFS($B$5:$B1380,$B1380,$AV$5:$AV1380,$AV1380))</f>
        <v/>
      </c>
      <c r="BA1380" s="18" t="str">
        <f t="shared" si="216"/>
        <v/>
      </c>
      <c r="BB1380" s="18" t="str">
        <f t="shared" si="217"/>
        <v/>
      </c>
      <c r="BC1380" s="18">
        <f t="shared" si="218"/>
        <v>0</v>
      </c>
      <c r="BF1380" s="24" t="str">
        <f t="shared" si="219"/>
        <v/>
      </c>
    </row>
    <row r="1381" spans="45:58" ht="14.5">
      <c r="AS1381" s="22" t="str">
        <f t="shared" si="210"/>
        <v/>
      </c>
      <c r="AT1381" s="16" t="str">
        <f t="shared" si="211"/>
        <v/>
      </c>
      <c r="AU1381" s="23" t="str">
        <f t="shared" si="212"/>
        <v/>
      </c>
      <c r="AV1381" s="16" t="str">
        <f t="shared" si="213"/>
        <v/>
      </c>
      <c r="AW1381" s="16" t="str">
        <f t="shared" si="214"/>
        <v/>
      </c>
      <c r="AX1381" s="18" t="str">
        <f t="shared" si="215"/>
        <v/>
      </c>
      <c r="AY1381" s="18" t="str">
        <f>IF($B1381="","",COUNTIFS($B$5:$B1381,$B1381,$AT$5:$AT1381,$AT1381))</f>
        <v/>
      </c>
      <c r="AZ1381" s="18" t="str">
        <f>IF($B1381="","",COUNTIFS($B$5:$B1381,$B1381,$AV$5:$AV1381,$AV1381))</f>
        <v/>
      </c>
      <c r="BA1381" s="18" t="str">
        <f t="shared" si="216"/>
        <v/>
      </c>
      <c r="BB1381" s="18" t="str">
        <f t="shared" si="217"/>
        <v/>
      </c>
      <c r="BC1381" s="18">
        <f t="shared" si="218"/>
        <v>0</v>
      </c>
      <c r="BF1381" s="24" t="str">
        <f t="shared" si="219"/>
        <v/>
      </c>
    </row>
    <row r="1382" spans="45:58" ht="14.5">
      <c r="AS1382" s="22" t="str">
        <f t="shared" si="210"/>
        <v/>
      </c>
      <c r="AT1382" s="16" t="str">
        <f t="shared" si="211"/>
        <v/>
      </c>
      <c r="AU1382" s="23" t="str">
        <f t="shared" si="212"/>
        <v/>
      </c>
      <c r="AV1382" s="16" t="str">
        <f t="shared" si="213"/>
        <v/>
      </c>
      <c r="AW1382" s="16" t="str">
        <f t="shared" si="214"/>
        <v/>
      </c>
      <c r="AX1382" s="18" t="str">
        <f t="shared" si="215"/>
        <v/>
      </c>
      <c r="AY1382" s="18" t="str">
        <f>IF($B1382="","",COUNTIFS($B$5:$B1382,$B1382,$AT$5:$AT1382,$AT1382))</f>
        <v/>
      </c>
      <c r="AZ1382" s="18" t="str">
        <f>IF($B1382="","",COUNTIFS($B$5:$B1382,$B1382,$AV$5:$AV1382,$AV1382))</f>
        <v/>
      </c>
      <c r="BA1382" s="18" t="str">
        <f t="shared" si="216"/>
        <v/>
      </c>
      <c r="BB1382" s="18" t="str">
        <f t="shared" si="217"/>
        <v/>
      </c>
      <c r="BC1382" s="18">
        <f t="shared" si="218"/>
        <v>0</v>
      </c>
      <c r="BF1382" s="24" t="str">
        <f t="shared" si="219"/>
        <v/>
      </c>
    </row>
    <row r="1383" spans="45:58" ht="14.5">
      <c r="AS1383" s="22" t="str">
        <f t="shared" si="210"/>
        <v/>
      </c>
      <c r="AT1383" s="16" t="str">
        <f t="shared" si="211"/>
        <v/>
      </c>
      <c r="AU1383" s="23" t="str">
        <f t="shared" si="212"/>
        <v/>
      </c>
      <c r="AV1383" s="16" t="str">
        <f t="shared" si="213"/>
        <v/>
      </c>
      <c r="AW1383" s="16" t="str">
        <f t="shared" si="214"/>
        <v/>
      </c>
      <c r="AX1383" s="18" t="str">
        <f t="shared" si="215"/>
        <v/>
      </c>
      <c r="AY1383" s="18" t="str">
        <f>IF($B1383="","",COUNTIFS($B$5:$B1383,$B1383,$AT$5:$AT1383,$AT1383))</f>
        <v/>
      </c>
      <c r="AZ1383" s="18" t="str">
        <f>IF($B1383="","",COUNTIFS($B$5:$B1383,$B1383,$AV$5:$AV1383,$AV1383))</f>
        <v/>
      </c>
      <c r="BA1383" s="18" t="str">
        <f t="shared" si="216"/>
        <v/>
      </c>
      <c r="BB1383" s="18" t="str">
        <f t="shared" si="217"/>
        <v/>
      </c>
      <c r="BC1383" s="18">
        <f t="shared" si="218"/>
        <v>0</v>
      </c>
      <c r="BF1383" s="24" t="str">
        <f t="shared" si="219"/>
        <v/>
      </c>
    </row>
    <row r="1384" spans="45:58" ht="14.5">
      <c r="AS1384" s="22" t="str">
        <f t="shared" si="210"/>
        <v/>
      </c>
      <c r="AT1384" s="16" t="str">
        <f t="shared" si="211"/>
        <v/>
      </c>
      <c r="AU1384" s="23" t="str">
        <f t="shared" si="212"/>
        <v/>
      </c>
      <c r="AV1384" s="16" t="str">
        <f t="shared" si="213"/>
        <v/>
      </c>
      <c r="AW1384" s="16" t="str">
        <f t="shared" si="214"/>
        <v/>
      </c>
      <c r="AX1384" s="18" t="str">
        <f t="shared" si="215"/>
        <v/>
      </c>
      <c r="AY1384" s="18" t="str">
        <f>IF($B1384="","",COUNTIFS($B$5:$B1384,$B1384,$AT$5:$AT1384,$AT1384))</f>
        <v/>
      </c>
      <c r="AZ1384" s="18" t="str">
        <f>IF($B1384="","",COUNTIFS($B$5:$B1384,$B1384,$AV$5:$AV1384,$AV1384))</f>
        <v/>
      </c>
      <c r="BA1384" s="18" t="str">
        <f t="shared" si="216"/>
        <v/>
      </c>
      <c r="BB1384" s="18" t="str">
        <f t="shared" si="217"/>
        <v/>
      </c>
      <c r="BC1384" s="18">
        <f t="shared" si="218"/>
        <v>0</v>
      </c>
      <c r="BF1384" s="24" t="str">
        <f t="shared" si="219"/>
        <v/>
      </c>
    </row>
    <row r="1385" spans="45:58" ht="14.5">
      <c r="AS1385" s="22" t="str">
        <f t="shared" si="210"/>
        <v/>
      </c>
      <c r="AT1385" s="16" t="str">
        <f t="shared" si="211"/>
        <v/>
      </c>
      <c r="AU1385" s="23" t="str">
        <f t="shared" si="212"/>
        <v/>
      </c>
      <c r="AV1385" s="16" t="str">
        <f t="shared" si="213"/>
        <v/>
      </c>
      <c r="AW1385" s="16" t="str">
        <f t="shared" si="214"/>
        <v/>
      </c>
      <c r="AX1385" s="18" t="str">
        <f t="shared" si="215"/>
        <v/>
      </c>
      <c r="AY1385" s="18" t="str">
        <f>IF($B1385="","",COUNTIFS($B$5:$B1385,$B1385,$AT$5:$AT1385,$AT1385))</f>
        <v/>
      </c>
      <c r="AZ1385" s="18" t="str">
        <f>IF($B1385="","",COUNTIFS($B$5:$B1385,$B1385,$AV$5:$AV1385,$AV1385))</f>
        <v/>
      </c>
      <c r="BA1385" s="18" t="str">
        <f t="shared" si="216"/>
        <v/>
      </c>
      <c r="BB1385" s="18" t="str">
        <f t="shared" si="217"/>
        <v/>
      </c>
      <c r="BC1385" s="18">
        <f t="shared" si="218"/>
        <v>0</v>
      </c>
      <c r="BF1385" s="24" t="str">
        <f t="shared" si="219"/>
        <v/>
      </c>
    </row>
    <row r="1386" spans="45:58" ht="14.5">
      <c r="AS1386" s="22" t="str">
        <f t="shared" si="210"/>
        <v/>
      </c>
      <c r="AT1386" s="16" t="str">
        <f t="shared" si="211"/>
        <v/>
      </c>
      <c r="AU1386" s="23" t="str">
        <f t="shared" si="212"/>
        <v/>
      </c>
      <c r="AV1386" s="16" t="str">
        <f t="shared" si="213"/>
        <v/>
      </c>
      <c r="AW1386" s="16" t="str">
        <f t="shared" si="214"/>
        <v/>
      </c>
      <c r="AX1386" s="18" t="str">
        <f t="shared" si="215"/>
        <v/>
      </c>
      <c r="AY1386" s="18" t="str">
        <f>IF($B1386="","",COUNTIFS($B$5:$B1386,$B1386,$AT$5:$AT1386,$AT1386))</f>
        <v/>
      </c>
      <c r="AZ1386" s="18" t="str">
        <f>IF($B1386="","",COUNTIFS($B$5:$B1386,$B1386,$AV$5:$AV1386,$AV1386))</f>
        <v/>
      </c>
      <c r="BA1386" s="18" t="str">
        <f t="shared" si="216"/>
        <v/>
      </c>
      <c r="BB1386" s="18" t="str">
        <f t="shared" si="217"/>
        <v/>
      </c>
      <c r="BC1386" s="18">
        <f t="shared" si="218"/>
        <v>0</v>
      </c>
      <c r="BF1386" s="24" t="str">
        <f t="shared" si="219"/>
        <v/>
      </c>
    </row>
    <row r="1387" spans="45:58" ht="14.5">
      <c r="AS1387" s="22" t="str">
        <f t="shared" si="210"/>
        <v/>
      </c>
      <c r="AT1387" s="16" t="str">
        <f t="shared" si="211"/>
        <v/>
      </c>
      <c r="AU1387" s="23" t="str">
        <f t="shared" si="212"/>
        <v/>
      </c>
      <c r="AV1387" s="16" t="str">
        <f t="shared" si="213"/>
        <v/>
      </c>
      <c r="AW1387" s="16" t="str">
        <f t="shared" si="214"/>
        <v/>
      </c>
      <c r="AX1387" s="18" t="str">
        <f t="shared" si="215"/>
        <v/>
      </c>
      <c r="AY1387" s="18" t="str">
        <f>IF($B1387="","",COUNTIFS($B$5:$B1387,$B1387,$AT$5:$AT1387,$AT1387))</f>
        <v/>
      </c>
      <c r="AZ1387" s="18" t="str">
        <f>IF($B1387="","",COUNTIFS($B$5:$B1387,$B1387,$AV$5:$AV1387,$AV1387))</f>
        <v/>
      </c>
      <c r="BA1387" s="18" t="str">
        <f t="shared" si="216"/>
        <v/>
      </c>
      <c r="BB1387" s="18" t="str">
        <f t="shared" si="217"/>
        <v/>
      </c>
      <c r="BC1387" s="18">
        <f t="shared" si="218"/>
        <v>0</v>
      </c>
      <c r="BF1387" s="24" t="str">
        <f t="shared" si="219"/>
        <v/>
      </c>
    </row>
    <row r="1388" spans="45:58" ht="14.5">
      <c r="AS1388" s="22" t="str">
        <f t="shared" si="210"/>
        <v/>
      </c>
      <c r="AT1388" s="16" t="str">
        <f t="shared" si="211"/>
        <v/>
      </c>
      <c r="AU1388" s="23" t="str">
        <f t="shared" si="212"/>
        <v/>
      </c>
      <c r="AV1388" s="16" t="str">
        <f t="shared" si="213"/>
        <v/>
      </c>
      <c r="AW1388" s="16" t="str">
        <f t="shared" si="214"/>
        <v/>
      </c>
      <c r="AX1388" s="18" t="str">
        <f t="shared" si="215"/>
        <v/>
      </c>
      <c r="AY1388" s="18" t="str">
        <f>IF($B1388="","",COUNTIFS($B$5:$B1388,$B1388,$AT$5:$AT1388,$AT1388))</f>
        <v/>
      </c>
      <c r="AZ1388" s="18" t="str">
        <f>IF($B1388="","",COUNTIFS($B$5:$B1388,$B1388,$AV$5:$AV1388,$AV1388))</f>
        <v/>
      </c>
      <c r="BA1388" s="18" t="str">
        <f t="shared" si="216"/>
        <v/>
      </c>
      <c r="BB1388" s="18" t="str">
        <f t="shared" si="217"/>
        <v/>
      </c>
      <c r="BC1388" s="18">
        <f t="shared" si="218"/>
        <v>0</v>
      </c>
      <c r="BF1388" s="24" t="str">
        <f t="shared" si="219"/>
        <v/>
      </c>
    </row>
    <row r="1389" spans="45:58" ht="14.5">
      <c r="AS1389" s="22" t="str">
        <f t="shared" si="210"/>
        <v/>
      </c>
      <c r="AT1389" s="16" t="str">
        <f t="shared" si="211"/>
        <v/>
      </c>
      <c r="AU1389" s="23" t="str">
        <f t="shared" si="212"/>
        <v/>
      </c>
      <c r="AV1389" s="16" t="str">
        <f t="shared" si="213"/>
        <v/>
      </c>
      <c r="AW1389" s="16" t="str">
        <f t="shared" si="214"/>
        <v/>
      </c>
      <c r="AX1389" s="18" t="str">
        <f t="shared" si="215"/>
        <v/>
      </c>
      <c r="AY1389" s="18" t="str">
        <f>IF($B1389="","",COUNTIFS($B$5:$B1389,$B1389,$AT$5:$AT1389,$AT1389))</f>
        <v/>
      </c>
      <c r="AZ1389" s="18" t="str">
        <f>IF($B1389="","",COUNTIFS($B$5:$B1389,$B1389,$AV$5:$AV1389,$AV1389))</f>
        <v/>
      </c>
      <c r="BA1389" s="18" t="str">
        <f t="shared" si="216"/>
        <v/>
      </c>
      <c r="BB1389" s="18" t="str">
        <f t="shared" si="217"/>
        <v/>
      </c>
      <c r="BC1389" s="18">
        <f t="shared" si="218"/>
        <v>0</v>
      </c>
      <c r="BF1389" s="24" t="str">
        <f t="shared" si="219"/>
        <v/>
      </c>
    </row>
    <row r="1390" spans="45:58" ht="14.5">
      <c r="AS1390" s="22" t="str">
        <f t="shared" si="210"/>
        <v/>
      </c>
      <c r="AT1390" s="16" t="str">
        <f t="shared" si="211"/>
        <v/>
      </c>
      <c r="AU1390" s="23" t="str">
        <f t="shared" si="212"/>
        <v/>
      </c>
      <c r="AV1390" s="16" t="str">
        <f t="shared" si="213"/>
        <v/>
      </c>
      <c r="AW1390" s="16" t="str">
        <f t="shared" si="214"/>
        <v/>
      </c>
      <c r="AX1390" s="18" t="str">
        <f t="shared" si="215"/>
        <v/>
      </c>
      <c r="AY1390" s="18" t="str">
        <f>IF($B1390="","",COUNTIFS($B$5:$B1390,$B1390,$AT$5:$AT1390,$AT1390))</f>
        <v/>
      </c>
      <c r="AZ1390" s="18" t="str">
        <f>IF($B1390="","",COUNTIFS($B$5:$B1390,$B1390,$AV$5:$AV1390,$AV1390))</f>
        <v/>
      </c>
      <c r="BA1390" s="18" t="str">
        <f t="shared" si="216"/>
        <v/>
      </c>
      <c r="BB1390" s="18" t="str">
        <f t="shared" si="217"/>
        <v/>
      </c>
      <c r="BC1390" s="18">
        <f t="shared" si="218"/>
        <v>0</v>
      </c>
      <c r="BF1390" s="24" t="str">
        <f t="shared" si="219"/>
        <v/>
      </c>
    </row>
    <row r="1391" spans="45:58" ht="14.5">
      <c r="AS1391" s="22" t="str">
        <f t="shared" si="210"/>
        <v/>
      </c>
      <c r="AT1391" s="16" t="str">
        <f t="shared" si="211"/>
        <v/>
      </c>
      <c r="AU1391" s="23" t="str">
        <f t="shared" si="212"/>
        <v/>
      </c>
      <c r="AV1391" s="16" t="str">
        <f t="shared" si="213"/>
        <v/>
      </c>
      <c r="AW1391" s="16" t="str">
        <f t="shared" si="214"/>
        <v/>
      </c>
      <c r="AX1391" s="18" t="str">
        <f t="shared" si="215"/>
        <v/>
      </c>
      <c r="AY1391" s="18" t="str">
        <f>IF($B1391="","",COUNTIFS($B$5:$B1391,$B1391,$AT$5:$AT1391,$AT1391))</f>
        <v/>
      </c>
      <c r="AZ1391" s="18" t="str">
        <f>IF($B1391="","",COUNTIFS($B$5:$B1391,$B1391,$AV$5:$AV1391,$AV1391))</f>
        <v/>
      </c>
      <c r="BA1391" s="18" t="str">
        <f t="shared" si="216"/>
        <v/>
      </c>
      <c r="BB1391" s="18" t="str">
        <f t="shared" si="217"/>
        <v/>
      </c>
      <c r="BC1391" s="18">
        <f t="shared" si="218"/>
        <v>0</v>
      </c>
      <c r="BF1391" s="24" t="str">
        <f t="shared" si="219"/>
        <v/>
      </c>
    </row>
    <row r="1392" spans="45:58" ht="14.5">
      <c r="AS1392" s="22" t="str">
        <f t="shared" si="210"/>
        <v/>
      </c>
      <c r="AT1392" s="16" t="str">
        <f t="shared" si="211"/>
        <v/>
      </c>
      <c r="AU1392" s="23" t="str">
        <f t="shared" si="212"/>
        <v/>
      </c>
      <c r="AV1392" s="16" t="str">
        <f t="shared" si="213"/>
        <v/>
      </c>
      <c r="AW1392" s="16" t="str">
        <f t="shared" si="214"/>
        <v/>
      </c>
      <c r="AX1392" s="18" t="str">
        <f t="shared" si="215"/>
        <v/>
      </c>
      <c r="AY1392" s="18" t="str">
        <f>IF($B1392="","",COUNTIFS($B$5:$B1392,$B1392,$AT$5:$AT1392,$AT1392))</f>
        <v/>
      </c>
      <c r="AZ1392" s="18" t="str">
        <f>IF($B1392="","",COUNTIFS($B$5:$B1392,$B1392,$AV$5:$AV1392,$AV1392))</f>
        <v/>
      </c>
      <c r="BA1392" s="18" t="str">
        <f t="shared" si="216"/>
        <v/>
      </c>
      <c r="BB1392" s="18" t="str">
        <f t="shared" si="217"/>
        <v/>
      </c>
      <c r="BC1392" s="18">
        <f t="shared" si="218"/>
        <v>0</v>
      </c>
      <c r="BF1392" s="24" t="str">
        <f t="shared" si="219"/>
        <v/>
      </c>
    </row>
    <row r="1393" spans="45:58" ht="14.5">
      <c r="AS1393" s="22" t="str">
        <f t="shared" si="210"/>
        <v/>
      </c>
      <c r="AT1393" s="16" t="str">
        <f t="shared" si="211"/>
        <v/>
      </c>
      <c r="AU1393" s="23" t="str">
        <f t="shared" si="212"/>
        <v/>
      </c>
      <c r="AV1393" s="16" t="str">
        <f t="shared" si="213"/>
        <v/>
      </c>
      <c r="AW1393" s="16" t="str">
        <f t="shared" si="214"/>
        <v/>
      </c>
      <c r="AX1393" s="18" t="str">
        <f t="shared" si="215"/>
        <v/>
      </c>
      <c r="AY1393" s="18" t="str">
        <f>IF($B1393="","",COUNTIFS($B$5:$B1393,$B1393,$AT$5:$AT1393,$AT1393))</f>
        <v/>
      </c>
      <c r="AZ1393" s="18" t="str">
        <f>IF($B1393="","",COUNTIFS($B$5:$B1393,$B1393,$AV$5:$AV1393,$AV1393))</f>
        <v/>
      </c>
      <c r="BA1393" s="18" t="str">
        <f t="shared" si="216"/>
        <v/>
      </c>
      <c r="BB1393" s="18" t="str">
        <f t="shared" si="217"/>
        <v/>
      </c>
      <c r="BC1393" s="18">
        <f t="shared" si="218"/>
        <v>0</v>
      </c>
      <c r="BF1393" s="24" t="str">
        <f t="shared" si="219"/>
        <v/>
      </c>
    </row>
    <row r="1394" spans="45:58" ht="14.5">
      <c r="AS1394" s="22" t="str">
        <f t="shared" si="210"/>
        <v/>
      </c>
      <c r="AT1394" s="16" t="str">
        <f t="shared" si="211"/>
        <v/>
      </c>
      <c r="AU1394" s="23" t="str">
        <f t="shared" si="212"/>
        <v/>
      </c>
      <c r="AV1394" s="16" t="str">
        <f t="shared" si="213"/>
        <v/>
      </c>
      <c r="AW1394" s="16" t="str">
        <f t="shared" si="214"/>
        <v/>
      </c>
      <c r="AX1394" s="18" t="str">
        <f t="shared" si="215"/>
        <v/>
      </c>
      <c r="AY1394" s="18" t="str">
        <f>IF($B1394="","",COUNTIFS($B$5:$B1394,$B1394,$AT$5:$AT1394,$AT1394))</f>
        <v/>
      </c>
      <c r="AZ1394" s="18" t="str">
        <f>IF($B1394="","",COUNTIFS($B$5:$B1394,$B1394,$AV$5:$AV1394,$AV1394))</f>
        <v/>
      </c>
      <c r="BA1394" s="18" t="str">
        <f t="shared" si="216"/>
        <v/>
      </c>
      <c r="BB1394" s="18" t="str">
        <f t="shared" si="217"/>
        <v/>
      </c>
      <c r="BC1394" s="18">
        <f t="shared" si="218"/>
        <v>0</v>
      </c>
      <c r="BF1394" s="24" t="str">
        <f t="shared" si="219"/>
        <v/>
      </c>
    </row>
    <row r="1395" spans="45:58" ht="14.5">
      <c r="AS1395" s="22" t="str">
        <f t="shared" si="210"/>
        <v/>
      </c>
      <c r="AT1395" s="16" t="str">
        <f t="shared" si="211"/>
        <v/>
      </c>
      <c r="AU1395" s="23" t="str">
        <f t="shared" si="212"/>
        <v/>
      </c>
      <c r="AV1395" s="16" t="str">
        <f t="shared" si="213"/>
        <v/>
      </c>
      <c r="AW1395" s="16" t="str">
        <f t="shared" si="214"/>
        <v/>
      </c>
      <c r="AX1395" s="18" t="str">
        <f t="shared" si="215"/>
        <v/>
      </c>
      <c r="AY1395" s="18" t="str">
        <f>IF($B1395="","",COUNTIFS($B$5:$B1395,$B1395,$AT$5:$AT1395,$AT1395))</f>
        <v/>
      </c>
      <c r="AZ1395" s="18" t="str">
        <f>IF($B1395="","",COUNTIFS($B$5:$B1395,$B1395,$AV$5:$AV1395,$AV1395))</f>
        <v/>
      </c>
      <c r="BA1395" s="18" t="str">
        <f t="shared" si="216"/>
        <v/>
      </c>
      <c r="BB1395" s="18" t="str">
        <f t="shared" si="217"/>
        <v/>
      </c>
      <c r="BC1395" s="18">
        <f t="shared" si="218"/>
        <v>0</v>
      </c>
      <c r="BF1395" s="24" t="str">
        <f t="shared" si="219"/>
        <v/>
      </c>
    </row>
    <row r="1396" spans="45:58" ht="14.5">
      <c r="AS1396" s="22" t="str">
        <f t="shared" si="210"/>
        <v/>
      </c>
      <c r="AT1396" s="16" t="str">
        <f t="shared" si="211"/>
        <v/>
      </c>
      <c r="AU1396" s="23" t="str">
        <f t="shared" si="212"/>
        <v/>
      </c>
      <c r="AV1396" s="16" t="str">
        <f t="shared" si="213"/>
        <v/>
      </c>
      <c r="AW1396" s="16" t="str">
        <f t="shared" si="214"/>
        <v/>
      </c>
      <c r="AX1396" s="18" t="str">
        <f t="shared" si="215"/>
        <v/>
      </c>
      <c r="AY1396" s="18" t="str">
        <f>IF($B1396="","",COUNTIFS($B$5:$B1396,$B1396,$AT$5:$AT1396,$AT1396))</f>
        <v/>
      </c>
      <c r="AZ1396" s="18" t="str">
        <f>IF($B1396="","",COUNTIFS($B$5:$B1396,$B1396,$AV$5:$AV1396,$AV1396))</f>
        <v/>
      </c>
      <c r="BA1396" s="18" t="str">
        <f t="shared" si="216"/>
        <v/>
      </c>
      <c r="BB1396" s="18" t="str">
        <f t="shared" si="217"/>
        <v/>
      </c>
      <c r="BC1396" s="18">
        <f t="shared" si="218"/>
        <v>0</v>
      </c>
      <c r="BF1396" s="24" t="str">
        <f t="shared" si="219"/>
        <v/>
      </c>
    </row>
    <row r="1397" spans="45:58" ht="14.5">
      <c r="AS1397" s="22" t="str">
        <f t="shared" si="210"/>
        <v/>
      </c>
      <c r="AT1397" s="16" t="str">
        <f t="shared" si="211"/>
        <v/>
      </c>
      <c r="AU1397" s="23" t="str">
        <f t="shared" si="212"/>
        <v/>
      </c>
      <c r="AV1397" s="16" t="str">
        <f t="shared" si="213"/>
        <v/>
      </c>
      <c r="AW1397" s="16" t="str">
        <f t="shared" si="214"/>
        <v/>
      </c>
      <c r="AX1397" s="18" t="str">
        <f t="shared" si="215"/>
        <v/>
      </c>
      <c r="AY1397" s="18" t="str">
        <f>IF($B1397="","",COUNTIFS($B$5:$B1397,$B1397,$AT$5:$AT1397,$AT1397))</f>
        <v/>
      </c>
      <c r="AZ1397" s="18" t="str">
        <f>IF($B1397="","",COUNTIFS($B$5:$B1397,$B1397,$AV$5:$AV1397,$AV1397))</f>
        <v/>
      </c>
      <c r="BA1397" s="18" t="str">
        <f t="shared" si="216"/>
        <v/>
      </c>
      <c r="BB1397" s="18" t="str">
        <f t="shared" si="217"/>
        <v/>
      </c>
      <c r="BC1397" s="18">
        <f t="shared" si="218"/>
        <v>0</v>
      </c>
      <c r="BF1397" s="24" t="str">
        <f t="shared" si="219"/>
        <v/>
      </c>
    </row>
    <row r="1398" spans="45:58" ht="14.5">
      <c r="AS1398" s="22" t="str">
        <f t="shared" si="210"/>
        <v/>
      </c>
      <c r="AT1398" s="16" t="str">
        <f t="shared" si="211"/>
        <v/>
      </c>
      <c r="AU1398" s="23" t="str">
        <f t="shared" si="212"/>
        <v/>
      </c>
      <c r="AV1398" s="16" t="str">
        <f t="shared" si="213"/>
        <v/>
      </c>
      <c r="AW1398" s="16" t="str">
        <f t="shared" si="214"/>
        <v/>
      </c>
      <c r="AX1398" s="18" t="str">
        <f t="shared" si="215"/>
        <v/>
      </c>
      <c r="AY1398" s="18" t="str">
        <f>IF($B1398="","",COUNTIFS($B$5:$B1398,$B1398,$AT$5:$AT1398,$AT1398))</f>
        <v/>
      </c>
      <c r="AZ1398" s="18" t="str">
        <f>IF($B1398="","",COUNTIFS($B$5:$B1398,$B1398,$AV$5:$AV1398,$AV1398))</f>
        <v/>
      </c>
      <c r="BA1398" s="18" t="str">
        <f t="shared" si="216"/>
        <v/>
      </c>
      <c r="BB1398" s="18" t="str">
        <f t="shared" si="217"/>
        <v/>
      </c>
      <c r="BC1398" s="18">
        <f t="shared" si="218"/>
        <v>0</v>
      </c>
      <c r="BF1398" s="24" t="str">
        <f t="shared" si="219"/>
        <v/>
      </c>
    </row>
    <row r="1399" spans="45:58" ht="14.5">
      <c r="AS1399" s="22" t="str">
        <f t="shared" si="210"/>
        <v/>
      </c>
      <c r="AT1399" s="16" t="str">
        <f t="shared" si="211"/>
        <v/>
      </c>
      <c r="AU1399" s="23" t="str">
        <f t="shared" si="212"/>
        <v/>
      </c>
      <c r="AV1399" s="16" t="str">
        <f t="shared" si="213"/>
        <v/>
      </c>
      <c r="AW1399" s="16" t="str">
        <f t="shared" si="214"/>
        <v/>
      </c>
      <c r="AX1399" s="18" t="str">
        <f t="shared" si="215"/>
        <v/>
      </c>
      <c r="AY1399" s="18" t="str">
        <f>IF($B1399="","",COUNTIFS($B$5:$B1399,$B1399,$AT$5:$AT1399,$AT1399))</f>
        <v/>
      </c>
      <c r="AZ1399" s="18" t="str">
        <f>IF($B1399="","",COUNTIFS($B$5:$B1399,$B1399,$AV$5:$AV1399,$AV1399))</f>
        <v/>
      </c>
      <c r="BA1399" s="18" t="str">
        <f t="shared" si="216"/>
        <v/>
      </c>
      <c r="BB1399" s="18" t="str">
        <f t="shared" si="217"/>
        <v/>
      </c>
      <c r="BC1399" s="18">
        <f t="shared" si="218"/>
        <v>0</v>
      </c>
      <c r="BF1399" s="24" t="str">
        <f t="shared" si="219"/>
        <v/>
      </c>
    </row>
    <row r="1400" spans="45:58" ht="14.5">
      <c r="AS1400" s="22" t="str">
        <f t="shared" si="210"/>
        <v/>
      </c>
      <c r="AT1400" s="16" t="str">
        <f t="shared" si="211"/>
        <v/>
      </c>
      <c r="AU1400" s="23" t="str">
        <f t="shared" si="212"/>
        <v/>
      </c>
      <c r="AV1400" s="16" t="str">
        <f t="shared" si="213"/>
        <v/>
      </c>
      <c r="AW1400" s="16" t="str">
        <f t="shared" si="214"/>
        <v/>
      </c>
      <c r="AX1400" s="18" t="str">
        <f t="shared" si="215"/>
        <v/>
      </c>
      <c r="AY1400" s="18" t="str">
        <f>IF($B1400="","",COUNTIFS($B$5:$B1400,$B1400,$AT$5:$AT1400,$AT1400))</f>
        <v/>
      </c>
      <c r="AZ1400" s="18" t="str">
        <f>IF($B1400="","",COUNTIFS($B$5:$B1400,$B1400,$AV$5:$AV1400,$AV1400))</f>
        <v/>
      </c>
      <c r="BA1400" s="18" t="str">
        <f t="shared" si="216"/>
        <v/>
      </c>
      <c r="BB1400" s="18" t="str">
        <f t="shared" si="217"/>
        <v/>
      </c>
      <c r="BC1400" s="18">
        <f t="shared" si="218"/>
        <v>0</v>
      </c>
      <c r="BF1400" s="24" t="str">
        <f t="shared" si="219"/>
        <v/>
      </c>
    </row>
    <row r="1401" spans="45:58" ht="14.5">
      <c r="AS1401" s="22" t="str">
        <f t="shared" si="210"/>
        <v/>
      </c>
      <c r="AT1401" s="16" t="str">
        <f t="shared" si="211"/>
        <v/>
      </c>
      <c r="AU1401" s="23" t="str">
        <f t="shared" si="212"/>
        <v/>
      </c>
      <c r="AV1401" s="16" t="str">
        <f t="shared" si="213"/>
        <v/>
      </c>
      <c r="AW1401" s="16" t="str">
        <f t="shared" si="214"/>
        <v/>
      </c>
      <c r="AX1401" s="18" t="str">
        <f t="shared" si="215"/>
        <v/>
      </c>
      <c r="AY1401" s="18" t="str">
        <f>IF($B1401="","",COUNTIFS($B$5:$B1401,$B1401,$AT$5:$AT1401,$AT1401))</f>
        <v/>
      </c>
      <c r="AZ1401" s="18" t="str">
        <f>IF($B1401="","",COUNTIFS($B$5:$B1401,$B1401,$AV$5:$AV1401,$AV1401))</f>
        <v/>
      </c>
      <c r="BA1401" s="18" t="str">
        <f t="shared" si="216"/>
        <v/>
      </c>
      <c r="BB1401" s="18" t="str">
        <f t="shared" si="217"/>
        <v/>
      </c>
      <c r="BC1401" s="18">
        <f t="shared" si="218"/>
        <v>0</v>
      </c>
      <c r="BF1401" s="24" t="str">
        <f t="shared" si="219"/>
        <v/>
      </c>
    </row>
    <row r="1402" spans="45:58" ht="14.5">
      <c r="AS1402" s="22" t="str">
        <f t="shared" si="210"/>
        <v/>
      </c>
      <c r="AT1402" s="16" t="str">
        <f t="shared" si="211"/>
        <v/>
      </c>
      <c r="AU1402" s="23" t="str">
        <f t="shared" si="212"/>
        <v/>
      </c>
      <c r="AV1402" s="16" t="str">
        <f t="shared" si="213"/>
        <v/>
      </c>
      <c r="AW1402" s="16" t="str">
        <f t="shared" si="214"/>
        <v/>
      </c>
      <c r="AX1402" s="18" t="str">
        <f t="shared" si="215"/>
        <v/>
      </c>
      <c r="AY1402" s="18" t="str">
        <f>IF($B1402="","",COUNTIFS($B$5:$B1402,$B1402,$AT$5:$AT1402,$AT1402))</f>
        <v/>
      </c>
      <c r="AZ1402" s="18" t="str">
        <f>IF($B1402="","",COUNTIFS($B$5:$B1402,$B1402,$AV$5:$AV1402,$AV1402))</f>
        <v/>
      </c>
      <c r="BA1402" s="18" t="str">
        <f t="shared" si="216"/>
        <v/>
      </c>
      <c r="BB1402" s="18" t="str">
        <f t="shared" si="217"/>
        <v/>
      </c>
      <c r="BC1402" s="18">
        <f t="shared" si="218"/>
        <v>0</v>
      </c>
      <c r="BF1402" s="24" t="str">
        <f t="shared" si="219"/>
        <v/>
      </c>
    </row>
    <row r="1403" spans="45:58" ht="14.5">
      <c r="AS1403" s="22" t="str">
        <f t="shared" si="210"/>
        <v/>
      </c>
      <c r="AT1403" s="16" t="str">
        <f t="shared" si="211"/>
        <v/>
      </c>
      <c r="AU1403" s="23" t="str">
        <f t="shared" si="212"/>
        <v/>
      </c>
      <c r="AV1403" s="16" t="str">
        <f t="shared" si="213"/>
        <v/>
      </c>
      <c r="AW1403" s="16" t="str">
        <f t="shared" si="214"/>
        <v/>
      </c>
      <c r="AX1403" s="18" t="str">
        <f t="shared" si="215"/>
        <v/>
      </c>
      <c r="AY1403" s="18" t="str">
        <f>IF($B1403="","",COUNTIFS($B$5:$B1403,$B1403,$AT$5:$AT1403,$AT1403))</f>
        <v/>
      </c>
      <c r="AZ1403" s="18" t="str">
        <f>IF($B1403="","",COUNTIFS($B$5:$B1403,$B1403,$AV$5:$AV1403,$AV1403))</f>
        <v/>
      </c>
      <c r="BA1403" s="18" t="str">
        <f t="shared" si="216"/>
        <v/>
      </c>
      <c r="BB1403" s="18" t="str">
        <f t="shared" si="217"/>
        <v/>
      </c>
      <c r="BC1403" s="18">
        <f t="shared" si="218"/>
        <v>0</v>
      </c>
      <c r="BF1403" s="24" t="str">
        <f t="shared" si="219"/>
        <v/>
      </c>
    </row>
    <row r="1404" spans="45:58" ht="14.5">
      <c r="AS1404" s="22" t="str">
        <f t="shared" si="210"/>
        <v/>
      </c>
      <c r="AT1404" s="16" t="str">
        <f t="shared" si="211"/>
        <v/>
      </c>
      <c r="AU1404" s="23" t="str">
        <f t="shared" si="212"/>
        <v/>
      </c>
      <c r="AV1404" s="16" t="str">
        <f t="shared" si="213"/>
        <v/>
      </c>
      <c r="AW1404" s="16" t="str">
        <f t="shared" si="214"/>
        <v/>
      </c>
      <c r="AX1404" s="18" t="str">
        <f t="shared" si="215"/>
        <v/>
      </c>
      <c r="AY1404" s="18" t="str">
        <f>IF($B1404="","",COUNTIFS($B$5:$B1404,$B1404,$AT$5:$AT1404,$AT1404))</f>
        <v/>
      </c>
      <c r="AZ1404" s="18" t="str">
        <f>IF($B1404="","",COUNTIFS($B$5:$B1404,$B1404,$AV$5:$AV1404,$AV1404))</f>
        <v/>
      </c>
      <c r="BA1404" s="18" t="str">
        <f t="shared" si="216"/>
        <v/>
      </c>
      <c r="BB1404" s="18" t="str">
        <f t="shared" si="217"/>
        <v/>
      </c>
      <c r="BC1404" s="18">
        <f t="shared" si="218"/>
        <v>0</v>
      </c>
      <c r="BF1404" s="24" t="str">
        <f t="shared" si="219"/>
        <v/>
      </c>
    </row>
    <row r="1405" spans="45:58" ht="14.5">
      <c r="AS1405" s="22" t="str">
        <f t="shared" si="210"/>
        <v/>
      </c>
      <c r="AT1405" s="16" t="str">
        <f t="shared" si="211"/>
        <v/>
      </c>
      <c r="AU1405" s="23" t="str">
        <f t="shared" si="212"/>
        <v/>
      </c>
      <c r="AV1405" s="16" t="str">
        <f t="shared" si="213"/>
        <v/>
      </c>
      <c r="AW1405" s="16" t="str">
        <f t="shared" si="214"/>
        <v/>
      </c>
      <c r="AX1405" s="18" t="str">
        <f t="shared" si="215"/>
        <v/>
      </c>
      <c r="AY1405" s="18" t="str">
        <f>IF($B1405="","",COUNTIFS($B$5:$B1405,$B1405,$AT$5:$AT1405,$AT1405))</f>
        <v/>
      </c>
      <c r="AZ1405" s="18" t="str">
        <f>IF($B1405="","",COUNTIFS($B$5:$B1405,$B1405,$AV$5:$AV1405,$AV1405))</f>
        <v/>
      </c>
      <c r="BA1405" s="18" t="str">
        <f t="shared" si="216"/>
        <v/>
      </c>
      <c r="BB1405" s="18" t="str">
        <f t="shared" si="217"/>
        <v/>
      </c>
      <c r="BC1405" s="18">
        <f t="shared" si="218"/>
        <v>0</v>
      </c>
      <c r="BF1405" s="24" t="str">
        <f t="shared" si="219"/>
        <v/>
      </c>
    </row>
    <row r="1406" spans="45:58" ht="14.5">
      <c r="AS1406" s="22" t="str">
        <f t="shared" si="210"/>
        <v/>
      </c>
      <c r="AT1406" s="16" t="str">
        <f t="shared" si="211"/>
        <v/>
      </c>
      <c r="AU1406" s="23" t="str">
        <f t="shared" si="212"/>
        <v/>
      </c>
      <c r="AV1406" s="16" t="str">
        <f t="shared" si="213"/>
        <v/>
      </c>
      <c r="AW1406" s="16" t="str">
        <f t="shared" si="214"/>
        <v/>
      </c>
      <c r="AX1406" s="18" t="str">
        <f t="shared" si="215"/>
        <v/>
      </c>
      <c r="AY1406" s="18" t="str">
        <f>IF($B1406="","",COUNTIFS($B$5:$B1406,$B1406,$AT$5:$AT1406,$AT1406))</f>
        <v/>
      </c>
      <c r="AZ1406" s="18" t="str">
        <f>IF($B1406="","",COUNTIFS($B$5:$B1406,$B1406,$AV$5:$AV1406,$AV1406))</f>
        <v/>
      </c>
      <c r="BA1406" s="18" t="str">
        <f t="shared" si="216"/>
        <v/>
      </c>
      <c r="BB1406" s="18" t="str">
        <f t="shared" si="217"/>
        <v/>
      </c>
      <c r="BC1406" s="18">
        <f t="shared" si="218"/>
        <v>0</v>
      </c>
      <c r="BF1406" s="24" t="str">
        <f t="shared" si="219"/>
        <v/>
      </c>
    </row>
    <row r="1407" spans="45:58" ht="14.5">
      <c r="AS1407" s="22" t="str">
        <f t="shared" si="210"/>
        <v/>
      </c>
      <c r="AT1407" s="16" t="str">
        <f t="shared" si="211"/>
        <v/>
      </c>
      <c r="AU1407" s="23" t="str">
        <f t="shared" si="212"/>
        <v/>
      </c>
      <c r="AV1407" s="16" t="str">
        <f t="shared" si="213"/>
        <v/>
      </c>
      <c r="AW1407" s="16" t="str">
        <f t="shared" si="214"/>
        <v/>
      </c>
      <c r="AX1407" s="18" t="str">
        <f t="shared" si="215"/>
        <v/>
      </c>
      <c r="AY1407" s="18" t="str">
        <f>IF($B1407="","",COUNTIFS($B$5:$B1407,$B1407,$AT$5:$AT1407,$AT1407))</f>
        <v/>
      </c>
      <c r="AZ1407" s="18" t="str">
        <f>IF($B1407="","",COUNTIFS($B$5:$B1407,$B1407,$AV$5:$AV1407,$AV1407))</f>
        <v/>
      </c>
      <c r="BA1407" s="18" t="str">
        <f t="shared" si="216"/>
        <v/>
      </c>
      <c r="BB1407" s="18" t="str">
        <f t="shared" si="217"/>
        <v/>
      </c>
      <c r="BC1407" s="18">
        <f t="shared" si="218"/>
        <v>0</v>
      </c>
      <c r="BF1407" s="24" t="str">
        <f t="shared" si="219"/>
        <v/>
      </c>
    </row>
    <row r="1408" spans="45:58" ht="14.5">
      <c r="AS1408" s="22" t="str">
        <f t="shared" si="210"/>
        <v/>
      </c>
      <c r="AT1408" s="16" t="str">
        <f t="shared" si="211"/>
        <v/>
      </c>
      <c r="AU1408" s="23" t="str">
        <f t="shared" si="212"/>
        <v/>
      </c>
      <c r="AV1408" s="16" t="str">
        <f t="shared" si="213"/>
        <v/>
      </c>
      <c r="AW1408" s="16" t="str">
        <f t="shared" si="214"/>
        <v/>
      </c>
      <c r="AX1408" s="18" t="str">
        <f t="shared" si="215"/>
        <v/>
      </c>
      <c r="AY1408" s="18" t="str">
        <f>IF($B1408="","",COUNTIFS($B$5:$B1408,$B1408,$AT$5:$AT1408,$AT1408))</f>
        <v/>
      </c>
      <c r="AZ1408" s="18" t="str">
        <f>IF($B1408="","",COUNTIFS($B$5:$B1408,$B1408,$AV$5:$AV1408,$AV1408))</f>
        <v/>
      </c>
      <c r="BA1408" s="18" t="str">
        <f t="shared" si="216"/>
        <v/>
      </c>
      <c r="BB1408" s="18" t="str">
        <f t="shared" si="217"/>
        <v/>
      </c>
      <c r="BC1408" s="18">
        <f t="shared" si="218"/>
        <v>0</v>
      </c>
      <c r="BF1408" s="24" t="str">
        <f t="shared" si="219"/>
        <v/>
      </c>
    </row>
    <row r="1409" spans="45:58" ht="14.5">
      <c r="AS1409" s="22" t="str">
        <f t="shared" si="210"/>
        <v/>
      </c>
      <c r="AT1409" s="16" t="str">
        <f t="shared" si="211"/>
        <v/>
      </c>
      <c r="AU1409" s="23" t="str">
        <f t="shared" si="212"/>
        <v/>
      </c>
      <c r="AV1409" s="16" t="str">
        <f t="shared" si="213"/>
        <v/>
      </c>
      <c r="AW1409" s="16" t="str">
        <f t="shared" si="214"/>
        <v/>
      </c>
      <c r="AX1409" s="18" t="str">
        <f t="shared" si="215"/>
        <v/>
      </c>
      <c r="AY1409" s="18" t="str">
        <f>IF($B1409="","",COUNTIFS($B$5:$B1409,$B1409,$AT$5:$AT1409,$AT1409))</f>
        <v/>
      </c>
      <c r="AZ1409" s="18" t="str">
        <f>IF($B1409="","",COUNTIFS($B$5:$B1409,$B1409,$AV$5:$AV1409,$AV1409))</f>
        <v/>
      </c>
      <c r="BA1409" s="18" t="str">
        <f t="shared" si="216"/>
        <v/>
      </c>
      <c r="BB1409" s="18" t="str">
        <f t="shared" si="217"/>
        <v/>
      </c>
      <c r="BC1409" s="18">
        <f t="shared" si="218"/>
        <v>0</v>
      </c>
      <c r="BF1409" s="24" t="str">
        <f t="shared" si="219"/>
        <v/>
      </c>
    </row>
    <row r="1410" spans="45:58" ht="14.5">
      <c r="AS1410" s="22" t="str">
        <f t="shared" si="210"/>
        <v/>
      </c>
      <c r="AT1410" s="16" t="str">
        <f t="shared" si="211"/>
        <v/>
      </c>
      <c r="AU1410" s="23" t="str">
        <f t="shared" si="212"/>
        <v/>
      </c>
      <c r="AV1410" s="16" t="str">
        <f t="shared" si="213"/>
        <v/>
      </c>
      <c r="AW1410" s="16" t="str">
        <f t="shared" si="214"/>
        <v/>
      </c>
      <c r="AX1410" s="18" t="str">
        <f t="shared" si="215"/>
        <v/>
      </c>
      <c r="AY1410" s="18" t="str">
        <f>IF($B1410="","",COUNTIFS($B$5:$B1410,$B1410,$AT$5:$AT1410,$AT1410))</f>
        <v/>
      </c>
      <c r="AZ1410" s="18" t="str">
        <f>IF($B1410="","",COUNTIFS($B$5:$B1410,$B1410,$AV$5:$AV1410,$AV1410))</f>
        <v/>
      </c>
      <c r="BA1410" s="18" t="str">
        <f t="shared" si="216"/>
        <v/>
      </c>
      <c r="BB1410" s="18" t="str">
        <f t="shared" si="217"/>
        <v/>
      </c>
      <c r="BC1410" s="18">
        <f t="shared" si="218"/>
        <v>0</v>
      </c>
      <c r="BF1410" s="24" t="str">
        <f t="shared" si="219"/>
        <v/>
      </c>
    </row>
    <row r="1411" spans="45:58" ht="14.5">
      <c r="AS1411" s="22" t="str">
        <f t="shared" si="210"/>
        <v/>
      </c>
      <c r="AT1411" s="16" t="str">
        <f t="shared" si="211"/>
        <v/>
      </c>
      <c r="AU1411" s="23" t="str">
        <f t="shared" si="212"/>
        <v/>
      </c>
      <c r="AV1411" s="16" t="str">
        <f t="shared" si="213"/>
        <v/>
      </c>
      <c r="AW1411" s="16" t="str">
        <f t="shared" si="214"/>
        <v/>
      </c>
      <c r="AX1411" s="18" t="str">
        <f t="shared" si="215"/>
        <v/>
      </c>
      <c r="AY1411" s="18" t="str">
        <f>IF($B1411="","",COUNTIFS($B$5:$B1411,$B1411,$AT$5:$AT1411,$AT1411))</f>
        <v/>
      </c>
      <c r="AZ1411" s="18" t="str">
        <f>IF($B1411="","",COUNTIFS($B$5:$B1411,$B1411,$AV$5:$AV1411,$AV1411))</f>
        <v/>
      </c>
      <c r="BA1411" s="18" t="str">
        <f t="shared" si="216"/>
        <v/>
      </c>
      <c r="BB1411" s="18" t="str">
        <f t="shared" si="217"/>
        <v/>
      </c>
      <c r="BC1411" s="18">
        <f t="shared" si="218"/>
        <v>0</v>
      </c>
      <c r="BF1411" s="24" t="str">
        <f t="shared" si="219"/>
        <v/>
      </c>
    </row>
    <row r="1412" spans="45:58" ht="14.5">
      <c r="AS1412" s="22" t="str">
        <f t="shared" si="210"/>
        <v/>
      </c>
      <c r="AT1412" s="16" t="str">
        <f t="shared" si="211"/>
        <v/>
      </c>
      <c r="AU1412" s="23" t="str">
        <f t="shared" si="212"/>
        <v/>
      </c>
      <c r="AV1412" s="16" t="str">
        <f t="shared" si="213"/>
        <v/>
      </c>
      <c r="AW1412" s="16" t="str">
        <f t="shared" si="214"/>
        <v/>
      </c>
      <c r="AX1412" s="18" t="str">
        <f t="shared" si="215"/>
        <v/>
      </c>
      <c r="AY1412" s="18" t="str">
        <f>IF($B1412="","",COUNTIFS($B$5:$B1412,$B1412,$AT$5:$AT1412,$AT1412))</f>
        <v/>
      </c>
      <c r="AZ1412" s="18" t="str">
        <f>IF($B1412="","",COUNTIFS($B$5:$B1412,$B1412,$AV$5:$AV1412,$AV1412))</f>
        <v/>
      </c>
      <c r="BA1412" s="18" t="str">
        <f t="shared" si="216"/>
        <v/>
      </c>
      <c r="BB1412" s="18" t="str">
        <f t="shared" si="217"/>
        <v/>
      </c>
      <c r="BC1412" s="18">
        <f t="shared" si="218"/>
        <v>0</v>
      </c>
      <c r="BF1412" s="24" t="str">
        <f t="shared" si="219"/>
        <v/>
      </c>
    </row>
    <row r="1413" spans="45:58" ht="14.5">
      <c r="AS1413" s="22" t="str">
        <f t="shared" ref="AS1413:AS1476" si="220">IF($B1413="","",SUM($H1413,$J1413,$L1413,$N1413,$P1413,$R1413,$T1413,$V1413,$X1413,$Z1413,$AB1413,$AD1413,$AF1413,$AH1413,$AJ1413,$AL1413,$AN1413))</f>
        <v/>
      </c>
      <c r="AT1413" s="16" t="str">
        <f t="shared" ref="AT1413:AT1476" si="221">IF($C1413="","",DATE(YEAR($C1413),MONTH($C1413),1))</f>
        <v/>
      </c>
      <c r="AU1413" s="23" t="str">
        <f t="shared" ref="AU1413:AU1476" si="222">IF($AT1413="","",TEXT($AT1413,"mmmm yyyy"))</f>
        <v/>
      </c>
      <c r="AV1413" s="16" t="str">
        <f t="shared" ref="AV1413:AV1476" si="223">IF($C1413="","",$C1413-WEEKDAY($C1413,2)+1)</f>
        <v/>
      </c>
      <c r="AW1413" s="16" t="str">
        <f t="shared" ref="AW1413:AW1476" si="224">IF($AV1413="","",$AV1413+6)</f>
        <v/>
      </c>
      <c r="AX1413" s="18" t="str">
        <f t="shared" ref="AX1413:AX1476" si="225">IF($AV1413="","",TEXT($AV1413,"dd/mm/yyyy")&amp;" - "&amp;TEXT($AW1413,"dd/mm/yyyy"))</f>
        <v/>
      </c>
      <c r="AY1413" s="18" t="str">
        <f>IF($B1413="","",COUNTIFS($B$5:$B1413,$B1413,$AT$5:$AT1413,$AT1413))</f>
        <v/>
      </c>
      <c r="AZ1413" s="18" t="str">
        <f>IF($B1413="","",COUNTIFS($B$5:$B1413,$B1413,$AV$5:$AV1413,$AV1413))</f>
        <v/>
      </c>
      <c r="BA1413" s="18" t="str">
        <f t="shared" ref="BA1413:BA1476" si="226">IF($B1413="","",TEXT($AY1413,"00")&amp;"|"&amp;$B1413&amp;"|"&amp;TEXT($AT1413,"yyyymmdd"))</f>
        <v/>
      </c>
      <c r="BB1413" s="18" t="str">
        <f t="shared" ref="BB1413:BB1476" si="227">IF($B1413="","",TEXT($AZ1413,"00")&amp;"|"&amp;$B1413&amp;"|"&amp;TEXT($AV1413,"yyyymmdd"))</f>
        <v/>
      </c>
      <c r="BC1413" s="18">
        <f t="shared" ref="BC1413:BC1476" si="228">IF(OR($AP1413="YES",$AP1413="Yes",$AP1413="Y",$AP1413=1),1,0)</f>
        <v>0</v>
      </c>
      <c r="BF1413" s="24" t="str">
        <f t="shared" ref="BF1413:BF1476" si="229">IF($C1413="","",IF($C1413&gt;=DATE(2026,6,1),"QA-2026-06",IF($C1413&gt;=DATE(2026,5,1),"May 2026+",IF($C1413&gt;=DATE(2026,4,1),"April 2026",IF($C1413&gt;=DATE(2026,3,1),"March 2026","Jan-Feb 2026")))))</f>
        <v/>
      </c>
    </row>
    <row r="1414" spans="45:58" ht="14.5">
      <c r="AS1414" s="22" t="str">
        <f t="shared" si="220"/>
        <v/>
      </c>
      <c r="AT1414" s="16" t="str">
        <f t="shared" si="221"/>
        <v/>
      </c>
      <c r="AU1414" s="23" t="str">
        <f t="shared" si="222"/>
        <v/>
      </c>
      <c r="AV1414" s="16" t="str">
        <f t="shared" si="223"/>
        <v/>
      </c>
      <c r="AW1414" s="16" t="str">
        <f t="shared" si="224"/>
        <v/>
      </c>
      <c r="AX1414" s="18" t="str">
        <f t="shared" si="225"/>
        <v/>
      </c>
      <c r="AY1414" s="18" t="str">
        <f>IF($B1414="","",COUNTIFS($B$5:$B1414,$B1414,$AT$5:$AT1414,$AT1414))</f>
        <v/>
      </c>
      <c r="AZ1414" s="18" t="str">
        <f>IF($B1414="","",COUNTIFS($B$5:$B1414,$B1414,$AV$5:$AV1414,$AV1414))</f>
        <v/>
      </c>
      <c r="BA1414" s="18" t="str">
        <f t="shared" si="226"/>
        <v/>
      </c>
      <c r="BB1414" s="18" t="str">
        <f t="shared" si="227"/>
        <v/>
      </c>
      <c r="BC1414" s="18">
        <f t="shared" si="228"/>
        <v>0</v>
      </c>
      <c r="BF1414" s="24" t="str">
        <f t="shared" si="229"/>
        <v/>
      </c>
    </row>
    <row r="1415" spans="45:58" ht="14.5">
      <c r="AS1415" s="22" t="str">
        <f t="shared" si="220"/>
        <v/>
      </c>
      <c r="AT1415" s="16" t="str">
        <f t="shared" si="221"/>
        <v/>
      </c>
      <c r="AU1415" s="23" t="str">
        <f t="shared" si="222"/>
        <v/>
      </c>
      <c r="AV1415" s="16" t="str">
        <f t="shared" si="223"/>
        <v/>
      </c>
      <c r="AW1415" s="16" t="str">
        <f t="shared" si="224"/>
        <v/>
      </c>
      <c r="AX1415" s="18" t="str">
        <f t="shared" si="225"/>
        <v/>
      </c>
      <c r="AY1415" s="18" t="str">
        <f>IF($B1415="","",COUNTIFS($B$5:$B1415,$B1415,$AT$5:$AT1415,$AT1415))</f>
        <v/>
      </c>
      <c r="AZ1415" s="18" t="str">
        <f>IF($B1415="","",COUNTIFS($B$5:$B1415,$B1415,$AV$5:$AV1415,$AV1415))</f>
        <v/>
      </c>
      <c r="BA1415" s="18" t="str">
        <f t="shared" si="226"/>
        <v/>
      </c>
      <c r="BB1415" s="18" t="str">
        <f t="shared" si="227"/>
        <v/>
      </c>
      <c r="BC1415" s="18">
        <f t="shared" si="228"/>
        <v>0</v>
      </c>
      <c r="BF1415" s="24" t="str">
        <f t="shared" si="229"/>
        <v/>
      </c>
    </row>
    <row r="1416" spans="45:58" ht="14.5">
      <c r="AS1416" s="22" t="str">
        <f t="shared" si="220"/>
        <v/>
      </c>
      <c r="AT1416" s="16" t="str">
        <f t="shared" si="221"/>
        <v/>
      </c>
      <c r="AU1416" s="23" t="str">
        <f t="shared" si="222"/>
        <v/>
      </c>
      <c r="AV1416" s="16" t="str">
        <f t="shared" si="223"/>
        <v/>
      </c>
      <c r="AW1416" s="16" t="str">
        <f t="shared" si="224"/>
        <v/>
      </c>
      <c r="AX1416" s="18" t="str">
        <f t="shared" si="225"/>
        <v/>
      </c>
      <c r="AY1416" s="18" t="str">
        <f>IF($B1416="","",COUNTIFS($B$5:$B1416,$B1416,$AT$5:$AT1416,$AT1416))</f>
        <v/>
      </c>
      <c r="AZ1416" s="18" t="str">
        <f>IF($B1416="","",COUNTIFS($B$5:$B1416,$B1416,$AV$5:$AV1416,$AV1416))</f>
        <v/>
      </c>
      <c r="BA1416" s="18" t="str">
        <f t="shared" si="226"/>
        <v/>
      </c>
      <c r="BB1416" s="18" t="str">
        <f t="shared" si="227"/>
        <v/>
      </c>
      <c r="BC1416" s="18">
        <f t="shared" si="228"/>
        <v>0</v>
      </c>
      <c r="BF1416" s="24" t="str">
        <f t="shared" si="229"/>
        <v/>
      </c>
    </row>
    <row r="1417" spans="45:58" ht="14.5">
      <c r="AS1417" s="22" t="str">
        <f t="shared" si="220"/>
        <v/>
      </c>
      <c r="AT1417" s="16" t="str">
        <f t="shared" si="221"/>
        <v/>
      </c>
      <c r="AU1417" s="23" t="str">
        <f t="shared" si="222"/>
        <v/>
      </c>
      <c r="AV1417" s="16" t="str">
        <f t="shared" si="223"/>
        <v/>
      </c>
      <c r="AW1417" s="16" t="str">
        <f t="shared" si="224"/>
        <v/>
      </c>
      <c r="AX1417" s="18" t="str">
        <f t="shared" si="225"/>
        <v/>
      </c>
      <c r="AY1417" s="18" t="str">
        <f>IF($B1417="","",COUNTIFS($B$5:$B1417,$B1417,$AT$5:$AT1417,$AT1417))</f>
        <v/>
      </c>
      <c r="AZ1417" s="18" t="str">
        <f>IF($B1417="","",COUNTIFS($B$5:$B1417,$B1417,$AV$5:$AV1417,$AV1417))</f>
        <v/>
      </c>
      <c r="BA1417" s="18" t="str">
        <f t="shared" si="226"/>
        <v/>
      </c>
      <c r="BB1417" s="18" t="str">
        <f t="shared" si="227"/>
        <v/>
      </c>
      <c r="BC1417" s="18">
        <f t="shared" si="228"/>
        <v>0</v>
      </c>
      <c r="BF1417" s="24" t="str">
        <f t="shared" si="229"/>
        <v/>
      </c>
    </row>
    <row r="1418" spans="45:58" ht="14.5">
      <c r="AS1418" s="22" t="str">
        <f t="shared" si="220"/>
        <v/>
      </c>
      <c r="AT1418" s="16" t="str">
        <f t="shared" si="221"/>
        <v/>
      </c>
      <c r="AU1418" s="23" t="str">
        <f t="shared" si="222"/>
        <v/>
      </c>
      <c r="AV1418" s="16" t="str">
        <f t="shared" si="223"/>
        <v/>
      </c>
      <c r="AW1418" s="16" t="str">
        <f t="shared" si="224"/>
        <v/>
      </c>
      <c r="AX1418" s="18" t="str">
        <f t="shared" si="225"/>
        <v/>
      </c>
      <c r="AY1418" s="18" t="str">
        <f>IF($B1418="","",COUNTIFS($B$5:$B1418,$B1418,$AT$5:$AT1418,$AT1418))</f>
        <v/>
      </c>
      <c r="AZ1418" s="18" t="str">
        <f>IF($B1418="","",COUNTIFS($B$5:$B1418,$B1418,$AV$5:$AV1418,$AV1418))</f>
        <v/>
      </c>
      <c r="BA1418" s="18" t="str">
        <f t="shared" si="226"/>
        <v/>
      </c>
      <c r="BB1418" s="18" t="str">
        <f t="shared" si="227"/>
        <v/>
      </c>
      <c r="BC1418" s="18">
        <f t="shared" si="228"/>
        <v>0</v>
      </c>
      <c r="BF1418" s="24" t="str">
        <f t="shared" si="229"/>
        <v/>
      </c>
    </row>
    <row r="1419" spans="45:58" ht="14.5">
      <c r="AS1419" s="22" t="str">
        <f t="shared" si="220"/>
        <v/>
      </c>
      <c r="AT1419" s="16" t="str">
        <f t="shared" si="221"/>
        <v/>
      </c>
      <c r="AU1419" s="23" t="str">
        <f t="shared" si="222"/>
        <v/>
      </c>
      <c r="AV1419" s="16" t="str">
        <f t="shared" si="223"/>
        <v/>
      </c>
      <c r="AW1419" s="16" t="str">
        <f t="shared" si="224"/>
        <v/>
      </c>
      <c r="AX1419" s="18" t="str">
        <f t="shared" si="225"/>
        <v/>
      </c>
      <c r="AY1419" s="18" t="str">
        <f>IF($B1419="","",COUNTIFS($B$5:$B1419,$B1419,$AT$5:$AT1419,$AT1419))</f>
        <v/>
      </c>
      <c r="AZ1419" s="18" t="str">
        <f>IF($B1419="","",COUNTIFS($B$5:$B1419,$B1419,$AV$5:$AV1419,$AV1419))</f>
        <v/>
      </c>
      <c r="BA1419" s="18" t="str">
        <f t="shared" si="226"/>
        <v/>
      </c>
      <c r="BB1419" s="18" t="str">
        <f t="shared" si="227"/>
        <v/>
      </c>
      <c r="BC1419" s="18">
        <f t="shared" si="228"/>
        <v>0</v>
      </c>
      <c r="BF1419" s="24" t="str">
        <f t="shared" si="229"/>
        <v/>
      </c>
    </row>
    <row r="1420" spans="45:58" ht="14.5">
      <c r="AS1420" s="22" t="str">
        <f t="shared" si="220"/>
        <v/>
      </c>
      <c r="AT1420" s="16" t="str">
        <f t="shared" si="221"/>
        <v/>
      </c>
      <c r="AU1420" s="23" t="str">
        <f t="shared" si="222"/>
        <v/>
      </c>
      <c r="AV1420" s="16" t="str">
        <f t="shared" si="223"/>
        <v/>
      </c>
      <c r="AW1420" s="16" t="str">
        <f t="shared" si="224"/>
        <v/>
      </c>
      <c r="AX1420" s="18" t="str">
        <f t="shared" si="225"/>
        <v/>
      </c>
      <c r="AY1420" s="18" t="str">
        <f>IF($B1420="","",COUNTIFS($B$5:$B1420,$B1420,$AT$5:$AT1420,$AT1420))</f>
        <v/>
      </c>
      <c r="AZ1420" s="18" t="str">
        <f>IF($B1420="","",COUNTIFS($B$5:$B1420,$B1420,$AV$5:$AV1420,$AV1420))</f>
        <v/>
      </c>
      <c r="BA1420" s="18" t="str">
        <f t="shared" si="226"/>
        <v/>
      </c>
      <c r="BB1420" s="18" t="str">
        <f t="shared" si="227"/>
        <v/>
      </c>
      <c r="BC1420" s="18">
        <f t="shared" si="228"/>
        <v>0</v>
      </c>
      <c r="BF1420" s="24" t="str">
        <f t="shared" si="229"/>
        <v/>
      </c>
    </row>
    <row r="1421" spans="45:58" ht="14.5">
      <c r="AS1421" s="22" t="str">
        <f t="shared" si="220"/>
        <v/>
      </c>
      <c r="AT1421" s="16" t="str">
        <f t="shared" si="221"/>
        <v/>
      </c>
      <c r="AU1421" s="23" t="str">
        <f t="shared" si="222"/>
        <v/>
      </c>
      <c r="AV1421" s="16" t="str">
        <f t="shared" si="223"/>
        <v/>
      </c>
      <c r="AW1421" s="16" t="str">
        <f t="shared" si="224"/>
        <v/>
      </c>
      <c r="AX1421" s="18" t="str">
        <f t="shared" si="225"/>
        <v/>
      </c>
      <c r="AY1421" s="18" t="str">
        <f>IF($B1421="","",COUNTIFS($B$5:$B1421,$B1421,$AT$5:$AT1421,$AT1421))</f>
        <v/>
      </c>
      <c r="AZ1421" s="18" t="str">
        <f>IF($B1421="","",COUNTIFS($B$5:$B1421,$B1421,$AV$5:$AV1421,$AV1421))</f>
        <v/>
      </c>
      <c r="BA1421" s="18" t="str">
        <f t="shared" si="226"/>
        <v/>
      </c>
      <c r="BB1421" s="18" t="str">
        <f t="shared" si="227"/>
        <v/>
      </c>
      <c r="BC1421" s="18">
        <f t="shared" si="228"/>
        <v>0</v>
      </c>
      <c r="BF1421" s="24" t="str">
        <f t="shared" si="229"/>
        <v/>
      </c>
    </row>
    <row r="1422" spans="45:58" ht="14.5">
      <c r="AS1422" s="22" t="str">
        <f t="shared" si="220"/>
        <v/>
      </c>
      <c r="AT1422" s="16" t="str">
        <f t="shared" si="221"/>
        <v/>
      </c>
      <c r="AU1422" s="23" t="str">
        <f t="shared" si="222"/>
        <v/>
      </c>
      <c r="AV1422" s="16" t="str">
        <f t="shared" si="223"/>
        <v/>
      </c>
      <c r="AW1422" s="16" t="str">
        <f t="shared" si="224"/>
        <v/>
      </c>
      <c r="AX1422" s="18" t="str">
        <f t="shared" si="225"/>
        <v/>
      </c>
      <c r="AY1422" s="18" t="str">
        <f>IF($B1422="","",COUNTIFS($B$5:$B1422,$B1422,$AT$5:$AT1422,$AT1422))</f>
        <v/>
      </c>
      <c r="AZ1422" s="18" t="str">
        <f>IF($B1422="","",COUNTIFS($B$5:$B1422,$B1422,$AV$5:$AV1422,$AV1422))</f>
        <v/>
      </c>
      <c r="BA1422" s="18" t="str">
        <f t="shared" si="226"/>
        <v/>
      </c>
      <c r="BB1422" s="18" t="str">
        <f t="shared" si="227"/>
        <v/>
      </c>
      <c r="BC1422" s="18">
        <f t="shared" si="228"/>
        <v>0</v>
      </c>
      <c r="BF1422" s="24" t="str">
        <f t="shared" si="229"/>
        <v/>
      </c>
    </row>
    <row r="1423" spans="45:58" ht="14.5">
      <c r="AS1423" s="22" t="str">
        <f t="shared" si="220"/>
        <v/>
      </c>
      <c r="AT1423" s="16" t="str">
        <f t="shared" si="221"/>
        <v/>
      </c>
      <c r="AU1423" s="23" t="str">
        <f t="shared" si="222"/>
        <v/>
      </c>
      <c r="AV1423" s="16" t="str">
        <f t="shared" si="223"/>
        <v/>
      </c>
      <c r="AW1423" s="16" t="str">
        <f t="shared" si="224"/>
        <v/>
      </c>
      <c r="AX1423" s="18" t="str">
        <f t="shared" si="225"/>
        <v/>
      </c>
      <c r="AY1423" s="18" t="str">
        <f>IF($B1423="","",COUNTIFS($B$5:$B1423,$B1423,$AT$5:$AT1423,$AT1423))</f>
        <v/>
      </c>
      <c r="AZ1423" s="18" t="str">
        <f>IF($B1423="","",COUNTIFS($B$5:$B1423,$B1423,$AV$5:$AV1423,$AV1423))</f>
        <v/>
      </c>
      <c r="BA1423" s="18" t="str">
        <f t="shared" si="226"/>
        <v/>
      </c>
      <c r="BB1423" s="18" t="str">
        <f t="shared" si="227"/>
        <v/>
      </c>
      <c r="BC1423" s="18">
        <f t="shared" si="228"/>
        <v>0</v>
      </c>
      <c r="BF1423" s="24" t="str">
        <f t="shared" si="229"/>
        <v/>
      </c>
    </row>
    <row r="1424" spans="45:58" ht="14.5">
      <c r="AS1424" s="22" t="str">
        <f t="shared" si="220"/>
        <v/>
      </c>
      <c r="AT1424" s="16" t="str">
        <f t="shared" si="221"/>
        <v/>
      </c>
      <c r="AU1424" s="23" t="str">
        <f t="shared" si="222"/>
        <v/>
      </c>
      <c r="AV1424" s="16" t="str">
        <f t="shared" si="223"/>
        <v/>
      </c>
      <c r="AW1424" s="16" t="str">
        <f t="shared" si="224"/>
        <v/>
      </c>
      <c r="AX1424" s="18" t="str">
        <f t="shared" si="225"/>
        <v/>
      </c>
      <c r="AY1424" s="18" t="str">
        <f>IF($B1424="","",COUNTIFS($B$5:$B1424,$B1424,$AT$5:$AT1424,$AT1424))</f>
        <v/>
      </c>
      <c r="AZ1424" s="18" t="str">
        <f>IF($B1424="","",COUNTIFS($B$5:$B1424,$B1424,$AV$5:$AV1424,$AV1424))</f>
        <v/>
      </c>
      <c r="BA1424" s="18" t="str">
        <f t="shared" si="226"/>
        <v/>
      </c>
      <c r="BB1424" s="18" t="str">
        <f t="shared" si="227"/>
        <v/>
      </c>
      <c r="BC1424" s="18">
        <f t="shared" si="228"/>
        <v>0</v>
      </c>
      <c r="BF1424" s="24" t="str">
        <f t="shared" si="229"/>
        <v/>
      </c>
    </row>
    <row r="1425" spans="45:58" ht="14.5">
      <c r="AS1425" s="22" t="str">
        <f t="shared" si="220"/>
        <v/>
      </c>
      <c r="AT1425" s="16" t="str">
        <f t="shared" si="221"/>
        <v/>
      </c>
      <c r="AU1425" s="23" t="str">
        <f t="shared" si="222"/>
        <v/>
      </c>
      <c r="AV1425" s="16" t="str">
        <f t="shared" si="223"/>
        <v/>
      </c>
      <c r="AW1425" s="16" t="str">
        <f t="shared" si="224"/>
        <v/>
      </c>
      <c r="AX1425" s="18" t="str">
        <f t="shared" si="225"/>
        <v/>
      </c>
      <c r="AY1425" s="18" t="str">
        <f>IF($B1425="","",COUNTIFS($B$5:$B1425,$B1425,$AT$5:$AT1425,$AT1425))</f>
        <v/>
      </c>
      <c r="AZ1425" s="18" t="str">
        <f>IF($B1425="","",COUNTIFS($B$5:$B1425,$B1425,$AV$5:$AV1425,$AV1425))</f>
        <v/>
      </c>
      <c r="BA1425" s="18" t="str">
        <f t="shared" si="226"/>
        <v/>
      </c>
      <c r="BB1425" s="18" t="str">
        <f t="shared" si="227"/>
        <v/>
      </c>
      <c r="BC1425" s="18">
        <f t="shared" si="228"/>
        <v>0</v>
      </c>
      <c r="BF1425" s="24" t="str">
        <f t="shared" si="229"/>
        <v/>
      </c>
    </row>
    <row r="1426" spans="45:58" ht="14.5">
      <c r="AS1426" s="22" t="str">
        <f t="shared" si="220"/>
        <v/>
      </c>
      <c r="AT1426" s="16" t="str">
        <f t="shared" si="221"/>
        <v/>
      </c>
      <c r="AU1426" s="23" t="str">
        <f t="shared" si="222"/>
        <v/>
      </c>
      <c r="AV1426" s="16" t="str">
        <f t="shared" si="223"/>
        <v/>
      </c>
      <c r="AW1426" s="16" t="str">
        <f t="shared" si="224"/>
        <v/>
      </c>
      <c r="AX1426" s="18" t="str">
        <f t="shared" si="225"/>
        <v/>
      </c>
      <c r="AY1426" s="18" t="str">
        <f>IF($B1426="","",COUNTIFS($B$5:$B1426,$B1426,$AT$5:$AT1426,$AT1426))</f>
        <v/>
      </c>
      <c r="AZ1426" s="18" t="str">
        <f>IF($B1426="","",COUNTIFS($B$5:$B1426,$B1426,$AV$5:$AV1426,$AV1426))</f>
        <v/>
      </c>
      <c r="BA1426" s="18" t="str">
        <f t="shared" si="226"/>
        <v/>
      </c>
      <c r="BB1426" s="18" t="str">
        <f t="shared" si="227"/>
        <v/>
      </c>
      <c r="BC1426" s="18">
        <f t="shared" si="228"/>
        <v>0</v>
      </c>
      <c r="BF1426" s="24" t="str">
        <f t="shared" si="229"/>
        <v/>
      </c>
    </row>
    <row r="1427" spans="45:58" ht="14.5">
      <c r="AS1427" s="22" t="str">
        <f t="shared" si="220"/>
        <v/>
      </c>
      <c r="AT1427" s="16" t="str">
        <f t="shared" si="221"/>
        <v/>
      </c>
      <c r="AU1427" s="23" t="str">
        <f t="shared" si="222"/>
        <v/>
      </c>
      <c r="AV1427" s="16" t="str">
        <f t="shared" si="223"/>
        <v/>
      </c>
      <c r="AW1427" s="16" t="str">
        <f t="shared" si="224"/>
        <v/>
      </c>
      <c r="AX1427" s="18" t="str">
        <f t="shared" si="225"/>
        <v/>
      </c>
      <c r="AY1427" s="18" t="str">
        <f>IF($B1427="","",COUNTIFS($B$5:$B1427,$B1427,$AT$5:$AT1427,$AT1427))</f>
        <v/>
      </c>
      <c r="AZ1427" s="18" t="str">
        <f>IF($B1427="","",COUNTIFS($B$5:$B1427,$B1427,$AV$5:$AV1427,$AV1427))</f>
        <v/>
      </c>
      <c r="BA1427" s="18" t="str">
        <f t="shared" si="226"/>
        <v/>
      </c>
      <c r="BB1427" s="18" t="str">
        <f t="shared" si="227"/>
        <v/>
      </c>
      <c r="BC1427" s="18">
        <f t="shared" si="228"/>
        <v>0</v>
      </c>
      <c r="BF1427" s="24" t="str">
        <f t="shared" si="229"/>
        <v/>
      </c>
    </row>
    <row r="1428" spans="45:58" ht="14.5">
      <c r="AS1428" s="22" t="str">
        <f t="shared" si="220"/>
        <v/>
      </c>
      <c r="AT1428" s="16" t="str">
        <f t="shared" si="221"/>
        <v/>
      </c>
      <c r="AU1428" s="23" t="str">
        <f t="shared" si="222"/>
        <v/>
      </c>
      <c r="AV1428" s="16" t="str">
        <f t="shared" si="223"/>
        <v/>
      </c>
      <c r="AW1428" s="16" t="str">
        <f t="shared" si="224"/>
        <v/>
      </c>
      <c r="AX1428" s="18" t="str">
        <f t="shared" si="225"/>
        <v/>
      </c>
      <c r="AY1428" s="18" t="str">
        <f>IF($B1428="","",COUNTIFS($B$5:$B1428,$B1428,$AT$5:$AT1428,$AT1428))</f>
        <v/>
      </c>
      <c r="AZ1428" s="18" t="str">
        <f>IF($B1428="","",COUNTIFS($B$5:$B1428,$B1428,$AV$5:$AV1428,$AV1428))</f>
        <v/>
      </c>
      <c r="BA1428" s="18" t="str">
        <f t="shared" si="226"/>
        <v/>
      </c>
      <c r="BB1428" s="18" t="str">
        <f t="shared" si="227"/>
        <v/>
      </c>
      <c r="BC1428" s="18">
        <f t="shared" si="228"/>
        <v>0</v>
      </c>
      <c r="BF1428" s="24" t="str">
        <f t="shared" si="229"/>
        <v/>
      </c>
    </row>
    <row r="1429" spans="45:58" ht="14.5">
      <c r="AS1429" s="22" t="str">
        <f t="shared" si="220"/>
        <v/>
      </c>
      <c r="AT1429" s="16" t="str">
        <f t="shared" si="221"/>
        <v/>
      </c>
      <c r="AU1429" s="23" t="str">
        <f t="shared" si="222"/>
        <v/>
      </c>
      <c r="AV1429" s="16" t="str">
        <f t="shared" si="223"/>
        <v/>
      </c>
      <c r="AW1429" s="16" t="str">
        <f t="shared" si="224"/>
        <v/>
      </c>
      <c r="AX1429" s="18" t="str">
        <f t="shared" si="225"/>
        <v/>
      </c>
      <c r="AY1429" s="18" t="str">
        <f>IF($B1429="","",COUNTIFS($B$5:$B1429,$B1429,$AT$5:$AT1429,$AT1429))</f>
        <v/>
      </c>
      <c r="AZ1429" s="18" t="str">
        <f>IF($B1429="","",COUNTIFS($B$5:$B1429,$B1429,$AV$5:$AV1429,$AV1429))</f>
        <v/>
      </c>
      <c r="BA1429" s="18" t="str">
        <f t="shared" si="226"/>
        <v/>
      </c>
      <c r="BB1429" s="18" t="str">
        <f t="shared" si="227"/>
        <v/>
      </c>
      <c r="BC1429" s="18">
        <f t="shared" si="228"/>
        <v>0</v>
      </c>
      <c r="BF1429" s="24" t="str">
        <f t="shared" si="229"/>
        <v/>
      </c>
    </row>
    <row r="1430" spans="45:58" ht="14.5">
      <c r="AS1430" s="22" t="str">
        <f t="shared" si="220"/>
        <v/>
      </c>
      <c r="AT1430" s="16" t="str">
        <f t="shared" si="221"/>
        <v/>
      </c>
      <c r="AU1430" s="23" t="str">
        <f t="shared" si="222"/>
        <v/>
      </c>
      <c r="AV1430" s="16" t="str">
        <f t="shared" si="223"/>
        <v/>
      </c>
      <c r="AW1430" s="16" t="str">
        <f t="shared" si="224"/>
        <v/>
      </c>
      <c r="AX1430" s="18" t="str">
        <f t="shared" si="225"/>
        <v/>
      </c>
      <c r="AY1430" s="18" t="str">
        <f>IF($B1430="","",COUNTIFS($B$5:$B1430,$B1430,$AT$5:$AT1430,$AT1430))</f>
        <v/>
      </c>
      <c r="AZ1430" s="18" t="str">
        <f>IF($B1430="","",COUNTIFS($B$5:$B1430,$B1430,$AV$5:$AV1430,$AV1430))</f>
        <v/>
      </c>
      <c r="BA1430" s="18" t="str">
        <f t="shared" si="226"/>
        <v/>
      </c>
      <c r="BB1430" s="18" t="str">
        <f t="shared" si="227"/>
        <v/>
      </c>
      <c r="BC1430" s="18">
        <f t="shared" si="228"/>
        <v>0</v>
      </c>
      <c r="BF1430" s="24" t="str">
        <f t="shared" si="229"/>
        <v/>
      </c>
    </row>
    <row r="1431" spans="45:58" ht="14.5">
      <c r="AS1431" s="22" t="str">
        <f t="shared" si="220"/>
        <v/>
      </c>
      <c r="AT1431" s="16" t="str">
        <f t="shared" si="221"/>
        <v/>
      </c>
      <c r="AU1431" s="23" t="str">
        <f t="shared" si="222"/>
        <v/>
      </c>
      <c r="AV1431" s="16" t="str">
        <f t="shared" si="223"/>
        <v/>
      </c>
      <c r="AW1431" s="16" t="str">
        <f t="shared" si="224"/>
        <v/>
      </c>
      <c r="AX1431" s="18" t="str">
        <f t="shared" si="225"/>
        <v/>
      </c>
      <c r="AY1431" s="18" t="str">
        <f>IF($B1431="","",COUNTIFS($B$5:$B1431,$B1431,$AT$5:$AT1431,$AT1431))</f>
        <v/>
      </c>
      <c r="AZ1431" s="18" t="str">
        <f>IF($B1431="","",COUNTIFS($B$5:$B1431,$B1431,$AV$5:$AV1431,$AV1431))</f>
        <v/>
      </c>
      <c r="BA1431" s="18" t="str">
        <f t="shared" si="226"/>
        <v/>
      </c>
      <c r="BB1431" s="18" t="str">
        <f t="shared" si="227"/>
        <v/>
      </c>
      <c r="BC1431" s="18">
        <f t="shared" si="228"/>
        <v>0</v>
      </c>
      <c r="BF1431" s="24" t="str">
        <f t="shared" si="229"/>
        <v/>
      </c>
    </row>
    <row r="1432" spans="45:58" ht="14.5">
      <c r="AS1432" s="22" t="str">
        <f t="shared" si="220"/>
        <v/>
      </c>
      <c r="AT1432" s="16" t="str">
        <f t="shared" si="221"/>
        <v/>
      </c>
      <c r="AU1432" s="23" t="str">
        <f t="shared" si="222"/>
        <v/>
      </c>
      <c r="AV1432" s="16" t="str">
        <f t="shared" si="223"/>
        <v/>
      </c>
      <c r="AW1432" s="16" t="str">
        <f t="shared" si="224"/>
        <v/>
      </c>
      <c r="AX1432" s="18" t="str">
        <f t="shared" si="225"/>
        <v/>
      </c>
      <c r="AY1432" s="18" t="str">
        <f>IF($B1432="","",COUNTIFS($B$5:$B1432,$B1432,$AT$5:$AT1432,$AT1432))</f>
        <v/>
      </c>
      <c r="AZ1432" s="18" t="str">
        <f>IF($B1432="","",COUNTIFS($B$5:$B1432,$B1432,$AV$5:$AV1432,$AV1432))</f>
        <v/>
      </c>
      <c r="BA1432" s="18" t="str">
        <f t="shared" si="226"/>
        <v/>
      </c>
      <c r="BB1432" s="18" t="str">
        <f t="shared" si="227"/>
        <v/>
      </c>
      <c r="BC1432" s="18">
        <f t="shared" si="228"/>
        <v>0</v>
      </c>
      <c r="BF1432" s="24" t="str">
        <f t="shared" si="229"/>
        <v/>
      </c>
    </row>
    <row r="1433" spans="45:58" ht="14.5">
      <c r="AS1433" s="22" t="str">
        <f t="shared" si="220"/>
        <v/>
      </c>
      <c r="AT1433" s="16" t="str">
        <f t="shared" si="221"/>
        <v/>
      </c>
      <c r="AU1433" s="23" t="str">
        <f t="shared" si="222"/>
        <v/>
      </c>
      <c r="AV1433" s="16" t="str">
        <f t="shared" si="223"/>
        <v/>
      </c>
      <c r="AW1433" s="16" t="str">
        <f t="shared" si="224"/>
        <v/>
      </c>
      <c r="AX1433" s="18" t="str">
        <f t="shared" si="225"/>
        <v/>
      </c>
      <c r="AY1433" s="18" t="str">
        <f>IF($B1433="","",COUNTIFS($B$5:$B1433,$B1433,$AT$5:$AT1433,$AT1433))</f>
        <v/>
      </c>
      <c r="AZ1433" s="18" t="str">
        <f>IF($B1433="","",COUNTIFS($B$5:$B1433,$B1433,$AV$5:$AV1433,$AV1433))</f>
        <v/>
      </c>
      <c r="BA1433" s="18" t="str">
        <f t="shared" si="226"/>
        <v/>
      </c>
      <c r="BB1433" s="18" t="str">
        <f t="shared" si="227"/>
        <v/>
      </c>
      <c r="BC1433" s="18">
        <f t="shared" si="228"/>
        <v>0</v>
      </c>
      <c r="BF1433" s="24" t="str">
        <f t="shared" si="229"/>
        <v/>
      </c>
    </row>
    <row r="1434" spans="45:58" ht="14.5">
      <c r="AS1434" s="22" t="str">
        <f t="shared" si="220"/>
        <v/>
      </c>
      <c r="AT1434" s="16" t="str">
        <f t="shared" si="221"/>
        <v/>
      </c>
      <c r="AU1434" s="23" t="str">
        <f t="shared" si="222"/>
        <v/>
      </c>
      <c r="AV1434" s="16" t="str">
        <f t="shared" si="223"/>
        <v/>
      </c>
      <c r="AW1434" s="16" t="str">
        <f t="shared" si="224"/>
        <v/>
      </c>
      <c r="AX1434" s="18" t="str">
        <f t="shared" si="225"/>
        <v/>
      </c>
      <c r="AY1434" s="18" t="str">
        <f>IF($B1434="","",COUNTIFS($B$5:$B1434,$B1434,$AT$5:$AT1434,$AT1434))</f>
        <v/>
      </c>
      <c r="AZ1434" s="18" t="str">
        <f>IF($B1434="","",COUNTIFS($B$5:$B1434,$B1434,$AV$5:$AV1434,$AV1434))</f>
        <v/>
      </c>
      <c r="BA1434" s="18" t="str">
        <f t="shared" si="226"/>
        <v/>
      </c>
      <c r="BB1434" s="18" t="str">
        <f t="shared" si="227"/>
        <v/>
      </c>
      <c r="BC1434" s="18">
        <f t="shared" si="228"/>
        <v>0</v>
      </c>
      <c r="BF1434" s="24" t="str">
        <f t="shared" si="229"/>
        <v/>
      </c>
    </row>
    <row r="1435" spans="45:58" ht="14.5">
      <c r="AS1435" s="22" t="str">
        <f t="shared" si="220"/>
        <v/>
      </c>
      <c r="AT1435" s="16" t="str">
        <f t="shared" si="221"/>
        <v/>
      </c>
      <c r="AU1435" s="23" t="str">
        <f t="shared" si="222"/>
        <v/>
      </c>
      <c r="AV1435" s="16" t="str">
        <f t="shared" si="223"/>
        <v/>
      </c>
      <c r="AW1435" s="16" t="str">
        <f t="shared" si="224"/>
        <v/>
      </c>
      <c r="AX1435" s="18" t="str">
        <f t="shared" si="225"/>
        <v/>
      </c>
      <c r="AY1435" s="18" t="str">
        <f>IF($B1435="","",COUNTIFS($B$5:$B1435,$B1435,$AT$5:$AT1435,$AT1435))</f>
        <v/>
      </c>
      <c r="AZ1435" s="18" t="str">
        <f>IF($B1435="","",COUNTIFS($B$5:$B1435,$B1435,$AV$5:$AV1435,$AV1435))</f>
        <v/>
      </c>
      <c r="BA1435" s="18" t="str">
        <f t="shared" si="226"/>
        <v/>
      </c>
      <c r="BB1435" s="18" t="str">
        <f t="shared" si="227"/>
        <v/>
      </c>
      <c r="BC1435" s="18">
        <f t="shared" si="228"/>
        <v>0</v>
      </c>
      <c r="BF1435" s="24" t="str">
        <f t="shared" si="229"/>
        <v/>
      </c>
    </row>
    <row r="1436" spans="45:58" ht="14.5">
      <c r="AS1436" s="22" t="str">
        <f t="shared" si="220"/>
        <v/>
      </c>
      <c r="AT1436" s="16" t="str">
        <f t="shared" si="221"/>
        <v/>
      </c>
      <c r="AU1436" s="23" t="str">
        <f t="shared" si="222"/>
        <v/>
      </c>
      <c r="AV1436" s="16" t="str">
        <f t="shared" si="223"/>
        <v/>
      </c>
      <c r="AW1436" s="16" t="str">
        <f t="shared" si="224"/>
        <v/>
      </c>
      <c r="AX1436" s="18" t="str">
        <f t="shared" si="225"/>
        <v/>
      </c>
      <c r="AY1436" s="18" t="str">
        <f>IF($B1436="","",COUNTIFS($B$5:$B1436,$B1436,$AT$5:$AT1436,$AT1436))</f>
        <v/>
      </c>
      <c r="AZ1436" s="18" t="str">
        <f>IF($B1436="","",COUNTIFS($B$5:$B1436,$B1436,$AV$5:$AV1436,$AV1436))</f>
        <v/>
      </c>
      <c r="BA1436" s="18" t="str">
        <f t="shared" si="226"/>
        <v/>
      </c>
      <c r="BB1436" s="18" t="str">
        <f t="shared" si="227"/>
        <v/>
      </c>
      <c r="BC1436" s="18">
        <f t="shared" si="228"/>
        <v>0</v>
      </c>
      <c r="BF1436" s="24" t="str">
        <f t="shared" si="229"/>
        <v/>
      </c>
    </row>
    <row r="1437" spans="45:58" ht="14.5">
      <c r="AS1437" s="22" t="str">
        <f t="shared" si="220"/>
        <v/>
      </c>
      <c r="AT1437" s="16" t="str">
        <f t="shared" si="221"/>
        <v/>
      </c>
      <c r="AU1437" s="23" t="str">
        <f t="shared" si="222"/>
        <v/>
      </c>
      <c r="AV1437" s="16" t="str">
        <f t="shared" si="223"/>
        <v/>
      </c>
      <c r="AW1437" s="16" t="str">
        <f t="shared" si="224"/>
        <v/>
      </c>
      <c r="AX1437" s="18" t="str">
        <f t="shared" si="225"/>
        <v/>
      </c>
      <c r="AY1437" s="18" t="str">
        <f>IF($B1437="","",COUNTIFS($B$5:$B1437,$B1437,$AT$5:$AT1437,$AT1437))</f>
        <v/>
      </c>
      <c r="AZ1437" s="18" t="str">
        <f>IF($B1437="","",COUNTIFS($B$5:$B1437,$B1437,$AV$5:$AV1437,$AV1437))</f>
        <v/>
      </c>
      <c r="BA1437" s="18" t="str">
        <f t="shared" si="226"/>
        <v/>
      </c>
      <c r="BB1437" s="18" t="str">
        <f t="shared" si="227"/>
        <v/>
      </c>
      <c r="BC1437" s="18">
        <f t="shared" si="228"/>
        <v>0</v>
      </c>
      <c r="BF1437" s="24" t="str">
        <f t="shared" si="229"/>
        <v/>
      </c>
    </row>
    <row r="1438" spans="45:58" ht="14.5">
      <c r="AS1438" s="22" t="str">
        <f t="shared" si="220"/>
        <v/>
      </c>
      <c r="AT1438" s="16" t="str">
        <f t="shared" si="221"/>
        <v/>
      </c>
      <c r="AU1438" s="23" t="str">
        <f t="shared" si="222"/>
        <v/>
      </c>
      <c r="AV1438" s="16" t="str">
        <f t="shared" si="223"/>
        <v/>
      </c>
      <c r="AW1438" s="16" t="str">
        <f t="shared" si="224"/>
        <v/>
      </c>
      <c r="AX1438" s="18" t="str">
        <f t="shared" si="225"/>
        <v/>
      </c>
      <c r="AY1438" s="18" t="str">
        <f>IF($B1438="","",COUNTIFS($B$5:$B1438,$B1438,$AT$5:$AT1438,$AT1438))</f>
        <v/>
      </c>
      <c r="AZ1438" s="18" t="str">
        <f>IF($B1438="","",COUNTIFS($B$5:$B1438,$B1438,$AV$5:$AV1438,$AV1438))</f>
        <v/>
      </c>
      <c r="BA1438" s="18" t="str">
        <f t="shared" si="226"/>
        <v/>
      </c>
      <c r="BB1438" s="18" t="str">
        <f t="shared" si="227"/>
        <v/>
      </c>
      <c r="BC1438" s="18">
        <f t="shared" si="228"/>
        <v>0</v>
      </c>
      <c r="BF1438" s="24" t="str">
        <f t="shared" si="229"/>
        <v/>
      </c>
    </row>
    <row r="1439" spans="45:58" ht="14.5">
      <c r="AS1439" s="22" t="str">
        <f t="shared" si="220"/>
        <v/>
      </c>
      <c r="AT1439" s="16" t="str">
        <f t="shared" si="221"/>
        <v/>
      </c>
      <c r="AU1439" s="23" t="str">
        <f t="shared" si="222"/>
        <v/>
      </c>
      <c r="AV1439" s="16" t="str">
        <f t="shared" si="223"/>
        <v/>
      </c>
      <c r="AW1439" s="16" t="str">
        <f t="shared" si="224"/>
        <v/>
      </c>
      <c r="AX1439" s="18" t="str">
        <f t="shared" si="225"/>
        <v/>
      </c>
      <c r="AY1439" s="18" t="str">
        <f>IF($B1439="","",COUNTIFS($B$5:$B1439,$B1439,$AT$5:$AT1439,$AT1439))</f>
        <v/>
      </c>
      <c r="AZ1439" s="18" t="str">
        <f>IF($B1439="","",COUNTIFS($B$5:$B1439,$B1439,$AV$5:$AV1439,$AV1439))</f>
        <v/>
      </c>
      <c r="BA1439" s="18" t="str">
        <f t="shared" si="226"/>
        <v/>
      </c>
      <c r="BB1439" s="18" t="str">
        <f t="shared" si="227"/>
        <v/>
      </c>
      <c r="BC1439" s="18">
        <f t="shared" si="228"/>
        <v>0</v>
      </c>
      <c r="BF1439" s="24" t="str">
        <f t="shared" si="229"/>
        <v/>
      </c>
    </row>
    <row r="1440" spans="45:58" ht="14.5">
      <c r="AS1440" s="22" t="str">
        <f t="shared" si="220"/>
        <v/>
      </c>
      <c r="AT1440" s="16" t="str">
        <f t="shared" si="221"/>
        <v/>
      </c>
      <c r="AU1440" s="23" t="str">
        <f t="shared" si="222"/>
        <v/>
      </c>
      <c r="AV1440" s="16" t="str">
        <f t="shared" si="223"/>
        <v/>
      </c>
      <c r="AW1440" s="16" t="str">
        <f t="shared" si="224"/>
        <v/>
      </c>
      <c r="AX1440" s="18" t="str">
        <f t="shared" si="225"/>
        <v/>
      </c>
      <c r="AY1440" s="18" t="str">
        <f>IF($B1440="","",COUNTIFS($B$5:$B1440,$B1440,$AT$5:$AT1440,$AT1440))</f>
        <v/>
      </c>
      <c r="AZ1440" s="18" t="str">
        <f>IF($B1440="","",COUNTIFS($B$5:$B1440,$B1440,$AV$5:$AV1440,$AV1440))</f>
        <v/>
      </c>
      <c r="BA1440" s="18" t="str">
        <f t="shared" si="226"/>
        <v/>
      </c>
      <c r="BB1440" s="18" t="str">
        <f t="shared" si="227"/>
        <v/>
      </c>
      <c r="BC1440" s="18">
        <f t="shared" si="228"/>
        <v>0</v>
      </c>
      <c r="BF1440" s="24" t="str">
        <f t="shared" si="229"/>
        <v/>
      </c>
    </row>
    <row r="1441" spans="45:58" ht="14.5">
      <c r="AS1441" s="22" t="str">
        <f t="shared" si="220"/>
        <v/>
      </c>
      <c r="AT1441" s="16" t="str">
        <f t="shared" si="221"/>
        <v/>
      </c>
      <c r="AU1441" s="23" t="str">
        <f t="shared" si="222"/>
        <v/>
      </c>
      <c r="AV1441" s="16" t="str">
        <f t="shared" si="223"/>
        <v/>
      </c>
      <c r="AW1441" s="16" t="str">
        <f t="shared" si="224"/>
        <v/>
      </c>
      <c r="AX1441" s="18" t="str">
        <f t="shared" si="225"/>
        <v/>
      </c>
      <c r="AY1441" s="18" t="str">
        <f>IF($B1441="","",COUNTIFS($B$5:$B1441,$B1441,$AT$5:$AT1441,$AT1441))</f>
        <v/>
      </c>
      <c r="AZ1441" s="18" t="str">
        <f>IF($B1441="","",COUNTIFS($B$5:$B1441,$B1441,$AV$5:$AV1441,$AV1441))</f>
        <v/>
      </c>
      <c r="BA1441" s="18" t="str">
        <f t="shared" si="226"/>
        <v/>
      </c>
      <c r="BB1441" s="18" t="str">
        <f t="shared" si="227"/>
        <v/>
      </c>
      <c r="BC1441" s="18">
        <f t="shared" si="228"/>
        <v>0</v>
      </c>
      <c r="BF1441" s="24" t="str">
        <f t="shared" si="229"/>
        <v/>
      </c>
    </row>
    <row r="1442" spans="45:58" ht="14.5">
      <c r="AS1442" s="22" t="str">
        <f t="shared" si="220"/>
        <v/>
      </c>
      <c r="AT1442" s="16" t="str">
        <f t="shared" si="221"/>
        <v/>
      </c>
      <c r="AU1442" s="23" t="str">
        <f t="shared" si="222"/>
        <v/>
      </c>
      <c r="AV1442" s="16" t="str">
        <f t="shared" si="223"/>
        <v/>
      </c>
      <c r="AW1442" s="16" t="str">
        <f t="shared" si="224"/>
        <v/>
      </c>
      <c r="AX1442" s="18" t="str">
        <f t="shared" si="225"/>
        <v/>
      </c>
      <c r="AY1442" s="18" t="str">
        <f>IF($B1442="","",COUNTIFS($B$5:$B1442,$B1442,$AT$5:$AT1442,$AT1442))</f>
        <v/>
      </c>
      <c r="AZ1442" s="18" t="str">
        <f>IF($B1442="","",COUNTIFS($B$5:$B1442,$B1442,$AV$5:$AV1442,$AV1442))</f>
        <v/>
      </c>
      <c r="BA1442" s="18" t="str">
        <f t="shared" si="226"/>
        <v/>
      </c>
      <c r="BB1442" s="18" t="str">
        <f t="shared" si="227"/>
        <v/>
      </c>
      <c r="BC1442" s="18">
        <f t="shared" si="228"/>
        <v>0</v>
      </c>
      <c r="BF1442" s="24" t="str">
        <f t="shared" si="229"/>
        <v/>
      </c>
    </row>
    <row r="1443" spans="45:58" ht="14.5">
      <c r="AS1443" s="22" t="str">
        <f t="shared" si="220"/>
        <v/>
      </c>
      <c r="AT1443" s="16" t="str">
        <f t="shared" si="221"/>
        <v/>
      </c>
      <c r="AU1443" s="23" t="str">
        <f t="shared" si="222"/>
        <v/>
      </c>
      <c r="AV1443" s="16" t="str">
        <f t="shared" si="223"/>
        <v/>
      </c>
      <c r="AW1443" s="16" t="str">
        <f t="shared" si="224"/>
        <v/>
      </c>
      <c r="AX1443" s="18" t="str">
        <f t="shared" si="225"/>
        <v/>
      </c>
      <c r="AY1443" s="18" t="str">
        <f>IF($B1443="","",COUNTIFS($B$5:$B1443,$B1443,$AT$5:$AT1443,$AT1443))</f>
        <v/>
      </c>
      <c r="AZ1443" s="18" t="str">
        <f>IF($B1443="","",COUNTIFS($B$5:$B1443,$B1443,$AV$5:$AV1443,$AV1443))</f>
        <v/>
      </c>
      <c r="BA1443" s="18" t="str">
        <f t="shared" si="226"/>
        <v/>
      </c>
      <c r="BB1443" s="18" t="str">
        <f t="shared" si="227"/>
        <v/>
      </c>
      <c r="BC1443" s="18">
        <f t="shared" si="228"/>
        <v>0</v>
      </c>
      <c r="BF1443" s="24" t="str">
        <f t="shared" si="229"/>
        <v/>
      </c>
    </row>
    <row r="1444" spans="45:58" ht="14.5">
      <c r="AS1444" s="22" t="str">
        <f t="shared" si="220"/>
        <v/>
      </c>
      <c r="AT1444" s="16" t="str">
        <f t="shared" si="221"/>
        <v/>
      </c>
      <c r="AU1444" s="23" t="str">
        <f t="shared" si="222"/>
        <v/>
      </c>
      <c r="AV1444" s="16" t="str">
        <f t="shared" si="223"/>
        <v/>
      </c>
      <c r="AW1444" s="16" t="str">
        <f t="shared" si="224"/>
        <v/>
      </c>
      <c r="AX1444" s="18" t="str">
        <f t="shared" si="225"/>
        <v/>
      </c>
      <c r="AY1444" s="18" t="str">
        <f>IF($B1444="","",COUNTIFS($B$5:$B1444,$B1444,$AT$5:$AT1444,$AT1444))</f>
        <v/>
      </c>
      <c r="AZ1444" s="18" t="str">
        <f>IF($B1444="","",COUNTIFS($B$5:$B1444,$B1444,$AV$5:$AV1444,$AV1444))</f>
        <v/>
      </c>
      <c r="BA1444" s="18" t="str">
        <f t="shared" si="226"/>
        <v/>
      </c>
      <c r="BB1444" s="18" t="str">
        <f t="shared" si="227"/>
        <v/>
      </c>
      <c r="BC1444" s="18">
        <f t="shared" si="228"/>
        <v>0</v>
      </c>
      <c r="BF1444" s="24" t="str">
        <f t="shared" si="229"/>
        <v/>
      </c>
    </row>
    <row r="1445" spans="45:58" ht="14.5">
      <c r="AS1445" s="22" t="str">
        <f t="shared" si="220"/>
        <v/>
      </c>
      <c r="AT1445" s="16" t="str">
        <f t="shared" si="221"/>
        <v/>
      </c>
      <c r="AU1445" s="23" t="str">
        <f t="shared" si="222"/>
        <v/>
      </c>
      <c r="AV1445" s="16" t="str">
        <f t="shared" si="223"/>
        <v/>
      </c>
      <c r="AW1445" s="16" t="str">
        <f t="shared" si="224"/>
        <v/>
      </c>
      <c r="AX1445" s="18" t="str">
        <f t="shared" si="225"/>
        <v/>
      </c>
      <c r="AY1445" s="18" t="str">
        <f>IF($B1445="","",COUNTIFS($B$5:$B1445,$B1445,$AT$5:$AT1445,$AT1445))</f>
        <v/>
      </c>
      <c r="AZ1445" s="18" t="str">
        <f>IF($B1445="","",COUNTIFS($B$5:$B1445,$B1445,$AV$5:$AV1445,$AV1445))</f>
        <v/>
      </c>
      <c r="BA1445" s="18" t="str">
        <f t="shared" si="226"/>
        <v/>
      </c>
      <c r="BB1445" s="18" t="str">
        <f t="shared" si="227"/>
        <v/>
      </c>
      <c r="BC1445" s="18">
        <f t="shared" si="228"/>
        <v>0</v>
      </c>
      <c r="BF1445" s="24" t="str">
        <f t="shared" si="229"/>
        <v/>
      </c>
    </row>
    <row r="1446" spans="45:58" ht="14.5">
      <c r="AS1446" s="22" t="str">
        <f t="shared" si="220"/>
        <v/>
      </c>
      <c r="AT1446" s="16" t="str">
        <f t="shared" si="221"/>
        <v/>
      </c>
      <c r="AU1446" s="23" t="str">
        <f t="shared" si="222"/>
        <v/>
      </c>
      <c r="AV1446" s="16" t="str">
        <f t="shared" si="223"/>
        <v/>
      </c>
      <c r="AW1446" s="16" t="str">
        <f t="shared" si="224"/>
        <v/>
      </c>
      <c r="AX1446" s="18" t="str">
        <f t="shared" si="225"/>
        <v/>
      </c>
      <c r="AY1446" s="18" t="str">
        <f>IF($B1446="","",COUNTIFS($B$5:$B1446,$B1446,$AT$5:$AT1446,$AT1446))</f>
        <v/>
      </c>
      <c r="AZ1446" s="18" t="str">
        <f>IF($B1446="","",COUNTIFS($B$5:$B1446,$B1446,$AV$5:$AV1446,$AV1446))</f>
        <v/>
      </c>
      <c r="BA1446" s="18" t="str">
        <f t="shared" si="226"/>
        <v/>
      </c>
      <c r="BB1446" s="18" t="str">
        <f t="shared" si="227"/>
        <v/>
      </c>
      <c r="BC1446" s="18">
        <f t="shared" si="228"/>
        <v>0</v>
      </c>
      <c r="BF1446" s="24" t="str">
        <f t="shared" si="229"/>
        <v/>
      </c>
    </row>
    <row r="1447" spans="45:58" ht="14.5">
      <c r="AS1447" s="22" t="str">
        <f t="shared" si="220"/>
        <v/>
      </c>
      <c r="AT1447" s="16" t="str">
        <f t="shared" si="221"/>
        <v/>
      </c>
      <c r="AU1447" s="23" t="str">
        <f t="shared" si="222"/>
        <v/>
      </c>
      <c r="AV1447" s="16" t="str">
        <f t="shared" si="223"/>
        <v/>
      </c>
      <c r="AW1447" s="16" t="str">
        <f t="shared" si="224"/>
        <v/>
      </c>
      <c r="AX1447" s="18" t="str">
        <f t="shared" si="225"/>
        <v/>
      </c>
      <c r="AY1447" s="18" t="str">
        <f>IF($B1447="","",COUNTIFS($B$5:$B1447,$B1447,$AT$5:$AT1447,$AT1447))</f>
        <v/>
      </c>
      <c r="AZ1447" s="18" t="str">
        <f>IF($B1447="","",COUNTIFS($B$5:$B1447,$B1447,$AV$5:$AV1447,$AV1447))</f>
        <v/>
      </c>
      <c r="BA1447" s="18" t="str">
        <f t="shared" si="226"/>
        <v/>
      </c>
      <c r="BB1447" s="18" t="str">
        <f t="shared" si="227"/>
        <v/>
      </c>
      <c r="BC1447" s="18">
        <f t="shared" si="228"/>
        <v>0</v>
      </c>
      <c r="BF1447" s="24" t="str">
        <f t="shared" si="229"/>
        <v/>
      </c>
    </row>
    <row r="1448" spans="45:58" ht="14.5">
      <c r="AS1448" s="22" t="str">
        <f t="shared" si="220"/>
        <v/>
      </c>
      <c r="AT1448" s="16" t="str">
        <f t="shared" si="221"/>
        <v/>
      </c>
      <c r="AU1448" s="23" t="str">
        <f t="shared" si="222"/>
        <v/>
      </c>
      <c r="AV1448" s="16" t="str">
        <f t="shared" si="223"/>
        <v/>
      </c>
      <c r="AW1448" s="16" t="str">
        <f t="shared" si="224"/>
        <v/>
      </c>
      <c r="AX1448" s="18" t="str">
        <f t="shared" si="225"/>
        <v/>
      </c>
      <c r="AY1448" s="18" t="str">
        <f>IF($B1448="","",COUNTIFS($B$5:$B1448,$B1448,$AT$5:$AT1448,$AT1448))</f>
        <v/>
      </c>
      <c r="AZ1448" s="18" t="str">
        <f>IF($B1448="","",COUNTIFS($B$5:$B1448,$B1448,$AV$5:$AV1448,$AV1448))</f>
        <v/>
      </c>
      <c r="BA1448" s="18" t="str">
        <f t="shared" si="226"/>
        <v/>
      </c>
      <c r="BB1448" s="18" t="str">
        <f t="shared" si="227"/>
        <v/>
      </c>
      <c r="BC1448" s="18">
        <f t="shared" si="228"/>
        <v>0</v>
      </c>
      <c r="BF1448" s="24" t="str">
        <f t="shared" si="229"/>
        <v/>
      </c>
    </row>
    <row r="1449" spans="45:58" ht="14.5">
      <c r="AS1449" s="22" t="str">
        <f t="shared" si="220"/>
        <v/>
      </c>
      <c r="AT1449" s="16" t="str">
        <f t="shared" si="221"/>
        <v/>
      </c>
      <c r="AU1449" s="23" t="str">
        <f t="shared" si="222"/>
        <v/>
      </c>
      <c r="AV1449" s="16" t="str">
        <f t="shared" si="223"/>
        <v/>
      </c>
      <c r="AW1449" s="16" t="str">
        <f t="shared" si="224"/>
        <v/>
      </c>
      <c r="AX1449" s="18" t="str">
        <f t="shared" si="225"/>
        <v/>
      </c>
      <c r="AY1449" s="18" t="str">
        <f>IF($B1449="","",COUNTIFS($B$5:$B1449,$B1449,$AT$5:$AT1449,$AT1449))</f>
        <v/>
      </c>
      <c r="AZ1449" s="18" t="str">
        <f>IF($B1449="","",COUNTIFS($B$5:$B1449,$B1449,$AV$5:$AV1449,$AV1449))</f>
        <v/>
      </c>
      <c r="BA1449" s="18" t="str">
        <f t="shared" si="226"/>
        <v/>
      </c>
      <c r="BB1449" s="18" t="str">
        <f t="shared" si="227"/>
        <v/>
      </c>
      <c r="BC1449" s="18">
        <f t="shared" si="228"/>
        <v>0</v>
      </c>
      <c r="BF1449" s="24" t="str">
        <f t="shared" si="229"/>
        <v/>
      </c>
    </row>
    <row r="1450" spans="45:58" ht="14.5">
      <c r="AS1450" s="22" t="str">
        <f t="shared" si="220"/>
        <v/>
      </c>
      <c r="AT1450" s="16" t="str">
        <f t="shared" si="221"/>
        <v/>
      </c>
      <c r="AU1450" s="23" t="str">
        <f t="shared" si="222"/>
        <v/>
      </c>
      <c r="AV1450" s="16" t="str">
        <f t="shared" si="223"/>
        <v/>
      </c>
      <c r="AW1450" s="16" t="str">
        <f t="shared" si="224"/>
        <v/>
      </c>
      <c r="AX1450" s="18" t="str">
        <f t="shared" si="225"/>
        <v/>
      </c>
      <c r="AY1450" s="18" t="str">
        <f>IF($B1450="","",COUNTIFS($B$5:$B1450,$B1450,$AT$5:$AT1450,$AT1450))</f>
        <v/>
      </c>
      <c r="AZ1450" s="18" t="str">
        <f>IF($B1450="","",COUNTIFS($B$5:$B1450,$B1450,$AV$5:$AV1450,$AV1450))</f>
        <v/>
      </c>
      <c r="BA1450" s="18" t="str">
        <f t="shared" si="226"/>
        <v/>
      </c>
      <c r="BB1450" s="18" t="str">
        <f t="shared" si="227"/>
        <v/>
      </c>
      <c r="BC1450" s="18">
        <f t="shared" si="228"/>
        <v>0</v>
      </c>
      <c r="BF1450" s="24" t="str">
        <f t="shared" si="229"/>
        <v/>
      </c>
    </row>
    <row r="1451" spans="45:58" ht="14.5">
      <c r="AS1451" s="22" t="str">
        <f t="shared" si="220"/>
        <v/>
      </c>
      <c r="AT1451" s="16" t="str">
        <f t="shared" si="221"/>
        <v/>
      </c>
      <c r="AU1451" s="23" t="str">
        <f t="shared" si="222"/>
        <v/>
      </c>
      <c r="AV1451" s="16" t="str">
        <f t="shared" si="223"/>
        <v/>
      </c>
      <c r="AW1451" s="16" t="str">
        <f t="shared" si="224"/>
        <v/>
      </c>
      <c r="AX1451" s="18" t="str">
        <f t="shared" si="225"/>
        <v/>
      </c>
      <c r="AY1451" s="18" t="str">
        <f>IF($B1451="","",COUNTIFS($B$5:$B1451,$B1451,$AT$5:$AT1451,$AT1451))</f>
        <v/>
      </c>
      <c r="AZ1451" s="18" t="str">
        <f>IF($B1451="","",COUNTIFS($B$5:$B1451,$B1451,$AV$5:$AV1451,$AV1451))</f>
        <v/>
      </c>
      <c r="BA1451" s="18" t="str">
        <f t="shared" si="226"/>
        <v/>
      </c>
      <c r="BB1451" s="18" t="str">
        <f t="shared" si="227"/>
        <v/>
      </c>
      <c r="BC1451" s="18">
        <f t="shared" si="228"/>
        <v>0</v>
      </c>
      <c r="BF1451" s="24" t="str">
        <f t="shared" si="229"/>
        <v/>
      </c>
    </row>
    <row r="1452" spans="45:58" ht="14.5">
      <c r="AS1452" s="22" t="str">
        <f t="shared" si="220"/>
        <v/>
      </c>
      <c r="AT1452" s="16" t="str">
        <f t="shared" si="221"/>
        <v/>
      </c>
      <c r="AU1452" s="23" t="str">
        <f t="shared" si="222"/>
        <v/>
      </c>
      <c r="AV1452" s="16" t="str">
        <f t="shared" si="223"/>
        <v/>
      </c>
      <c r="AW1452" s="16" t="str">
        <f t="shared" si="224"/>
        <v/>
      </c>
      <c r="AX1452" s="18" t="str">
        <f t="shared" si="225"/>
        <v/>
      </c>
      <c r="AY1452" s="18" t="str">
        <f>IF($B1452="","",COUNTIFS($B$5:$B1452,$B1452,$AT$5:$AT1452,$AT1452))</f>
        <v/>
      </c>
      <c r="AZ1452" s="18" t="str">
        <f>IF($B1452="","",COUNTIFS($B$5:$B1452,$B1452,$AV$5:$AV1452,$AV1452))</f>
        <v/>
      </c>
      <c r="BA1452" s="18" t="str">
        <f t="shared" si="226"/>
        <v/>
      </c>
      <c r="BB1452" s="18" t="str">
        <f t="shared" si="227"/>
        <v/>
      </c>
      <c r="BC1452" s="18">
        <f t="shared" si="228"/>
        <v>0</v>
      </c>
      <c r="BF1452" s="24" t="str">
        <f t="shared" si="229"/>
        <v/>
      </c>
    </row>
    <row r="1453" spans="45:58" ht="14.5">
      <c r="AS1453" s="22" t="str">
        <f t="shared" si="220"/>
        <v/>
      </c>
      <c r="AT1453" s="16" t="str">
        <f t="shared" si="221"/>
        <v/>
      </c>
      <c r="AU1453" s="23" t="str">
        <f t="shared" si="222"/>
        <v/>
      </c>
      <c r="AV1453" s="16" t="str">
        <f t="shared" si="223"/>
        <v/>
      </c>
      <c r="AW1453" s="16" t="str">
        <f t="shared" si="224"/>
        <v/>
      </c>
      <c r="AX1453" s="18" t="str">
        <f t="shared" si="225"/>
        <v/>
      </c>
      <c r="AY1453" s="18" t="str">
        <f>IF($B1453="","",COUNTIFS($B$5:$B1453,$B1453,$AT$5:$AT1453,$AT1453))</f>
        <v/>
      </c>
      <c r="AZ1453" s="18" t="str">
        <f>IF($B1453="","",COUNTIFS($B$5:$B1453,$B1453,$AV$5:$AV1453,$AV1453))</f>
        <v/>
      </c>
      <c r="BA1453" s="18" t="str">
        <f t="shared" si="226"/>
        <v/>
      </c>
      <c r="BB1453" s="18" t="str">
        <f t="shared" si="227"/>
        <v/>
      </c>
      <c r="BC1453" s="18">
        <f t="shared" si="228"/>
        <v>0</v>
      </c>
      <c r="BF1453" s="24" t="str">
        <f t="shared" si="229"/>
        <v/>
      </c>
    </row>
    <row r="1454" spans="45:58" ht="14.5">
      <c r="AS1454" s="22" t="str">
        <f t="shared" si="220"/>
        <v/>
      </c>
      <c r="AT1454" s="16" t="str">
        <f t="shared" si="221"/>
        <v/>
      </c>
      <c r="AU1454" s="23" t="str">
        <f t="shared" si="222"/>
        <v/>
      </c>
      <c r="AV1454" s="16" t="str">
        <f t="shared" si="223"/>
        <v/>
      </c>
      <c r="AW1454" s="16" t="str">
        <f t="shared" si="224"/>
        <v/>
      </c>
      <c r="AX1454" s="18" t="str">
        <f t="shared" si="225"/>
        <v/>
      </c>
      <c r="AY1454" s="18" t="str">
        <f>IF($B1454="","",COUNTIFS($B$5:$B1454,$B1454,$AT$5:$AT1454,$AT1454))</f>
        <v/>
      </c>
      <c r="AZ1454" s="18" t="str">
        <f>IF($B1454="","",COUNTIFS($B$5:$B1454,$B1454,$AV$5:$AV1454,$AV1454))</f>
        <v/>
      </c>
      <c r="BA1454" s="18" t="str">
        <f t="shared" si="226"/>
        <v/>
      </c>
      <c r="BB1454" s="18" t="str">
        <f t="shared" si="227"/>
        <v/>
      </c>
      <c r="BC1454" s="18">
        <f t="shared" si="228"/>
        <v>0</v>
      </c>
      <c r="BF1454" s="24" t="str">
        <f t="shared" si="229"/>
        <v/>
      </c>
    </row>
    <row r="1455" spans="45:58" ht="14.5">
      <c r="AS1455" s="22" t="str">
        <f t="shared" si="220"/>
        <v/>
      </c>
      <c r="AT1455" s="16" t="str">
        <f t="shared" si="221"/>
        <v/>
      </c>
      <c r="AU1455" s="23" t="str">
        <f t="shared" si="222"/>
        <v/>
      </c>
      <c r="AV1455" s="16" t="str">
        <f t="shared" si="223"/>
        <v/>
      </c>
      <c r="AW1455" s="16" t="str">
        <f t="shared" si="224"/>
        <v/>
      </c>
      <c r="AX1455" s="18" t="str">
        <f t="shared" si="225"/>
        <v/>
      </c>
      <c r="AY1455" s="18" t="str">
        <f>IF($B1455="","",COUNTIFS($B$5:$B1455,$B1455,$AT$5:$AT1455,$AT1455))</f>
        <v/>
      </c>
      <c r="AZ1455" s="18" t="str">
        <f>IF($B1455="","",COUNTIFS($B$5:$B1455,$B1455,$AV$5:$AV1455,$AV1455))</f>
        <v/>
      </c>
      <c r="BA1455" s="18" t="str">
        <f t="shared" si="226"/>
        <v/>
      </c>
      <c r="BB1455" s="18" t="str">
        <f t="shared" si="227"/>
        <v/>
      </c>
      <c r="BC1455" s="18">
        <f t="shared" si="228"/>
        <v>0</v>
      </c>
      <c r="BF1455" s="24" t="str">
        <f t="shared" si="229"/>
        <v/>
      </c>
    </row>
    <row r="1456" spans="45:58" ht="14.5">
      <c r="AS1456" s="22" t="str">
        <f t="shared" si="220"/>
        <v/>
      </c>
      <c r="AT1456" s="16" t="str">
        <f t="shared" si="221"/>
        <v/>
      </c>
      <c r="AU1456" s="23" t="str">
        <f t="shared" si="222"/>
        <v/>
      </c>
      <c r="AV1456" s="16" t="str">
        <f t="shared" si="223"/>
        <v/>
      </c>
      <c r="AW1456" s="16" t="str">
        <f t="shared" si="224"/>
        <v/>
      </c>
      <c r="AX1456" s="18" t="str">
        <f t="shared" si="225"/>
        <v/>
      </c>
      <c r="AY1456" s="18" t="str">
        <f>IF($B1456="","",COUNTIFS($B$5:$B1456,$B1456,$AT$5:$AT1456,$AT1456))</f>
        <v/>
      </c>
      <c r="AZ1456" s="18" t="str">
        <f>IF($B1456="","",COUNTIFS($B$5:$B1456,$B1456,$AV$5:$AV1456,$AV1456))</f>
        <v/>
      </c>
      <c r="BA1456" s="18" t="str">
        <f t="shared" si="226"/>
        <v/>
      </c>
      <c r="BB1456" s="18" t="str">
        <f t="shared" si="227"/>
        <v/>
      </c>
      <c r="BC1456" s="18">
        <f t="shared" si="228"/>
        <v>0</v>
      </c>
      <c r="BF1456" s="24" t="str">
        <f t="shared" si="229"/>
        <v/>
      </c>
    </row>
    <row r="1457" spans="45:58" ht="14.5">
      <c r="AS1457" s="22" t="str">
        <f t="shared" si="220"/>
        <v/>
      </c>
      <c r="AT1457" s="16" t="str">
        <f t="shared" si="221"/>
        <v/>
      </c>
      <c r="AU1457" s="23" t="str">
        <f t="shared" si="222"/>
        <v/>
      </c>
      <c r="AV1457" s="16" t="str">
        <f t="shared" si="223"/>
        <v/>
      </c>
      <c r="AW1457" s="16" t="str">
        <f t="shared" si="224"/>
        <v/>
      </c>
      <c r="AX1457" s="18" t="str">
        <f t="shared" si="225"/>
        <v/>
      </c>
      <c r="AY1457" s="18" t="str">
        <f>IF($B1457="","",COUNTIFS($B$5:$B1457,$B1457,$AT$5:$AT1457,$AT1457))</f>
        <v/>
      </c>
      <c r="AZ1457" s="18" t="str">
        <f>IF($B1457="","",COUNTIFS($B$5:$B1457,$B1457,$AV$5:$AV1457,$AV1457))</f>
        <v/>
      </c>
      <c r="BA1457" s="18" t="str">
        <f t="shared" si="226"/>
        <v/>
      </c>
      <c r="BB1457" s="18" t="str">
        <f t="shared" si="227"/>
        <v/>
      </c>
      <c r="BC1457" s="18">
        <f t="shared" si="228"/>
        <v>0</v>
      </c>
      <c r="BF1457" s="24" t="str">
        <f t="shared" si="229"/>
        <v/>
      </c>
    </row>
    <row r="1458" spans="45:58" ht="14.5">
      <c r="AS1458" s="22" t="str">
        <f t="shared" si="220"/>
        <v/>
      </c>
      <c r="AT1458" s="16" t="str">
        <f t="shared" si="221"/>
        <v/>
      </c>
      <c r="AU1458" s="23" t="str">
        <f t="shared" si="222"/>
        <v/>
      </c>
      <c r="AV1458" s="16" t="str">
        <f t="shared" si="223"/>
        <v/>
      </c>
      <c r="AW1458" s="16" t="str">
        <f t="shared" si="224"/>
        <v/>
      </c>
      <c r="AX1458" s="18" t="str">
        <f t="shared" si="225"/>
        <v/>
      </c>
      <c r="AY1458" s="18" t="str">
        <f>IF($B1458="","",COUNTIFS($B$5:$B1458,$B1458,$AT$5:$AT1458,$AT1458))</f>
        <v/>
      </c>
      <c r="AZ1458" s="18" t="str">
        <f>IF($B1458="","",COUNTIFS($B$5:$B1458,$B1458,$AV$5:$AV1458,$AV1458))</f>
        <v/>
      </c>
      <c r="BA1458" s="18" t="str">
        <f t="shared" si="226"/>
        <v/>
      </c>
      <c r="BB1458" s="18" t="str">
        <f t="shared" si="227"/>
        <v/>
      </c>
      <c r="BC1458" s="18">
        <f t="shared" si="228"/>
        <v>0</v>
      </c>
      <c r="BF1458" s="24" t="str">
        <f t="shared" si="229"/>
        <v/>
      </c>
    </row>
    <row r="1459" spans="45:58" ht="14.5">
      <c r="AS1459" s="22" t="str">
        <f t="shared" si="220"/>
        <v/>
      </c>
      <c r="AT1459" s="16" t="str">
        <f t="shared" si="221"/>
        <v/>
      </c>
      <c r="AU1459" s="23" t="str">
        <f t="shared" si="222"/>
        <v/>
      </c>
      <c r="AV1459" s="16" t="str">
        <f t="shared" si="223"/>
        <v/>
      </c>
      <c r="AW1459" s="16" t="str">
        <f t="shared" si="224"/>
        <v/>
      </c>
      <c r="AX1459" s="18" t="str">
        <f t="shared" si="225"/>
        <v/>
      </c>
      <c r="AY1459" s="18" t="str">
        <f>IF($B1459="","",COUNTIFS($B$5:$B1459,$B1459,$AT$5:$AT1459,$AT1459))</f>
        <v/>
      </c>
      <c r="AZ1459" s="18" t="str">
        <f>IF($B1459="","",COUNTIFS($B$5:$B1459,$B1459,$AV$5:$AV1459,$AV1459))</f>
        <v/>
      </c>
      <c r="BA1459" s="18" t="str">
        <f t="shared" si="226"/>
        <v/>
      </c>
      <c r="BB1459" s="18" t="str">
        <f t="shared" si="227"/>
        <v/>
      </c>
      <c r="BC1459" s="18">
        <f t="shared" si="228"/>
        <v>0</v>
      </c>
      <c r="BF1459" s="24" t="str">
        <f t="shared" si="229"/>
        <v/>
      </c>
    </row>
    <row r="1460" spans="45:58" ht="14.5">
      <c r="AS1460" s="22" t="str">
        <f t="shared" si="220"/>
        <v/>
      </c>
      <c r="AT1460" s="16" t="str">
        <f t="shared" si="221"/>
        <v/>
      </c>
      <c r="AU1460" s="23" t="str">
        <f t="shared" si="222"/>
        <v/>
      </c>
      <c r="AV1460" s="16" t="str">
        <f t="shared" si="223"/>
        <v/>
      </c>
      <c r="AW1460" s="16" t="str">
        <f t="shared" si="224"/>
        <v/>
      </c>
      <c r="AX1460" s="18" t="str">
        <f t="shared" si="225"/>
        <v/>
      </c>
      <c r="AY1460" s="18" t="str">
        <f>IF($B1460="","",COUNTIFS($B$5:$B1460,$B1460,$AT$5:$AT1460,$AT1460))</f>
        <v/>
      </c>
      <c r="AZ1460" s="18" t="str">
        <f>IF($B1460="","",COUNTIFS($B$5:$B1460,$B1460,$AV$5:$AV1460,$AV1460))</f>
        <v/>
      </c>
      <c r="BA1460" s="18" t="str">
        <f t="shared" si="226"/>
        <v/>
      </c>
      <c r="BB1460" s="18" t="str">
        <f t="shared" si="227"/>
        <v/>
      </c>
      <c r="BC1460" s="18">
        <f t="shared" si="228"/>
        <v>0</v>
      </c>
      <c r="BF1460" s="24" t="str">
        <f t="shared" si="229"/>
        <v/>
      </c>
    </row>
    <row r="1461" spans="45:58" ht="14.5">
      <c r="AS1461" s="22" t="str">
        <f t="shared" si="220"/>
        <v/>
      </c>
      <c r="AT1461" s="16" t="str">
        <f t="shared" si="221"/>
        <v/>
      </c>
      <c r="AU1461" s="23" t="str">
        <f t="shared" si="222"/>
        <v/>
      </c>
      <c r="AV1461" s="16" t="str">
        <f t="shared" si="223"/>
        <v/>
      </c>
      <c r="AW1461" s="16" t="str">
        <f t="shared" si="224"/>
        <v/>
      </c>
      <c r="AX1461" s="18" t="str">
        <f t="shared" si="225"/>
        <v/>
      </c>
      <c r="AY1461" s="18" t="str">
        <f>IF($B1461="","",COUNTIFS($B$5:$B1461,$B1461,$AT$5:$AT1461,$AT1461))</f>
        <v/>
      </c>
      <c r="AZ1461" s="18" t="str">
        <f>IF($B1461="","",COUNTIFS($B$5:$B1461,$B1461,$AV$5:$AV1461,$AV1461))</f>
        <v/>
      </c>
      <c r="BA1461" s="18" t="str">
        <f t="shared" si="226"/>
        <v/>
      </c>
      <c r="BB1461" s="18" t="str">
        <f t="shared" si="227"/>
        <v/>
      </c>
      <c r="BC1461" s="18">
        <f t="shared" si="228"/>
        <v>0</v>
      </c>
      <c r="BF1461" s="24" t="str">
        <f t="shared" si="229"/>
        <v/>
      </c>
    </row>
    <row r="1462" spans="45:58" ht="14.5">
      <c r="AS1462" s="22" t="str">
        <f t="shared" si="220"/>
        <v/>
      </c>
      <c r="AT1462" s="16" t="str">
        <f t="shared" si="221"/>
        <v/>
      </c>
      <c r="AU1462" s="23" t="str">
        <f t="shared" si="222"/>
        <v/>
      </c>
      <c r="AV1462" s="16" t="str">
        <f t="shared" si="223"/>
        <v/>
      </c>
      <c r="AW1462" s="16" t="str">
        <f t="shared" si="224"/>
        <v/>
      </c>
      <c r="AX1462" s="18" t="str">
        <f t="shared" si="225"/>
        <v/>
      </c>
      <c r="AY1462" s="18" t="str">
        <f>IF($B1462="","",COUNTIFS($B$5:$B1462,$B1462,$AT$5:$AT1462,$AT1462))</f>
        <v/>
      </c>
      <c r="AZ1462" s="18" t="str">
        <f>IF($B1462="","",COUNTIFS($B$5:$B1462,$B1462,$AV$5:$AV1462,$AV1462))</f>
        <v/>
      </c>
      <c r="BA1462" s="18" t="str">
        <f t="shared" si="226"/>
        <v/>
      </c>
      <c r="BB1462" s="18" t="str">
        <f t="shared" si="227"/>
        <v/>
      </c>
      <c r="BC1462" s="18">
        <f t="shared" si="228"/>
        <v>0</v>
      </c>
      <c r="BF1462" s="24" t="str">
        <f t="shared" si="229"/>
        <v/>
      </c>
    </row>
    <row r="1463" spans="45:58" ht="14.5">
      <c r="AS1463" s="22" t="str">
        <f t="shared" si="220"/>
        <v/>
      </c>
      <c r="AT1463" s="16" t="str">
        <f t="shared" si="221"/>
        <v/>
      </c>
      <c r="AU1463" s="23" t="str">
        <f t="shared" si="222"/>
        <v/>
      </c>
      <c r="AV1463" s="16" t="str">
        <f t="shared" si="223"/>
        <v/>
      </c>
      <c r="AW1463" s="16" t="str">
        <f t="shared" si="224"/>
        <v/>
      </c>
      <c r="AX1463" s="18" t="str">
        <f t="shared" si="225"/>
        <v/>
      </c>
      <c r="AY1463" s="18" t="str">
        <f>IF($B1463="","",COUNTIFS($B$5:$B1463,$B1463,$AT$5:$AT1463,$AT1463))</f>
        <v/>
      </c>
      <c r="AZ1463" s="18" t="str">
        <f>IF($B1463="","",COUNTIFS($B$5:$B1463,$B1463,$AV$5:$AV1463,$AV1463))</f>
        <v/>
      </c>
      <c r="BA1463" s="18" t="str">
        <f t="shared" si="226"/>
        <v/>
      </c>
      <c r="BB1463" s="18" t="str">
        <f t="shared" si="227"/>
        <v/>
      </c>
      <c r="BC1463" s="18">
        <f t="shared" si="228"/>
        <v>0</v>
      </c>
      <c r="BF1463" s="24" t="str">
        <f t="shared" si="229"/>
        <v/>
      </c>
    </row>
    <row r="1464" spans="45:58" ht="14.5">
      <c r="AS1464" s="22" t="str">
        <f t="shared" si="220"/>
        <v/>
      </c>
      <c r="AT1464" s="16" t="str">
        <f t="shared" si="221"/>
        <v/>
      </c>
      <c r="AU1464" s="23" t="str">
        <f t="shared" si="222"/>
        <v/>
      </c>
      <c r="AV1464" s="16" t="str">
        <f t="shared" si="223"/>
        <v/>
      </c>
      <c r="AW1464" s="16" t="str">
        <f t="shared" si="224"/>
        <v/>
      </c>
      <c r="AX1464" s="18" t="str">
        <f t="shared" si="225"/>
        <v/>
      </c>
      <c r="AY1464" s="18" t="str">
        <f>IF($B1464="","",COUNTIFS($B$5:$B1464,$B1464,$AT$5:$AT1464,$AT1464))</f>
        <v/>
      </c>
      <c r="AZ1464" s="18" t="str">
        <f>IF($B1464="","",COUNTIFS($B$5:$B1464,$B1464,$AV$5:$AV1464,$AV1464))</f>
        <v/>
      </c>
      <c r="BA1464" s="18" t="str">
        <f t="shared" si="226"/>
        <v/>
      </c>
      <c r="BB1464" s="18" t="str">
        <f t="shared" si="227"/>
        <v/>
      </c>
      <c r="BC1464" s="18">
        <f t="shared" si="228"/>
        <v>0</v>
      </c>
      <c r="BF1464" s="24" t="str">
        <f t="shared" si="229"/>
        <v/>
      </c>
    </row>
    <row r="1465" spans="45:58" ht="14.5">
      <c r="AS1465" s="22" t="str">
        <f t="shared" si="220"/>
        <v/>
      </c>
      <c r="AT1465" s="16" t="str">
        <f t="shared" si="221"/>
        <v/>
      </c>
      <c r="AU1465" s="23" t="str">
        <f t="shared" si="222"/>
        <v/>
      </c>
      <c r="AV1465" s="16" t="str">
        <f t="shared" si="223"/>
        <v/>
      </c>
      <c r="AW1465" s="16" t="str">
        <f t="shared" si="224"/>
        <v/>
      </c>
      <c r="AX1465" s="18" t="str">
        <f t="shared" si="225"/>
        <v/>
      </c>
      <c r="AY1465" s="18" t="str">
        <f>IF($B1465="","",COUNTIFS($B$5:$B1465,$B1465,$AT$5:$AT1465,$AT1465))</f>
        <v/>
      </c>
      <c r="AZ1465" s="18" t="str">
        <f>IF($B1465="","",COUNTIFS($B$5:$B1465,$B1465,$AV$5:$AV1465,$AV1465))</f>
        <v/>
      </c>
      <c r="BA1465" s="18" t="str">
        <f t="shared" si="226"/>
        <v/>
      </c>
      <c r="BB1465" s="18" t="str">
        <f t="shared" si="227"/>
        <v/>
      </c>
      <c r="BC1465" s="18">
        <f t="shared" si="228"/>
        <v>0</v>
      </c>
      <c r="BF1465" s="24" t="str">
        <f t="shared" si="229"/>
        <v/>
      </c>
    </row>
    <row r="1466" spans="45:58" ht="14.5">
      <c r="AS1466" s="22" t="str">
        <f t="shared" si="220"/>
        <v/>
      </c>
      <c r="AT1466" s="16" t="str">
        <f t="shared" si="221"/>
        <v/>
      </c>
      <c r="AU1466" s="23" t="str">
        <f t="shared" si="222"/>
        <v/>
      </c>
      <c r="AV1466" s="16" t="str">
        <f t="shared" si="223"/>
        <v/>
      </c>
      <c r="AW1466" s="16" t="str">
        <f t="shared" si="224"/>
        <v/>
      </c>
      <c r="AX1466" s="18" t="str">
        <f t="shared" si="225"/>
        <v/>
      </c>
      <c r="AY1466" s="18" t="str">
        <f>IF($B1466="","",COUNTIFS($B$5:$B1466,$B1466,$AT$5:$AT1466,$AT1466))</f>
        <v/>
      </c>
      <c r="AZ1466" s="18" t="str">
        <f>IF($B1466="","",COUNTIFS($B$5:$B1466,$B1466,$AV$5:$AV1466,$AV1466))</f>
        <v/>
      </c>
      <c r="BA1466" s="18" t="str">
        <f t="shared" si="226"/>
        <v/>
      </c>
      <c r="BB1466" s="18" t="str">
        <f t="shared" si="227"/>
        <v/>
      </c>
      <c r="BC1466" s="18">
        <f t="shared" si="228"/>
        <v>0</v>
      </c>
      <c r="BF1466" s="24" t="str">
        <f t="shared" si="229"/>
        <v/>
      </c>
    </row>
    <row r="1467" spans="45:58" ht="14.5">
      <c r="AS1467" s="22" t="str">
        <f t="shared" si="220"/>
        <v/>
      </c>
      <c r="AT1467" s="16" t="str">
        <f t="shared" si="221"/>
        <v/>
      </c>
      <c r="AU1467" s="23" t="str">
        <f t="shared" si="222"/>
        <v/>
      </c>
      <c r="AV1467" s="16" t="str">
        <f t="shared" si="223"/>
        <v/>
      </c>
      <c r="AW1467" s="16" t="str">
        <f t="shared" si="224"/>
        <v/>
      </c>
      <c r="AX1467" s="18" t="str">
        <f t="shared" si="225"/>
        <v/>
      </c>
      <c r="AY1467" s="18" t="str">
        <f>IF($B1467="","",COUNTIFS($B$5:$B1467,$B1467,$AT$5:$AT1467,$AT1467))</f>
        <v/>
      </c>
      <c r="AZ1467" s="18" t="str">
        <f>IF($B1467="","",COUNTIFS($B$5:$B1467,$B1467,$AV$5:$AV1467,$AV1467))</f>
        <v/>
      </c>
      <c r="BA1467" s="18" t="str">
        <f t="shared" si="226"/>
        <v/>
      </c>
      <c r="BB1467" s="18" t="str">
        <f t="shared" si="227"/>
        <v/>
      </c>
      <c r="BC1467" s="18">
        <f t="shared" si="228"/>
        <v>0</v>
      </c>
      <c r="BF1467" s="24" t="str">
        <f t="shared" si="229"/>
        <v/>
      </c>
    </row>
    <row r="1468" spans="45:58" ht="14.5">
      <c r="AS1468" s="22" t="str">
        <f t="shared" si="220"/>
        <v/>
      </c>
      <c r="AT1468" s="16" t="str">
        <f t="shared" si="221"/>
        <v/>
      </c>
      <c r="AU1468" s="23" t="str">
        <f t="shared" si="222"/>
        <v/>
      </c>
      <c r="AV1468" s="16" t="str">
        <f t="shared" si="223"/>
        <v/>
      </c>
      <c r="AW1468" s="16" t="str">
        <f t="shared" si="224"/>
        <v/>
      </c>
      <c r="AX1468" s="18" t="str">
        <f t="shared" si="225"/>
        <v/>
      </c>
      <c r="AY1468" s="18" t="str">
        <f>IF($B1468="","",COUNTIFS($B$5:$B1468,$B1468,$AT$5:$AT1468,$AT1468))</f>
        <v/>
      </c>
      <c r="AZ1468" s="18" t="str">
        <f>IF($B1468="","",COUNTIFS($B$5:$B1468,$B1468,$AV$5:$AV1468,$AV1468))</f>
        <v/>
      </c>
      <c r="BA1468" s="18" t="str">
        <f t="shared" si="226"/>
        <v/>
      </c>
      <c r="BB1468" s="18" t="str">
        <f t="shared" si="227"/>
        <v/>
      </c>
      <c r="BC1468" s="18">
        <f t="shared" si="228"/>
        <v>0</v>
      </c>
      <c r="BF1468" s="24" t="str">
        <f t="shared" si="229"/>
        <v/>
      </c>
    </row>
    <row r="1469" spans="45:58" ht="14.5">
      <c r="AS1469" s="22" t="str">
        <f t="shared" si="220"/>
        <v/>
      </c>
      <c r="AT1469" s="16" t="str">
        <f t="shared" si="221"/>
        <v/>
      </c>
      <c r="AU1469" s="23" t="str">
        <f t="shared" si="222"/>
        <v/>
      </c>
      <c r="AV1469" s="16" t="str">
        <f t="shared" si="223"/>
        <v/>
      </c>
      <c r="AW1469" s="16" t="str">
        <f t="shared" si="224"/>
        <v/>
      </c>
      <c r="AX1469" s="18" t="str">
        <f t="shared" si="225"/>
        <v/>
      </c>
      <c r="AY1469" s="18" t="str">
        <f>IF($B1469="","",COUNTIFS($B$5:$B1469,$B1469,$AT$5:$AT1469,$AT1469))</f>
        <v/>
      </c>
      <c r="AZ1469" s="18" t="str">
        <f>IF($B1469="","",COUNTIFS($B$5:$B1469,$B1469,$AV$5:$AV1469,$AV1469))</f>
        <v/>
      </c>
      <c r="BA1469" s="18" t="str">
        <f t="shared" si="226"/>
        <v/>
      </c>
      <c r="BB1469" s="18" t="str">
        <f t="shared" si="227"/>
        <v/>
      </c>
      <c r="BC1469" s="18">
        <f t="shared" si="228"/>
        <v>0</v>
      </c>
      <c r="BF1469" s="24" t="str">
        <f t="shared" si="229"/>
        <v/>
      </c>
    </row>
    <row r="1470" spans="45:58" ht="14.5">
      <c r="AS1470" s="22" t="str">
        <f t="shared" si="220"/>
        <v/>
      </c>
      <c r="AT1470" s="16" t="str">
        <f t="shared" si="221"/>
        <v/>
      </c>
      <c r="AU1470" s="23" t="str">
        <f t="shared" si="222"/>
        <v/>
      </c>
      <c r="AV1470" s="16" t="str">
        <f t="shared" si="223"/>
        <v/>
      </c>
      <c r="AW1470" s="16" t="str">
        <f t="shared" si="224"/>
        <v/>
      </c>
      <c r="AX1470" s="18" t="str">
        <f t="shared" si="225"/>
        <v/>
      </c>
      <c r="AY1470" s="18" t="str">
        <f>IF($B1470="","",COUNTIFS($B$5:$B1470,$B1470,$AT$5:$AT1470,$AT1470))</f>
        <v/>
      </c>
      <c r="AZ1470" s="18" t="str">
        <f>IF($B1470="","",COUNTIFS($B$5:$B1470,$B1470,$AV$5:$AV1470,$AV1470))</f>
        <v/>
      </c>
      <c r="BA1470" s="18" t="str">
        <f t="shared" si="226"/>
        <v/>
      </c>
      <c r="BB1470" s="18" t="str">
        <f t="shared" si="227"/>
        <v/>
      </c>
      <c r="BC1470" s="18">
        <f t="shared" si="228"/>
        <v>0</v>
      </c>
      <c r="BF1470" s="24" t="str">
        <f t="shared" si="229"/>
        <v/>
      </c>
    </row>
    <row r="1471" spans="45:58" ht="14.5">
      <c r="AS1471" s="22" t="str">
        <f t="shared" si="220"/>
        <v/>
      </c>
      <c r="AT1471" s="16" t="str">
        <f t="shared" si="221"/>
        <v/>
      </c>
      <c r="AU1471" s="23" t="str">
        <f t="shared" si="222"/>
        <v/>
      </c>
      <c r="AV1471" s="16" t="str">
        <f t="shared" si="223"/>
        <v/>
      </c>
      <c r="AW1471" s="16" t="str">
        <f t="shared" si="224"/>
        <v/>
      </c>
      <c r="AX1471" s="18" t="str">
        <f t="shared" si="225"/>
        <v/>
      </c>
      <c r="AY1471" s="18" t="str">
        <f>IF($B1471="","",COUNTIFS($B$5:$B1471,$B1471,$AT$5:$AT1471,$AT1471))</f>
        <v/>
      </c>
      <c r="AZ1471" s="18" t="str">
        <f>IF($B1471="","",COUNTIFS($B$5:$B1471,$B1471,$AV$5:$AV1471,$AV1471))</f>
        <v/>
      </c>
      <c r="BA1471" s="18" t="str">
        <f t="shared" si="226"/>
        <v/>
      </c>
      <c r="BB1471" s="18" t="str">
        <f t="shared" si="227"/>
        <v/>
      </c>
      <c r="BC1471" s="18">
        <f t="shared" si="228"/>
        <v>0</v>
      </c>
      <c r="BF1471" s="24" t="str">
        <f t="shared" si="229"/>
        <v/>
      </c>
    </row>
    <row r="1472" spans="45:58" ht="14.5">
      <c r="AS1472" s="22" t="str">
        <f t="shared" si="220"/>
        <v/>
      </c>
      <c r="AT1472" s="16" t="str">
        <f t="shared" si="221"/>
        <v/>
      </c>
      <c r="AU1472" s="23" t="str">
        <f t="shared" si="222"/>
        <v/>
      </c>
      <c r="AV1472" s="16" t="str">
        <f t="shared" si="223"/>
        <v/>
      </c>
      <c r="AW1472" s="16" t="str">
        <f t="shared" si="224"/>
        <v/>
      </c>
      <c r="AX1472" s="18" t="str">
        <f t="shared" si="225"/>
        <v/>
      </c>
      <c r="AY1472" s="18" t="str">
        <f>IF($B1472="","",COUNTIFS($B$5:$B1472,$B1472,$AT$5:$AT1472,$AT1472))</f>
        <v/>
      </c>
      <c r="AZ1472" s="18" t="str">
        <f>IF($B1472="","",COUNTIFS($B$5:$B1472,$B1472,$AV$5:$AV1472,$AV1472))</f>
        <v/>
      </c>
      <c r="BA1472" s="18" t="str">
        <f t="shared" si="226"/>
        <v/>
      </c>
      <c r="BB1472" s="18" t="str">
        <f t="shared" si="227"/>
        <v/>
      </c>
      <c r="BC1472" s="18">
        <f t="shared" si="228"/>
        <v>0</v>
      </c>
      <c r="BF1472" s="24" t="str">
        <f t="shared" si="229"/>
        <v/>
      </c>
    </row>
    <row r="1473" spans="45:58" ht="14.5">
      <c r="AS1473" s="22" t="str">
        <f t="shared" si="220"/>
        <v/>
      </c>
      <c r="AT1473" s="16" t="str">
        <f t="shared" si="221"/>
        <v/>
      </c>
      <c r="AU1473" s="23" t="str">
        <f t="shared" si="222"/>
        <v/>
      </c>
      <c r="AV1473" s="16" t="str">
        <f t="shared" si="223"/>
        <v/>
      </c>
      <c r="AW1473" s="16" t="str">
        <f t="shared" si="224"/>
        <v/>
      </c>
      <c r="AX1473" s="18" t="str">
        <f t="shared" si="225"/>
        <v/>
      </c>
      <c r="AY1473" s="18" t="str">
        <f>IF($B1473="","",COUNTIFS($B$5:$B1473,$B1473,$AT$5:$AT1473,$AT1473))</f>
        <v/>
      </c>
      <c r="AZ1473" s="18" t="str">
        <f>IF($B1473="","",COUNTIFS($B$5:$B1473,$B1473,$AV$5:$AV1473,$AV1473))</f>
        <v/>
      </c>
      <c r="BA1473" s="18" t="str">
        <f t="shared" si="226"/>
        <v/>
      </c>
      <c r="BB1473" s="18" t="str">
        <f t="shared" si="227"/>
        <v/>
      </c>
      <c r="BC1473" s="18">
        <f t="shared" si="228"/>
        <v>0</v>
      </c>
      <c r="BF1473" s="24" t="str">
        <f t="shared" si="229"/>
        <v/>
      </c>
    </row>
    <row r="1474" spans="45:58" ht="14.5">
      <c r="AS1474" s="22" t="str">
        <f t="shared" si="220"/>
        <v/>
      </c>
      <c r="AT1474" s="16" t="str">
        <f t="shared" si="221"/>
        <v/>
      </c>
      <c r="AU1474" s="23" t="str">
        <f t="shared" si="222"/>
        <v/>
      </c>
      <c r="AV1474" s="16" t="str">
        <f t="shared" si="223"/>
        <v/>
      </c>
      <c r="AW1474" s="16" t="str">
        <f t="shared" si="224"/>
        <v/>
      </c>
      <c r="AX1474" s="18" t="str">
        <f t="shared" si="225"/>
        <v/>
      </c>
      <c r="AY1474" s="18" t="str">
        <f>IF($B1474="","",COUNTIFS($B$5:$B1474,$B1474,$AT$5:$AT1474,$AT1474))</f>
        <v/>
      </c>
      <c r="AZ1474" s="18" t="str">
        <f>IF($B1474="","",COUNTIFS($B$5:$B1474,$B1474,$AV$5:$AV1474,$AV1474))</f>
        <v/>
      </c>
      <c r="BA1474" s="18" t="str">
        <f t="shared" si="226"/>
        <v/>
      </c>
      <c r="BB1474" s="18" t="str">
        <f t="shared" si="227"/>
        <v/>
      </c>
      <c r="BC1474" s="18">
        <f t="shared" si="228"/>
        <v>0</v>
      </c>
      <c r="BF1474" s="24" t="str">
        <f t="shared" si="229"/>
        <v/>
      </c>
    </row>
    <row r="1475" spans="45:58" ht="14.5">
      <c r="AS1475" s="22" t="str">
        <f t="shared" si="220"/>
        <v/>
      </c>
      <c r="AT1475" s="16" t="str">
        <f t="shared" si="221"/>
        <v/>
      </c>
      <c r="AU1475" s="23" t="str">
        <f t="shared" si="222"/>
        <v/>
      </c>
      <c r="AV1475" s="16" t="str">
        <f t="shared" si="223"/>
        <v/>
      </c>
      <c r="AW1475" s="16" t="str">
        <f t="shared" si="224"/>
        <v/>
      </c>
      <c r="AX1475" s="18" t="str">
        <f t="shared" si="225"/>
        <v/>
      </c>
      <c r="AY1475" s="18" t="str">
        <f>IF($B1475="","",COUNTIFS($B$5:$B1475,$B1475,$AT$5:$AT1475,$AT1475))</f>
        <v/>
      </c>
      <c r="AZ1475" s="18" t="str">
        <f>IF($B1475="","",COUNTIFS($B$5:$B1475,$B1475,$AV$5:$AV1475,$AV1475))</f>
        <v/>
      </c>
      <c r="BA1475" s="18" t="str">
        <f t="shared" si="226"/>
        <v/>
      </c>
      <c r="BB1475" s="18" t="str">
        <f t="shared" si="227"/>
        <v/>
      </c>
      <c r="BC1475" s="18">
        <f t="shared" si="228"/>
        <v>0</v>
      </c>
      <c r="BF1475" s="24" t="str">
        <f t="shared" si="229"/>
        <v/>
      </c>
    </row>
    <row r="1476" spans="45:58" ht="14.5">
      <c r="AS1476" s="22" t="str">
        <f t="shared" si="220"/>
        <v/>
      </c>
      <c r="AT1476" s="16" t="str">
        <f t="shared" si="221"/>
        <v/>
      </c>
      <c r="AU1476" s="23" t="str">
        <f t="shared" si="222"/>
        <v/>
      </c>
      <c r="AV1476" s="16" t="str">
        <f t="shared" si="223"/>
        <v/>
      </c>
      <c r="AW1476" s="16" t="str">
        <f t="shared" si="224"/>
        <v/>
      </c>
      <c r="AX1476" s="18" t="str">
        <f t="shared" si="225"/>
        <v/>
      </c>
      <c r="AY1476" s="18" t="str">
        <f>IF($B1476="","",COUNTIFS($B$5:$B1476,$B1476,$AT$5:$AT1476,$AT1476))</f>
        <v/>
      </c>
      <c r="AZ1476" s="18" t="str">
        <f>IF($B1476="","",COUNTIFS($B$5:$B1476,$B1476,$AV$5:$AV1476,$AV1476))</f>
        <v/>
      </c>
      <c r="BA1476" s="18" t="str">
        <f t="shared" si="226"/>
        <v/>
      </c>
      <c r="BB1476" s="18" t="str">
        <f t="shared" si="227"/>
        <v/>
      </c>
      <c r="BC1476" s="18">
        <f t="shared" si="228"/>
        <v>0</v>
      </c>
      <c r="BF1476" s="24" t="str">
        <f t="shared" si="229"/>
        <v/>
      </c>
    </row>
    <row r="1477" spans="45:58" ht="14.5">
      <c r="AS1477" s="22" t="str">
        <f t="shared" ref="AS1477:AS1540" si="230">IF($B1477="","",SUM($H1477,$J1477,$L1477,$N1477,$P1477,$R1477,$T1477,$V1477,$X1477,$Z1477,$AB1477,$AD1477,$AF1477,$AH1477,$AJ1477,$AL1477,$AN1477))</f>
        <v/>
      </c>
      <c r="AT1477" s="16" t="str">
        <f t="shared" ref="AT1477:AT1540" si="231">IF($C1477="","",DATE(YEAR($C1477),MONTH($C1477),1))</f>
        <v/>
      </c>
      <c r="AU1477" s="23" t="str">
        <f t="shared" ref="AU1477:AU1540" si="232">IF($AT1477="","",TEXT($AT1477,"mmmm yyyy"))</f>
        <v/>
      </c>
      <c r="AV1477" s="16" t="str">
        <f t="shared" ref="AV1477:AV1540" si="233">IF($C1477="","",$C1477-WEEKDAY($C1477,2)+1)</f>
        <v/>
      </c>
      <c r="AW1477" s="16" t="str">
        <f t="shared" ref="AW1477:AW1540" si="234">IF($AV1477="","",$AV1477+6)</f>
        <v/>
      </c>
      <c r="AX1477" s="18" t="str">
        <f t="shared" ref="AX1477:AX1540" si="235">IF($AV1477="","",TEXT($AV1477,"dd/mm/yyyy")&amp;" - "&amp;TEXT($AW1477,"dd/mm/yyyy"))</f>
        <v/>
      </c>
      <c r="AY1477" s="18" t="str">
        <f>IF($B1477="","",COUNTIFS($B$5:$B1477,$B1477,$AT$5:$AT1477,$AT1477))</f>
        <v/>
      </c>
      <c r="AZ1477" s="18" t="str">
        <f>IF($B1477="","",COUNTIFS($B$5:$B1477,$B1477,$AV$5:$AV1477,$AV1477))</f>
        <v/>
      </c>
      <c r="BA1477" s="18" t="str">
        <f t="shared" ref="BA1477:BA1540" si="236">IF($B1477="","",TEXT($AY1477,"00")&amp;"|"&amp;$B1477&amp;"|"&amp;TEXT($AT1477,"yyyymmdd"))</f>
        <v/>
      </c>
      <c r="BB1477" s="18" t="str">
        <f t="shared" ref="BB1477:BB1540" si="237">IF($B1477="","",TEXT($AZ1477,"00")&amp;"|"&amp;$B1477&amp;"|"&amp;TEXT($AV1477,"yyyymmdd"))</f>
        <v/>
      </c>
      <c r="BC1477" s="18">
        <f t="shared" ref="BC1477:BC1540" si="238">IF(OR($AP1477="YES",$AP1477="Yes",$AP1477="Y",$AP1477=1),1,0)</f>
        <v>0</v>
      </c>
      <c r="BF1477" s="24" t="str">
        <f t="shared" ref="BF1477:BF1540" si="239">IF($C1477="","",IF($C1477&gt;=DATE(2026,6,1),"QA-2026-06",IF($C1477&gt;=DATE(2026,5,1),"May 2026+",IF($C1477&gt;=DATE(2026,4,1),"April 2026",IF($C1477&gt;=DATE(2026,3,1),"March 2026","Jan-Feb 2026")))))</f>
        <v/>
      </c>
    </row>
    <row r="1478" spans="45:58" ht="14.5">
      <c r="AS1478" s="22" t="str">
        <f t="shared" si="230"/>
        <v/>
      </c>
      <c r="AT1478" s="16" t="str">
        <f t="shared" si="231"/>
        <v/>
      </c>
      <c r="AU1478" s="23" t="str">
        <f t="shared" si="232"/>
        <v/>
      </c>
      <c r="AV1478" s="16" t="str">
        <f t="shared" si="233"/>
        <v/>
      </c>
      <c r="AW1478" s="16" t="str">
        <f t="shared" si="234"/>
        <v/>
      </c>
      <c r="AX1478" s="18" t="str">
        <f t="shared" si="235"/>
        <v/>
      </c>
      <c r="AY1478" s="18" t="str">
        <f>IF($B1478="","",COUNTIFS($B$5:$B1478,$B1478,$AT$5:$AT1478,$AT1478))</f>
        <v/>
      </c>
      <c r="AZ1478" s="18" t="str">
        <f>IF($B1478="","",COUNTIFS($B$5:$B1478,$B1478,$AV$5:$AV1478,$AV1478))</f>
        <v/>
      </c>
      <c r="BA1478" s="18" t="str">
        <f t="shared" si="236"/>
        <v/>
      </c>
      <c r="BB1478" s="18" t="str">
        <f t="shared" si="237"/>
        <v/>
      </c>
      <c r="BC1478" s="18">
        <f t="shared" si="238"/>
        <v>0</v>
      </c>
      <c r="BF1478" s="24" t="str">
        <f t="shared" si="239"/>
        <v/>
      </c>
    </row>
    <row r="1479" spans="45:58" ht="14.5">
      <c r="AS1479" s="22" t="str">
        <f t="shared" si="230"/>
        <v/>
      </c>
      <c r="AT1479" s="16" t="str">
        <f t="shared" si="231"/>
        <v/>
      </c>
      <c r="AU1479" s="23" t="str">
        <f t="shared" si="232"/>
        <v/>
      </c>
      <c r="AV1479" s="16" t="str">
        <f t="shared" si="233"/>
        <v/>
      </c>
      <c r="AW1479" s="16" t="str">
        <f t="shared" si="234"/>
        <v/>
      </c>
      <c r="AX1479" s="18" t="str">
        <f t="shared" si="235"/>
        <v/>
      </c>
      <c r="AY1479" s="18" t="str">
        <f>IF($B1479="","",COUNTIFS($B$5:$B1479,$B1479,$AT$5:$AT1479,$AT1479))</f>
        <v/>
      </c>
      <c r="AZ1479" s="18" t="str">
        <f>IF($B1479="","",COUNTIFS($B$5:$B1479,$B1479,$AV$5:$AV1479,$AV1479))</f>
        <v/>
      </c>
      <c r="BA1479" s="18" t="str">
        <f t="shared" si="236"/>
        <v/>
      </c>
      <c r="BB1479" s="18" t="str">
        <f t="shared" si="237"/>
        <v/>
      </c>
      <c r="BC1479" s="18">
        <f t="shared" si="238"/>
        <v>0</v>
      </c>
      <c r="BF1479" s="24" t="str">
        <f t="shared" si="239"/>
        <v/>
      </c>
    </row>
    <row r="1480" spans="45:58" ht="14.5">
      <c r="AS1480" s="22" t="str">
        <f t="shared" si="230"/>
        <v/>
      </c>
      <c r="AT1480" s="16" t="str">
        <f t="shared" si="231"/>
        <v/>
      </c>
      <c r="AU1480" s="23" t="str">
        <f t="shared" si="232"/>
        <v/>
      </c>
      <c r="AV1480" s="16" t="str">
        <f t="shared" si="233"/>
        <v/>
      </c>
      <c r="AW1480" s="16" t="str">
        <f t="shared" si="234"/>
        <v/>
      </c>
      <c r="AX1480" s="18" t="str">
        <f t="shared" si="235"/>
        <v/>
      </c>
      <c r="AY1480" s="18" t="str">
        <f>IF($B1480="","",COUNTIFS($B$5:$B1480,$B1480,$AT$5:$AT1480,$AT1480))</f>
        <v/>
      </c>
      <c r="AZ1480" s="18" t="str">
        <f>IF($B1480="","",COUNTIFS($B$5:$B1480,$B1480,$AV$5:$AV1480,$AV1480))</f>
        <v/>
      </c>
      <c r="BA1480" s="18" t="str">
        <f t="shared" si="236"/>
        <v/>
      </c>
      <c r="BB1480" s="18" t="str">
        <f t="shared" si="237"/>
        <v/>
      </c>
      <c r="BC1480" s="18">
        <f t="shared" si="238"/>
        <v>0</v>
      </c>
      <c r="BF1480" s="24" t="str">
        <f t="shared" si="239"/>
        <v/>
      </c>
    </row>
    <row r="1481" spans="45:58" ht="14.5">
      <c r="AS1481" s="22" t="str">
        <f t="shared" si="230"/>
        <v/>
      </c>
      <c r="AT1481" s="16" t="str">
        <f t="shared" si="231"/>
        <v/>
      </c>
      <c r="AU1481" s="23" t="str">
        <f t="shared" si="232"/>
        <v/>
      </c>
      <c r="AV1481" s="16" t="str">
        <f t="shared" si="233"/>
        <v/>
      </c>
      <c r="AW1481" s="16" t="str">
        <f t="shared" si="234"/>
        <v/>
      </c>
      <c r="AX1481" s="18" t="str">
        <f t="shared" si="235"/>
        <v/>
      </c>
      <c r="AY1481" s="18" t="str">
        <f>IF($B1481="","",COUNTIFS($B$5:$B1481,$B1481,$AT$5:$AT1481,$AT1481))</f>
        <v/>
      </c>
      <c r="AZ1481" s="18" t="str">
        <f>IF($B1481="","",COUNTIFS($B$5:$B1481,$B1481,$AV$5:$AV1481,$AV1481))</f>
        <v/>
      </c>
      <c r="BA1481" s="18" t="str">
        <f t="shared" si="236"/>
        <v/>
      </c>
      <c r="BB1481" s="18" t="str">
        <f t="shared" si="237"/>
        <v/>
      </c>
      <c r="BC1481" s="18">
        <f t="shared" si="238"/>
        <v>0</v>
      </c>
      <c r="BF1481" s="24" t="str">
        <f t="shared" si="239"/>
        <v/>
      </c>
    </row>
    <row r="1482" spans="45:58" ht="14.5">
      <c r="AS1482" s="22" t="str">
        <f t="shared" si="230"/>
        <v/>
      </c>
      <c r="AT1482" s="16" t="str">
        <f t="shared" si="231"/>
        <v/>
      </c>
      <c r="AU1482" s="23" t="str">
        <f t="shared" si="232"/>
        <v/>
      </c>
      <c r="AV1482" s="16" t="str">
        <f t="shared" si="233"/>
        <v/>
      </c>
      <c r="AW1482" s="16" t="str">
        <f t="shared" si="234"/>
        <v/>
      </c>
      <c r="AX1482" s="18" t="str">
        <f t="shared" si="235"/>
        <v/>
      </c>
      <c r="AY1482" s="18" t="str">
        <f>IF($B1482="","",COUNTIFS($B$5:$B1482,$B1482,$AT$5:$AT1482,$AT1482))</f>
        <v/>
      </c>
      <c r="AZ1482" s="18" t="str">
        <f>IF($B1482="","",COUNTIFS($B$5:$B1482,$B1482,$AV$5:$AV1482,$AV1482))</f>
        <v/>
      </c>
      <c r="BA1482" s="18" t="str">
        <f t="shared" si="236"/>
        <v/>
      </c>
      <c r="BB1482" s="18" t="str">
        <f t="shared" si="237"/>
        <v/>
      </c>
      <c r="BC1482" s="18">
        <f t="shared" si="238"/>
        <v>0</v>
      </c>
      <c r="BF1482" s="24" t="str">
        <f t="shared" si="239"/>
        <v/>
      </c>
    </row>
    <row r="1483" spans="45:58" ht="14.5">
      <c r="AS1483" s="22" t="str">
        <f t="shared" si="230"/>
        <v/>
      </c>
      <c r="AT1483" s="16" t="str">
        <f t="shared" si="231"/>
        <v/>
      </c>
      <c r="AU1483" s="23" t="str">
        <f t="shared" si="232"/>
        <v/>
      </c>
      <c r="AV1483" s="16" t="str">
        <f t="shared" si="233"/>
        <v/>
      </c>
      <c r="AW1483" s="16" t="str">
        <f t="shared" si="234"/>
        <v/>
      </c>
      <c r="AX1483" s="18" t="str">
        <f t="shared" si="235"/>
        <v/>
      </c>
      <c r="AY1483" s="18" t="str">
        <f>IF($B1483="","",COUNTIFS($B$5:$B1483,$B1483,$AT$5:$AT1483,$AT1483))</f>
        <v/>
      </c>
      <c r="AZ1483" s="18" t="str">
        <f>IF($B1483="","",COUNTIFS($B$5:$B1483,$B1483,$AV$5:$AV1483,$AV1483))</f>
        <v/>
      </c>
      <c r="BA1483" s="18" t="str">
        <f t="shared" si="236"/>
        <v/>
      </c>
      <c r="BB1483" s="18" t="str">
        <f t="shared" si="237"/>
        <v/>
      </c>
      <c r="BC1483" s="18">
        <f t="shared" si="238"/>
        <v>0</v>
      </c>
      <c r="BF1483" s="24" t="str">
        <f t="shared" si="239"/>
        <v/>
      </c>
    </row>
    <row r="1484" spans="45:58" ht="14.5">
      <c r="AS1484" s="22" t="str">
        <f t="shared" si="230"/>
        <v/>
      </c>
      <c r="AT1484" s="16" t="str">
        <f t="shared" si="231"/>
        <v/>
      </c>
      <c r="AU1484" s="23" t="str">
        <f t="shared" si="232"/>
        <v/>
      </c>
      <c r="AV1484" s="16" t="str">
        <f t="shared" si="233"/>
        <v/>
      </c>
      <c r="AW1484" s="16" t="str">
        <f t="shared" si="234"/>
        <v/>
      </c>
      <c r="AX1484" s="18" t="str">
        <f t="shared" si="235"/>
        <v/>
      </c>
      <c r="AY1484" s="18" t="str">
        <f>IF($B1484="","",COUNTIFS($B$5:$B1484,$B1484,$AT$5:$AT1484,$AT1484))</f>
        <v/>
      </c>
      <c r="AZ1484" s="18" t="str">
        <f>IF($B1484="","",COUNTIFS($B$5:$B1484,$B1484,$AV$5:$AV1484,$AV1484))</f>
        <v/>
      </c>
      <c r="BA1484" s="18" t="str">
        <f t="shared" si="236"/>
        <v/>
      </c>
      <c r="BB1484" s="18" t="str">
        <f t="shared" si="237"/>
        <v/>
      </c>
      <c r="BC1484" s="18">
        <f t="shared" si="238"/>
        <v>0</v>
      </c>
      <c r="BF1484" s="24" t="str">
        <f t="shared" si="239"/>
        <v/>
      </c>
    </row>
    <row r="1485" spans="45:58" ht="14.5">
      <c r="AS1485" s="22" t="str">
        <f t="shared" si="230"/>
        <v/>
      </c>
      <c r="AT1485" s="16" t="str">
        <f t="shared" si="231"/>
        <v/>
      </c>
      <c r="AU1485" s="23" t="str">
        <f t="shared" si="232"/>
        <v/>
      </c>
      <c r="AV1485" s="16" t="str">
        <f t="shared" si="233"/>
        <v/>
      </c>
      <c r="AW1485" s="16" t="str">
        <f t="shared" si="234"/>
        <v/>
      </c>
      <c r="AX1485" s="18" t="str">
        <f t="shared" si="235"/>
        <v/>
      </c>
      <c r="AY1485" s="18" t="str">
        <f>IF($B1485="","",COUNTIFS($B$5:$B1485,$B1485,$AT$5:$AT1485,$AT1485))</f>
        <v/>
      </c>
      <c r="AZ1485" s="18" t="str">
        <f>IF($B1485="","",COUNTIFS($B$5:$B1485,$B1485,$AV$5:$AV1485,$AV1485))</f>
        <v/>
      </c>
      <c r="BA1485" s="18" t="str">
        <f t="shared" si="236"/>
        <v/>
      </c>
      <c r="BB1485" s="18" t="str">
        <f t="shared" si="237"/>
        <v/>
      </c>
      <c r="BC1485" s="18">
        <f t="shared" si="238"/>
        <v>0</v>
      </c>
      <c r="BF1485" s="24" t="str">
        <f t="shared" si="239"/>
        <v/>
      </c>
    </row>
    <row r="1486" spans="45:58" ht="14.5">
      <c r="AS1486" s="22" t="str">
        <f t="shared" si="230"/>
        <v/>
      </c>
      <c r="AT1486" s="16" t="str">
        <f t="shared" si="231"/>
        <v/>
      </c>
      <c r="AU1486" s="23" t="str">
        <f t="shared" si="232"/>
        <v/>
      </c>
      <c r="AV1486" s="16" t="str">
        <f t="shared" si="233"/>
        <v/>
      </c>
      <c r="AW1486" s="16" t="str">
        <f t="shared" si="234"/>
        <v/>
      </c>
      <c r="AX1486" s="18" t="str">
        <f t="shared" si="235"/>
        <v/>
      </c>
      <c r="AY1486" s="18" t="str">
        <f>IF($B1486="","",COUNTIFS($B$5:$B1486,$B1486,$AT$5:$AT1486,$AT1486))</f>
        <v/>
      </c>
      <c r="AZ1486" s="18" t="str">
        <f>IF($B1486="","",COUNTIFS($B$5:$B1486,$B1486,$AV$5:$AV1486,$AV1486))</f>
        <v/>
      </c>
      <c r="BA1486" s="18" t="str">
        <f t="shared" si="236"/>
        <v/>
      </c>
      <c r="BB1486" s="18" t="str">
        <f t="shared" si="237"/>
        <v/>
      </c>
      <c r="BC1486" s="18">
        <f t="shared" si="238"/>
        <v>0</v>
      </c>
      <c r="BF1486" s="24" t="str">
        <f t="shared" si="239"/>
        <v/>
      </c>
    </row>
    <row r="1487" spans="45:58" ht="14.5">
      <c r="AS1487" s="22" t="str">
        <f t="shared" si="230"/>
        <v/>
      </c>
      <c r="AT1487" s="16" t="str">
        <f t="shared" si="231"/>
        <v/>
      </c>
      <c r="AU1487" s="23" t="str">
        <f t="shared" si="232"/>
        <v/>
      </c>
      <c r="AV1487" s="16" t="str">
        <f t="shared" si="233"/>
        <v/>
      </c>
      <c r="AW1487" s="16" t="str">
        <f t="shared" si="234"/>
        <v/>
      </c>
      <c r="AX1487" s="18" t="str">
        <f t="shared" si="235"/>
        <v/>
      </c>
      <c r="AY1487" s="18" t="str">
        <f>IF($B1487="","",COUNTIFS($B$5:$B1487,$B1487,$AT$5:$AT1487,$AT1487))</f>
        <v/>
      </c>
      <c r="AZ1487" s="18" t="str">
        <f>IF($B1487="","",COUNTIFS($B$5:$B1487,$B1487,$AV$5:$AV1487,$AV1487))</f>
        <v/>
      </c>
      <c r="BA1487" s="18" t="str">
        <f t="shared" si="236"/>
        <v/>
      </c>
      <c r="BB1487" s="18" t="str">
        <f t="shared" si="237"/>
        <v/>
      </c>
      <c r="BC1487" s="18">
        <f t="shared" si="238"/>
        <v>0</v>
      </c>
      <c r="BF1487" s="24" t="str">
        <f t="shared" si="239"/>
        <v/>
      </c>
    </row>
    <row r="1488" spans="45:58" ht="14.5">
      <c r="AS1488" s="22" t="str">
        <f t="shared" si="230"/>
        <v/>
      </c>
      <c r="AT1488" s="16" t="str">
        <f t="shared" si="231"/>
        <v/>
      </c>
      <c r="AU1488" s="23" t="str">
        <f t="shared" si="232"/>
        <v/>
      </c>
      <c r="AV1488" s="16" t="str">
        <f t="shared" si="233"/>
        <v/>
      </c>
      <c r="AW1488" s="16" t="str">
        <f t="shared" si="234"/>
        <v/>
      </c>
      <c r="AX1488" s="18" t="str">
        <f t="shared" si="235"/>
        <v/>
      </c>
      <c r="AY1488" s="18" t="str">
        <f>IF($B1488="","",COUNTIFS($B$5:$B1488,$B1488,$AT$5:$AT1488,$AT1488))</f>
        <v/>
      </c>
      <c r="AZ1488" s="18" t="str">
        <f>IF($B1488="","",COUNTIFS($B$5:$B1488,$B1488,$AV$5:$AV1488,$AV1488))</f>
        <v/>
      </c>
      <c r="BA1488" s="18" t="str">
        <f t="shared" si="236"/>
        <v/>
      </c>
      <c r="BB1488" s="18" t="str">
        <f t="shared" si="237"/>
        <v/>
      </c>
      <c r="BC1488" s="18">
        <f t="shared" si="238"/>
        <v>0</v>
      </c>
      <c r="BF1488" s="24" t="str">
        <f t="shared" si="239"/>
        <v/>
      </c>
    </row>
    <row r="1489" spans="45:58" ht="14.5">
      <c r="AS1489" s="22" t="str">
        <f t="shared" si="230"/>
        <v/>
      </c>
      <c r="AT1489" s="16" t="str">
        <f t="shared" si="231"/>
        <v/>
      </c>
      <c r="AU1489" s="23" t="str">
        <f t="shared" si="232"/>
        <v/>
      </c>
      <c r="AV1489" s="16" t="str">
        <f t="shared" si="233"/>
        <v/>
      </c>
      <c r="AW1489" s="16" t="str">
        <f t="shared" si="234"/>
        <v/>
      </c>
      <c r="AX1489" s="18" t="str">
        <f t="shared" si="235"/>
        <v/>
      </c>
      <c r="AY1489" s="18" t="str">
        <f>IF($B1489="","",COUNTIFS($B$5:$B1489,$B1489,$AT$5:$AT1489,$AT1489))</f>
        <v/>
      </c>
      <c r="AZ1489" s="18" t="str">
        <f>IF($B1489="","",COUNTIFS($B$5:$B1489,$B1489,$AV$5:$AV1489,$AV1489))</f>
        <v/>
      </c>
      <c r="BA1489" s="18" t="str">
        <f t="shared" si="236"/>
        <v/>
      </c>
      <c r="BB1489" s="18" t="str">
        <f t="shared" si="237"/>
        <v/>
      </c>
      <c r="BC1489" s="18">
        <f t="shared" si="238"/>
        <v>0</v>
      </c>
      <c r="BF1489" s="24" t="str">
        <f t="shared" si="239"/>
        <v/>
      </c>
    </row>
    <row r="1490" spans="45:58" ht="14.5">
      <c r="AS1490" s="22" t="str">
        <f t="shared" si="230"/>
        <v/>
      </c>
      <c r="AT1490" s="16" t="str">
        <f t="shared" si="231"/>
        <v/>
      </c>
      <c r="AU1490" s="23" t="str">
        <f t="shared" si="232"/>
        <v/>
      </c>
      <c r="AV1490" s="16" t="str">
        <f t="shared" si="233"/>
        <v/>
      </c>
      <c r="AW1490" s="16" t="str">
        <f t="shared" si="234"/>
        <v/>
      </c>
      <c r="AX1490" s="18" t="str">
        <f t="shared" si="235"/>
        <v/>
      </c>
      <c r="AY1490" s="18" t="str">
        <f>IF($B1490="","",COUNTIFS($B$5:$B1490,$B1490,$AT$5:$AT1490,$AT1490))</f>
        <v/>
      </c>
      <c r="AZ1490" s="18" t="str">
        <f>IF($B1490="","",COUNTIFS($B$5:$B1490,$B1490,$AV$5:$AV1490,$AV1490))</f>
        <v/>
      </c>
      <c r="BA1490" s="18" t="str">
        <f t="shared" si="236"/>
        <v/>
      </c>
      <c r="BB1490" s="18" t="str">
        <f t="shared" si="237"/>
        <v/>
      </c>
      <c r="BC1490" s="18">
        <f t="shared" si="238"/>
        <v>0</v>
      </c>
      <c r="BF1490" s="24" t="str">
        <f t="shared" si="239"/>
        <v/>
      </c>
    </row>
    <row r="1491" spans="45:58" ht="14.5">
      <c r="AS1491" s="22" t="str">
        <f t="shared" si="230"/>
        <v/>
      </c>
      <c r="AT1491" s="16" t="str">
        <f t="shared" si="231"/>
        <v/>
      </c>
      <c r="AU1491" s="23" t="str">
        <f t="shared" si="232"/>
        <v/>
      </c>
      <c r="AV1491" s="16" t="str">
        <f t="shared" si="233"/>
        <v/>
      </c>
      <c r="AW1491" s="16" t="str">
        <f t="shared" si="234"/>
        <v/>
      </c>
      <c r="AX1491" s="18" t="str">
        <f t="shared" si="235"/>
        <v/>
      </c>
      <c r="AY1491" s="18" t="str">
        <f>IF($B1491="","",COUNTIFS($B$5:$B1491,$B1491,$AT$5:$AT1491,$AT1491))</f>
        <v/>
      </c>
      <c r="AZ1491" s="18" t="str">
        <f>IF($B1491="","",COUNTIFS($B$5:$B1491,$B1491,$AV$5:$AV1491,$AV1491))</f>
        <v/>
      </c>
      <c r="BA1491" s="18" t="str">
        <f t="shared" si="236"/>
        <v/>
      </c>
      <c r="BB1491" s="18" t="str">
        <f t="shared" si="237"/>
        <v/>
      </c>
      <c r="BC1491" s="18">
        <f t="shared" si="238"/>
        <v>0</v>
      </c>
      <c r="BF1491" s="24" t="str">
        <f t="shared" si="239"/>
        <v/>
      </c>
    </row>
    <row r="1492" spans="45:58" ht="14.5">
      <c r="AS1492" s="22" t="str">
        <f t="shared" si="230"/>
        <v/>
      </c>
      <c r="AT1492" s="16" t="str">
        <f t="shared" si="231"/>
        <v/>
      </c>
      <c r="AU1492" s="23" t="str">
        <f t="shared" si="232"/>
        <v/>
      </c>
      <c r="AV1492" s="16" t="str">
        <f t="shared" si="233"/>
        <v/>
      </c>
      <c r="AW1492" s="16" t="str">
        <f t="shared" si="234"/>
        <v/>
      </c>
      <c r="AX1492" s="18" t="str">
        <f t="shared" si="235"/>
        <v/>
      </c>
      <c r="AY1492" s="18" t="str">
        <f>IF($B1492="","",COUNTIFS($B$5:$B1492,$B1492,$AT$5:$AT1492,$AT1492))</f>
        <v/>
      </c>
      <c r="AZ1492" s="18" t="str">
        <f>IF($B1492="","",COUNTIFS($B$5:$B1492,$B1492,$AV$5:$AV1492,$AV1492))</f>
        <v/>
      </c>
      <c r="BA1492" s="18" t="str">
        <f t="shared" si="236"/>
        <v/>
      </c>
      <c r="BB1492" s="18" t="str">
        <f t="shared" si="237"/>
        <v/>
      </c>
      <c r="BC1492" s="18">
        <f t="shared" si="238"/>
        <v>0</v>
      </c>
      <c r="BF1492" s="24" t="str">
        <f t="shared" si="239"/>
        <v/>
      </c>
    </row>
    <row r="1493" spans="45:58" ht="14.5">
      <c r="AS1493" s="22" t="str">
        <f t="shared" si="230"/>
        <v/>
      </c>
      <c r="AT1493" s="16" t="str">
        <f t="shared" si="231"/>
        <v/>
      </c>
      <c r="AU1493" s="23" t="str">
        <f t="shared" si="232"/>
        <v/>
      </c>
      <c r="AV1493" s="16" t="str">
        <f t="shared" si="233"/>
        <v/>
      </c>
      <c r="AW1493" s="16" t="str">
        <f t="shared" si="234"/>
        <v/>
      </c>
      <c r="AX1493" s="18" t="str">
        <f t="shared" si="235"/>
        <v/>
      </c>
      <c r="AY1493" s="18" t="str">
        <f>IF($B1493="","",COUNTIFS($B$5:$B1493,$B1493,$AT$5:$AT1493,$AT1493))</f>
        <v/>
      </c>
      <c r="AZ1493" s="18" t="str">
        <f>IF($B1493="","",COUNTIFS($B$5:$B1493,$B1493,$AV$5:$AV1493,$AV1493))</f>
        <v/>
      </c>
      <c r="BA1493" s="18" t="str">
        <f t="shared" si="236"/>
        <v/>
      </c>
      <c r="BB1493" s="18" t="str">
        <f t="shared" si="237"/>
        <v/>
      </c>
      <c r="BC1493" s="18">
        <f t="shared" si="238"/>
        <v>0</v>
      </c>
      <c r="BF1493" s="24" t="str">
        <f t="shared" si="239"/>
        <v/>
      </c>
    </row>
    <row r="1494" spans="45:58" ht="14.5">
      <c r="AS1494" s="22" t="str">
        <f t="shared" si="230"/>
        <v/>
      </c>
      <c r="AT1494" s="16" t="str">
        <f t="shared" si="231"/>
        <v/>
      </c>
      <c r="AU1494" s="23" t="str">
        <f t="shared" si="232"/>
        <v/>
      </c>
      <c r="AV1494" s="16" t="str">
        <f t="shared" si="233"/>
        <v/>
      </c>
      <c r="AW1494" s="16" t="str">
        <f t="shared" si="234"/>
        <v/>
      </c>
      <c r="AX1494" s="18" t="str">
        <f t="shared" si="235"/>
        <v/>
      </c>
      <c r="AY1494" s="18" t="str">
        <f>IF($B1494="","",COUNTIFS($B$5:$B1494,$B1494,$AT$5:$AT1494,$AT1494))</f>
        <v/>
      </c>
      <c r="AZ1494" s="18" t="str">
        <f>IF($B1494="","",COUNTIFS($B$5:$B1494,$B1494,$AV$5:$AV1494,$AV1494))</f>
        <v/>
      </c>
      <c r="BA1494" s="18" t="str">
        <f t="shared" si="236"/>
        <v/>
      </c>
      <c r="BB1494" s="18" t="str">
        <f t="shared" si="237"/>
        <v/>
      </c>
      <c r="BC1494" s="18">
        <f t="shared" si="238"/>
        <v>0</v>
      </c>
      <c r="BF1494" s="24" t="str">
        <f t="shared" si="239"/>
        <v/>
      </c>
    </row>
    <row r="1495" spans="45:58" ht="14.5">
      <c r="AS1495" s="22" t="str">
        <f t="shared" si="230"/>
        <v/>
      </c>
      <c r="AT1495" s="16" t="str">
        <f t="shared" si="231"/>
        <v/>
      </c>
      <c r="AU1495" s="23" t="str">
        <f t="shared" si="232"/>
        <v/>
      </c>
      <c r="AV1495" s="16" t="str">
        <f t="shared" si="233"/>
        <v/>
      </c>
      <c r="AW1495" s="16" t="str">
        <f t="shared" si="234"/>
        <v/>
      </c>
      <c r="AX1495" s="18" t="str">
        <f t="shared" si="235"/>
        <v/>
      </c>
      <c r="AY1495" s="18" t="str">
        <f>IF($B1495="","",COUNTIFS($B$5:$B1495,$B1495,$AT$5:$AT1495,$AT1495))</f>
        <v/>
      </c>
      <c r="AZ1495" s="18" t="str">
        <f>IF($B1495="","",COUNTIFS($B$5:$B1495,$B1495,$AV$5:$AV1495,$AV1495))</f>
        <v/>
      </c>
      <c r="BA1495" s="18" t="str">
        <f t="shared" si="236"/>
        <v/>
      </c>
      <c r="BB1495" s="18" t="str">
        <f t="shared" si="237"/>
        <v/>
      </c>
      <c r="BC1495" s="18">
        <f t="shared" si="238"/>
        <v>0</v>
      </c>
      <c r="BF1495" s="24" t="str">
        <f t="shared" si="239"/>
        <v/>
      </c>
    </row>
    <row r="1496" spans="45:58" ht="14.5">
      <c r="AS1496" s="22" t="str">
        <f t="shared" si="230"/>
        <v/>
      </c>
      <c r="AT1496" s="16" t="str">
        <f t="shared" si="231"/>
        <v/>
      </c>
      <c r="AU1496" s="23" t="str">
        <f t="shared" si="232"/>
        <v/>
      </c>
      <c r="AV1496" s="16" t="str">
        <f t="shared" si="233"/>
        <v/>
      </c>
      <c r="AW1496" s="16" t="str">
        <f t="shared" si="234"/>
        <v/>
      </c>
      <c r="AX1496" s="18" t="str">
        <f t="shared" si="235"/>
        <v/>
      </c>
      <c r="AY1496" s="18" t="str">
        <f>IF($B1496="","",COUNTIFS($B$5:$B1496,$B1496,$AT$5:$AT1496,$AT1496))</f>
        <v/>
      </c>
      <c r="AZ1496" s="18" t="str">
        <f>IF($B1496="","",COUNTIFS($B$5:$B1496,$B1496,$AV$5:$AV1496,$AV1496))</f>
        <v/>
      </c>
      <c r="BA1496" s="18" t="str">
        <f t="shared" si="236"/>
        <v/>
      </c>
      <c r="BB1496" s="18" t="str">
        <f t="shared" si="237"/>
        <v/>
      </c>
      <c r="BC1496" s="18">
        <f t="shared" si="238"/>
        <v>0</v>
      </c>
      <c r="BF1496" s="24" t="str">
        <f t="shared" si="239"/>
        <v/>
      </c>
    </row>
    <row r="1497" spans="45:58" ht="14.5">
      <c r="AS1497" s="22" t="str">
        <f t="shared" si="230"/>
        <v/>
      </c>
      <c r="AT1497" s="16" t="str">
        <f t="shared" si="231"/>
        <v/>
      </c>
      <c r="AU1497" s="23" t="str">
        <f t="shared" si="232"/>
        <v/>
      </c>
      <c r="AV1497" s="16" t="str">
        <f t="shared" si="233"/>
        <v/>
      </c>
      <c r="AW1497" s="16" t="str">
        <f t="shared" si="234"/>
        <v/>
      </c>
      <c r="AX1497" s="18" t="str">
        <f t="shared" si="235"/>
        <v/>
      </c>
      <c r="AY1497" s="18" t="str">
        <f>IF($B1497="","",COUNTIFS($B$5:$B1497,$B1497,$AT$5:$AT1497,$AT1497))</f>
        <v/>
      </c>
      <c r="AZ1497" s="18" t="str">
        <f>IF($B1497="","",COUNTIFS($B$5:$B1497,$B1497,$AV$5:$AV1497,$AV1497))</f>
        <v/>
      </c>
      <c r="BA1497" s="18" t="str">
        <f t="shared" si="236"/>
        <v/>
      </c>
      <c r="BB1497" s="18" t="str">
        <f t="shared" si="237"/>
        <v/>
      </c>
      <c r="BC1497" s="18">
        <f t="shared" si="238"/>
        <v>0</v>
      </c>
      <c r="BF1497" s="24" t="str">
        <f t="shared" si="239"/>
        <v/>
      </c>
    </row>
    <row r="1498" spans="45:58" ht="14.5">
      <c r="AS1498" s="22" t="str">
        <f t="shared" si="230"/>
        <v/>
      </c>
      <c r="AT1498" s="16" t="str">
        <f t="shared" si="231"/>
        <v/>
      </c>
      <c r="AU1498" s="23" t="str">
        <f t="shared" si="232"/>
        <v/>
      </c>
      <c r="AV1498" s="16" t="str">
        <f t="shared" si="233"/>
        <v/>
      </c>
      <c r="AW1498" s="16" t="str">
        <f t="shared" si="234"/>
        <v/>
      </c>
      <c r="AX1498" s="18" t="str">
        <f t="shared" si="235"/>
        <v/>
      </c>
      <c r="AY1498" s="18" t="str">
        <f>IF($B1498="","",COUNTIFS($B$5:$B1498,$B1498,$AT$5:$AT1498,$AT1498))</f>
        <v/>
      </c>
      <c r="AZ1498" s="18" t="str">
        <f>IF($B1498="","",COUNTIFS($B$5:$B1498,$B1498,$AV$5:$AV1498,$AV1498))</f>
        <v/>
      </c>
      <c r="BA1498" s="18" t="str">
        <f t="shared" si="236"/>
        <v/>
      </c>
      <c r="BB1498" s="18" t="str">
        <f t="shared" si="237"/>
        <v/>
      </c>
      <c r="BC1498" s="18">
        <f t="shared" si="238"/>
        <v>0</v>
      </c>
      <c r="BF1498" s="24" t="str">
        <f t="shared" si="239"/>
        <v/>
      </c>
    </row>
    <row r="1499" spans="45:58" ht="14.5">
      <c r="AS1499" s="22" t="str">
        <f t="shared" si="230"/>
        <v/>
      </c>
      <c r="AT1499" s="16" t="str">
        <f t="shared" si="231"/>
        <v/>
      </c>
      <c r="AU1499" s="23" t="str">
        <f t="shared" si="232"/>
        <v/>
      </c>
      <c r="AV1499" s="16" t="str">
        <f t="shared" si="233"/>
        <v/>
      </c>
      <c r="AW1499" s="16" t="str">
        <f t="shared" si="234"/>
        <v/>
      </c>
      <c r="AX1499" s="18" t="str">
        <f t="shared" si="235"/>
        <v/>
      </c>
      <c r="AY1499" s="18" t="str">
        <f>IF($B1499="","",COUNTIFS($B$5:$B1499,$B1499,$AT$5:$AT1499,$AT1499))</f>
        <v/>
      </c>
      <c r="AZ1499" s="18" t="str">
        <f>IF($B1499="","",COUNTIFS($B$5:$B1499,$B1499,$AV$5:$AV1499,$AV1499))</f>
        <v/>
      </c>
      <c r="BA1499" s="18" t="str">
        <f t="shared" si="236"/>
        <v/>
      </c>
      <c r="BB1499" s="18" t="str">
        <f t="shared" si="237"/>
        <v/>
      </c>
      <c r="BC1499" s="18">
        <f t="shared" si="238"/>
        <v>0</v>
      </c>
      <c r="BF1499" s="24" t="str">
        <f t="shared" si="239"/>
        <v/>
      </c>
    </row>
    <row r="1500" spans="45:58" ht="14.5">
      <c r="AS1500" s="22" t="str">
        <f t="shared" si="230"/>
        <v/>
      </c>
      <c r="AT1500" s="16" t="str">
        <f t="shared" si="231"/>
        <v/>
      </c>
      <c r="AU1500" s="23" t="str">
        <f t="shared" si="232"/>
        <v/>
      </c>
      <c r="AV1500" s="16" t="str">
        <f t="shared" si="233"/>
        <v/>
      </c>
      <c r="AW1500" s="16" t="str">
        <f t="shared" si="234"/>
        <v/>
      </c>
      <c r="AX1500" s="18" t="str">
        <f t="shared" si="235"/>
        <v/>
      </c>
      <c r="AY1500" s="18" t="str">
        <f>IF($B1500="","",COUNTIFS($B$5:$B1500,$B1500,$AT$5:$AT1500,$AT1500))</f>
        <v/>
      </c>
      <c r="AZ1500" s="18" t="str">
        <f>IF($B1500="","",COUNTIFS($B$5:$B1500,$B1500,$AV$5:$AV1500,$AV1500))</f>
        <v/>
      </c>
      <c r="BA1500" s="18" t="str">
        <f t="shared" si="236"/>
        <v/>
      </c>
      <c r="BB1500" s="18" t="str">
        <f t="shared" si="237"/>
        <v/>
      </c>
      <c r="BC1500" s="18">
        <f t="shared" si="238"/>
        <v>0</v>
      </c>
      <c r="BF1500" s="24" t="str">
        <f t="shared" si="239"/>
        <v/>
      </c>
    </row>
    <row r="1501" spans="45:58" ht="14.5">
      <c r="AS1501" s="22" t="str">
        <f t="shared" si="230"/>
        <v/>
      </c>
      <c r="AT1501" s="16" t="str">
        <f t="shared" si="231"/>
        <v/>
      </c>
      <c r="AU1501" s="23" t="str">
        <f t="shared" si="232"/>
        <v/>
      </c>
      <c r="AV1501" s="16" t="str">
        <f t="shared" si="233"/>
        <v/>
      </c>
      <c r="AW1501" s="16" t="str">
        <f t="shared" si="234"/>
        <v/>
      </c>
      <c r="AX1501" s="18" t="str">
        <f t="shared" si="235"/>
        <v/>
      </c>
      <c r="AY1501" s="18" t="str">
        <f>IF($B1501="","",COUNTIFS($B$5:$B1501,$B1501,$AT$5:$AT1501,$AT1501))</f>
        <v/>
      </c>
      <c r="AZ1501" s="18" t="str">
        <f>IF($B1501="","",COUNTIFS($B$5:$B1501,$B1501,$AV$5:$AV1501,$AV1501))</f>
        <v/>
      </c>
      <c r="BA1501" s="18" t="str">
        <f t="shared" si="236"/>
        <v/>
      </c>
      <c r="BB1501" s="18" t="str">
        <f t="shared" si="237"/>
        <v/>
      </c>
      <c r="BC1501" s="18">
        <f t="shared" si="238"/>
        <v>0</v>
      </c>
      <c r="BF1501" s="24" t="str">
        <f t="shared" si="239"/>
        <v/>
      </c>
    </row>
    <row r="1502" spans="45:58" ht="14.5">
      <c r="AS1502" s="22" t="str">
        <f t="shared" si="230"/>
        <v/>
      </c>
      <c r="AT1502" s="16" t="str">
        <f t="shared" si="231"/>
        <v/>
      </c>
      <c r="AU1502" s="23" t="str">
        <f t="shared" si="232"/>
        <v/>
      </c>
      <c r="AV1502" s="16" t="str">
        <f t="shared" si="233"/>
        <v/>
      </c>
      <c r="AW1502" s="16" t="str">
        <f t="shared" si="234"/>
        <v/>
      </c>
      <c r="AX1502" s="18" t="str">
        <f t="shared" si="235"/>
        <v/>
      </c>
      <c r="AY1502" s="18" t="str">
        <f>IF($B1502="","",COUNTIFS($B$5:$B1502,$B1502,$AT$5:$AT1502,$AT1502))</f>
        <v/>
      </c>
      <c r="AZ1502" s="18" t="str">
        <f>IF($B1502="","",COUNTIFS($B$5:$B1502,$B1502,$AV$5:$AV1502,$AV1502))</f>
        <v/>
      </c>
      <c r="BA1502" s="18" t="str">
        <f t="shared" si="236"/>
        <v/>
      </c>
      <c r="BB1502" s="18" t="str">
        <f t="shared" si="237"/>
        <v/>
      </c>
      <c r="BC1502" s="18">
        <f t="shared" si="238"/>
        <v>0</v>
      </c>
      <c r="BF1502" s="24" t="str">
        <f t="shared" si="239"/>
        <v/>
      </c>
    </row>
    <row r="1503" spans="45:58" ht="14.5">
      <c r="AS1503" s="22" t="str">
        <f t="shared" si="230"/>
        <v/>
      </c>
      <c r="AT1503" s="16" t="str">
        <f t="shared" si="231"/>
        <v/>
      </c>
      <c r="AU1503" s="23" t="str">
        <f t="shared" si="232"/>
        <v/>
      </c>
      <c r="AV1503" s="16" t="str">
        <f t="shared" si="233"/>
        <v/>
      </c>
      <c r="AW1503" s="16" t="str">
        <f t="shared" si="234"/>
        <v/>
      </c>
      <c r="AX1503" s="18" t="str">
        <f t="shared" si="235"/>
        <v/>
      </c>
      <c r="AY1503" s="18" t="str">
        <f>IF($B1503="","",COUNTIFS($B$5:$B1503,$B1503,$AT$5:$AT1503,$AT1503))</f>
        <v/>
      </c>
      <c r="AZ1503" s="18" t="str">
        <f>IF($B1503="","",COUNTIFS($B$5:$B1503,$B1503,$AV$5:$AV1503,$AV1503))</f>
        <v/>
      </c>
      <c r="BA1503" s="18" t="str">
        <f t="shared" si="236"/>
        <v/>
      </c>
      <c r="BB1503" s="18" t="str">
        <f t="shared" si="237"/>
        <v/>
      </c>
      <c r="BC1503" s="18">
        <f t="shared" si="238"/>
        <v>0</v>
      </c>
      <c r="BF1503" s="24" t="str">
        <f t="shared" si="239"/>
        <v/>
      </c>
    </row>
    <row r="1504" spans="45:58" ht="14.5">
      <c r="AS1504" s="22" t="str">
        <f t="shared" si="230"/>
        <v/>
      </c>
      <c r="AT1504" s="16" t="str">
        <f t="shared" si="231"/>
        <v/>
      </c>
      <c r="AU1504" s="23" t="str">
        <f t="shared" si="232"/>
        <v/>
      </c>
      <c r="AV1504" s="16" t="str">
        <f t="shared" si="233"/>
        <v/>
      </c>
      <c r="AW1504" s="16" t="str">
        <f t="shared" si="234"/>
        <v/>
      </c>
      <c r="AX1504" s="18" t="str">
        <f t="shared" si="235"/>
        <v/>
      </c>
      <c r="AY1504" s="18" t="str">
        <f>IF($B1504="","",COUNTIFS($B$5:$B1504,$B1504,$AT$5:$AT1504,$AT1504))</f>
        <v/>
      </c>
      <c r="AZ1504" s="18" t="str">
        <f>IF($B1504="","",COUNTIFS($B$5:$B1504,$B1504,$AV$5:$AV1504,$AV1504))</f>
        <v/>
      </c>
      <c r="BA1504" s="18" t="str">
        <f t="shared" si="236"/>
        <v/>
      </c>
      <c r="BB1504" s="18" t="str">
        <f t="shared" si="237"/>
        <v/>
      </c>
      <c r="BC1504" s="18">
        <f t="shared" si="238"/>
        <v>0</v>
      </c>
      <c r="BF1504" s="24" t="str">
        <f t="shared" si="239"/>
        <v/>
      </c>
    </row>
    <row r="1505" spans="45:58" ht="14.5">
      <c r="AS1505" s="22" t="str">
        <f t="shared" si="230"/>
        <v/>
      </c>
      <c r="AT1505" s="16" t="str">
        <f t="shared" si="231"/>
        <v/>
      </c>
      <c r="AU1505" s="23" t="str">
        <f t="shared" si="232"/>
        <v/>
      </c>
      <c r="AV1505" s="16" t="str">
        <f t="shared" si="233"/>
        <v/>
      </c>
      <c r="AW1505" s="16" t="str">
        <f t="shared" si="234"/>
        <v/>
      </c>
      <c r="AX1505" s="18" t="str">
        <f t="shared" si="235"/>
        <v/>
      </c>
      <c r="AY1505" s="18" t="str">
        <f>IF($B1505="","",COUNTIFS($B$5:$B1505,$B1505,$AT$5:$AT1505,$AT1505))</f>
        <v/>
      </c>
      <c r="AZ1505" s="18" t="str">
        <f>IF($B1505="","",COUNTIFS($B$5:$B1505,$B1505,$AV$5:$AV1505,$AV1505))</f>
        <v/>
      </c>
      <c r="BA1505" s="18" t="str">
        <f t="shared" si="236"/>
        <v/>
      </c>
      <c r="BB1505" s="18" t="str">
        <f t="shared" si="237"/>
        <v/>
      </c>
      <c r="BC1505" s="18">
        <f t="shared" si="238"/>
        <v>0</v>
      </c>
      <c r="BF1505" s="24" t="str">
        <f t="shared" si="239"/>
        <v/>
      </c>
    </row>
    <row r="1506" spans="45:58" ht="14.5">
      <c r="AS1506" s="22" t="str">
        <f t="shared" si="230"/>
        <v/>
      </c>
      <c r="AT1506" s="16" t="str">
        <f t="shared" si="231"/>
        <v/>
      </c>
      <c r="AU1506" s="23" t="str">
        <f t="shared" si="232"/>
        <v/>
      </c>
      <c r="AV1506" s="16" t="str">
        <f t="shared" si="233"/>
        <v/>
      </c>
      <c r="AW1506" s="16" t="str">
        <f t="shared" si="234"/>
        <v/>
      </c>
      <c r="AX1506" s="18" t="str">
        <f t="shared" si="235"/>
        <v/>
      </c>
      <c r="AY1506" s="18" t="str">
        <f>IF($B1506="","",COUNTIFS($B$5:$B1506,$B1506,$AT$5:$AT1506,$AT1506))</f>
        <v/>
      </c>
      <c r="AZ1506" s="18" t="str">
        <f>IF($B1506="","",COUNTIFS($B$5:$B1506,$B1506,$AV$5:$AV1506,$AV1506))</f>
        <v/>
      </c>
      <c r="BA1506" s="18" t="str">
        <f t="shared" si="236"/>
        <v/>
      </c>
      <c r="BB1506" s="18" t="str">
        <f t="shared" si="237"/>
        <v/>
      </c>
      <c r="BC1506" s="18">
        <f t="shared" si="238"/>
        <v>0</v>
      </c>
      <c r="BF1506" s="24" t="str">
        <f t="shared" si="239"/>
        <v/>
      </c>
    </row>
    <row r="1507" spans="45:58" ht="14.5">
      <c r="AS1507" s="22" t="str">
        <f t="shared" si="230"/>
        <v/>
      </c>
      <c r="AT1507" s="16" t="str">
        <f t="shared" si="231"/>
        <v/>
      </c>
      <c r="AU1507" s="23" t="str">
        <f t="shared" si="232"/>
        <v/>
      </c>
      <c r="AV1507" s="16" t="str">
        <f t="shared" si="233"/>
        <v/>
      </c>
      <c r="AW1507" s="16" t="str">
        <f t="shared" si="234"/>
        <v/>
      </c>
      <c r="AX1507" s="18" t="str">
        <f t="shared" si="235"/>
        <v/>
      </c>
      <c r="AY1507" s="18" t="str">
        <f>IF($B1507="","",COUNTIFS($B$5:$B1507,$B1507,$AT$5:$AT1507,$AT1507))</f>
        <v/>
      </c>
      <c r="AZ1507" s="18" t="str">
        <f>IF($B1507="","",COUNTIFS($B$5:$B1507,$B1507,$AV$5:$AV1507,$AV1507))</f>
        <v/>
      </c>
      <c r="BA1507" s="18" t="str">
        <f t="shared" si="236"/>
        <v/>
      </c>
      <c r="BB1507" s="18" t="str">
        <f t="shared" si="237"/>
        <v/>
      </c>
      <c r="BC1507" s="18">
        <f t="shared" si="238"/>
        <v>0</v>
      </c>
      <c r="BF1507" s="24" t="str">
        <f t="shared" si="239"/>
        <v/>
      </c>
    </row>
    <row r="1508" spans="45:58" ht="14.5">
      <c r="AS1508" s="22" t="str">
        <f t="shared" si="230"/>
        <v/>
      </c>
      <c r="AT1508" s="16" t="str">
        <f t="shared" si="231"/>
        <v/>
      </c>
      <c r="AU1508" s="23" t="str">
        <f t="shared" si="232"/>
        <v/>
      </c>
      <c r="AV1508" s="16" t="str">
        <f t="shared" si="233"/>
        <v/>
      </c>
      <c r="AW1508" s="16" t="str">
        <f t="shared" si="234"/>
        <v/>
      </c>
      <c r="AX1508" s="18" t="str">
        <f t="shared" si="235"/>
        <v/>
      </c>
      <c r="AY1508" s="18" t="str">
        <f>IF($B1508="","",COUNTIFS($B$5:$B1508,$B1508,$AT$5:$AT1508,$AT1508))</f>
        <v/>
      </c>
      <c r="AZ1508" s="18" t="str">
        <f>IF($B1508="","",COUNTIFS($B$5:$B1508,$B1508,$AV$5:$AV1508,$AV1508))</f>
        <v/>
      </c>
      <c r="BA1508" s="18" t="str">
        <f t="shared" si="236"/>
        <v/>
      </c>
      <c r="BB1508" s="18" t="str">
        <f t="shared" si="237"/>
        <v/>
      </c>
      <c r="BC1508" s="18">
        <f t="shared" si="238"/>
        <v>0</v>
      </c>
      <c r="BF1508" s="24" t="str">
        <f t="shared" si="239"/>
        <v/>
      </c>
    </row>
    <row r="1509" spans="45:58" ht="14.5">
      <c r="AS1509" s="22" t="str">
        <f t="shared" si="230"/>
        <v/>
      </c>
      <c r="AT1509" s="16" t="str">
        <f t="shared" si="231"/>
        <v/>
      </c>
      <c r="AU1509" s="23" t="str">
        <f t="shared" si="232"/>
        <v/>
      </c>
      <c r="AV1509" s="16" t="str">
        <f t="shared" si="233"/>
        <v/>
      </c>
      <c r="AW1509" s="16" t="str">
        <f t="shared" si="234"/>
        <v/>
      </c>
      <c r="AX1509" s="18" t="str">
        <f t="shared" si="235"/>
        <v/>
      </c>
      <c r="AY1509" s="18" t="str">
        <f>IF($B1509="","",COUNTIFS($B$5:$B1509,$B1509,$AT$5:$AT1509,$AT1509))</f>
        <v/>
      </c>
      <c r="AZ1509" s="18" t="str">
        <f>IF($B1509="","",COUNTIFS($B$5:$B1509,$B1509,$AV$5:$AV1509,$AV1509))</f>
        <v/>
      </c>
      <c r="BA1509" s="18" t="str">
        <f t="shared" si="236"/>
        <v/>
      </c>
      <c r="BB1509" s="18" t="str">
        <f t="shared" si="237"/>
        <v/>
      </c>
      <c r="BC1509" s="18">
        <f t="shared" si="238"/>
        <v>0</v>
      </c>
      <c r="BF1509" s="24" t="str">
        <f t="shared" si="239"/>
        <v/>
      </c>
    </row>
    <row r="1510" spans="45:58" ht="14.5">
      <c r="AS1510" s="22" t="str">
        <f t="shared" si="230"/>
        <v/>
      </c>
      <c r="AT1510" s="16" t="str">
        <f t="shared" si="231"/>
        <v/>
      </c>
      <c r="AU1510" s="23" t="str">
        <f t="shared" si="232"/>
        <v/>
      </c>
      <c r="AV1510" s="16" t="str">
        <f t="shared" si="233"/>
        <v/>
      </c>
      <c r="AW1510" s="16" t="str">
        <f t="shared" si="234"/>
        <v/>
      </c>
      <c r="AX1510" s="18" t="str">
        <f t="shared" si="235"/>
        <v/>
      </c>
      <c r="AY1510" s="18" t="str">
        <f>IF($B1510="","",COUNTIFS($B$5:$B1510,$B1510,$AT$5:$AT1510,$AT1510))</f>
        <v/>
      </c>
      <c r="AZ1510" s="18" t="str">
        <f>IF($B1510="","",COUNTIFS($B$5:$B1510,$B1510,$AV$5:$AV1510,$AV1510))</f>
        <v/>
      </c>
      <c r="BA1510" s="18" t="str">
        <f t="shared" si="236"/>
        <v/>
      </c>
      <c r="BB1510" s="18" t="str">
        <f t="shared" si="237"/>
        <v/>
      </c>
      <c r="BC1510" s="18">
        <f t="shared" si="238"/>
        <v>0</v>
      </c>
      <c r="BF1510" s="24" t="str">
        <f t="shared" si="239"/>
        <v/>
      </c>
    </row>
    <row r="1511" spans="45:58" ht="14.5">
      <c r="AS1511" s="22" t="str">
        <f t="shared" si="230"/>
        <v/>
      </c>
      <c r="AT1511" s="16" t="str">
        <f t="shared" si="231"/>
        <v/>
      </c>
      <c r="AU1511" s="23" t="str">
        <f t="shared" si="232"/>
        <v/>
      </c>
      <c r="AV1511" s="16" t="str">
        <f t="shared" si="233"/>
        <v/>
      </c>
      <c r="AW1511" s="16" t="str">
        <f t="shared" si="234"/>
        <v/>
      </c>
      <c r="AX1511" s="18" t="str">
        <f t="shared" si="235"/>
        <v/>
      </c>
      <c r="AY1511" s="18" t="str">
        <f>IF($B1511="","",COUNTIFS($B$5:$B1511,$B1511,$AT$5:$AT1511,$AT1511))</f>
        <v/>
      </c>
      <c r="AZ1511" s="18" t="str">
        <f>IF($B1511="","",COUNTIFS($B$5:$B1511,$B1511,$AV$5:$AV1511,$AV1511))</f>
        <v/>
      </c>
      <c r="BA1511" s="18" t="str">
        <f t="shared" si="236"/>
        <v/>
      </c>
      <c r="BB1511" s="18" t="str">
        <f t="shared" si="237"/>
        <v/>
      </c>
      <c r="BC1511" s="18">
        <f t="shared" si="238"/>
        <v>0</v>
      </c>
      <c r="BF1511" s="24" t="str">
        <f t="shared" si="239"/>
        <v/>
      </c>
    </row>
    <row r="1512" spans="45:58" ht="14.5">
      <c r="AS1512" s="22" t="str">
        <f t="shared" si="230"/>
        <v/>
      </c>
      <c r="AT1512" s="16" t="str">
        <f t="shared" si="231"/>
        <v/>
      </c>
      <c r="AU1512" s="23" t="str">
        <f t="shared" si="232"/>
        <v/>
      </c>
      <c r="AV1512" s="16" t="str">
        <f t="shared" si="233"/>
        <v/>
      </c>
      <c r="AW1512" s="16" t="str">
        <f t="shared" si="234"/>
        <v/>
      </c>
      <c r="AX1512" s="18" t="str">
        <f t="shared" si="235"/>
        <v/>
      </c>
      <c r="AY1512" s="18" t="str">
        <f>IF($B1512="","",COUNTIFS($B$5:$B1512,$B1512,$AT$5:$AT1512,$AT1512))</f>
        <v/>
      </c>
      <c r="AZ1512" s="18" t="str">
        <f>IF($B1512="","",COUNTIFS($B$5:$B1512,$B1512,$AV$5:$AV1512,$AV1512))</f>
        <v/>
      </c>
      <c r="BA1512" s="18" t="str">
        <f t="shared" si="236"/>
        <v/>
      </c>
      <c r="BB1512" s="18" t="str">
        <f t="shared" si="237"/>
        <v/>
      </c>
      <c r="BC1512" s="18">
        <f t="shared" si="238"/>
        <v>0</v>
      </c>
      <c r="BF1512" s="24" t="str">
        <f t="shared" si="239"/>
        <v/>
      </c>
    </row>
    <row r="1513" spans="45:58" ht="14.5">
      <c r="AS1513" s="22" t="str">
        <f t="shared" si="230"/>
        <v/>
      </c>
      <c r="AT1513" s="16" t="str">
        <f t="shared" si="231"/>
        <v/>
      </c>
      <c r="AU1513" s="23" t="str">
        <f t="shared" si="232"/>
        <v/>
      </c>
      <c r="AV1513" s="16" t="str">
        <f t="shared" si="233"/>
        <v/>
      </c>
      <c r="AW1513" s="16" t="str">
        <f t="shared" si="234"/>
        <v/>
      </c>
      <c r="AX1513" s="18" t="str">
        <f t="shared" si="235"/>
        <v/>
      </c>
      <c r="AY1513" s="18" t="str">
        <f>IF($B1513="","",COUNTIFS($B$5:$B1513,$B1513,$AT$5:$AT1513,$AT1513))</f>
        <v/>
      </c>
      <c r="AZ1513" s="18" t="str">
        <f>IF($B1513="","",COUNTIFS($B$5:$B1513,$B1513,$AV$5:$AV1513,$AV1513))</f>
        <v/>
      </c>
      <c r="BA1513" s="18" t="str">
        <f t="shared" si="236"/>
        <v/>
      </c>
      <c r="BB1513" s="18" t="str">
        <f t="shared" si="237"/>
        <v/>
      </c>
      <c r="BC1513" s="18">
        <f t="shared" si="238"/>
        <v>0</v>
      </c>
      <c r="BF1513" s="24" t="str">
        <f t="shared" si="239"/>
        <v/>
      </c>
    </row>
    <row r="1514" spans="45:58" ht="14.5">
      <c r="AS1514" s="22" t="str">
        <f t="shared" si="230"/>
        <v/>
      </c>
      <c r="AT1514" s="16" t="str">
        <f t="shared" si="231"/>
        <v/>
      </c>
      <c r="AU1514" s="23" t="str">
        <f t="shared" si="232"/>
        <v/>
      </c>
      <c r="AV1514" s="16" t="str">
        <f t="shared" si="233"/>
        <v/>
      </c>
      <c r="AW1514" s="16" t="str">
        <f t="shared" si="234"/>
        <v/>
      </c>
      <c r="AX1514" s="18" t="str">
        <f t="shared" si="235"/>
        <v/>
      </c>
      <c r="AY1514" s="18" t="str">
        <f>IF($B1514="","",COUNTIFS($B$5:$B1514,$B1514,$AT$5:$AT1514,$AT1514))</f>
        <v/>
      </c>
      <c r="AZ1514" s="18" t="str">
        <f>IF($B1514="","",COUNTIFS($B$5:$B1514,$B1514,$AV$5:$AV1514,$AV1514))</f>
        <v/>
      </c>
      <c r="BA1514" s="18" t="str">
        <f t="shared" si="236"/>
        <v/>
      </c>
      <c r="BB1514" s="18" t="str">
        <f t="shared" si="237"/>
        <v/>
      </c>
      <c r="BC1514" s="18">
        <f t="shared" si="238"/>
        <v>0</v>
      </c>
      <c r="BF1514" s="24" t="str">
        <f t="shared" si="239"/>
        <v/>
      </c>
    </row>
    <row r="1515" spans="45:58" ht="14.5">
      <c r="AS1515" s="22" t="str">
        <f t="shared" si="230"/>
        <v/>
      </c>
      <c r="AT1515" s="16" t="str">
        <f t="shared" si="231"/>
        <v/>
      </c>
      <c r="AU1515" s="23" t="str">
        <f t="shared" si="232"/>
        <v/>
      </c>
      <c r="AV1515" s="16" t="str">
        <f t="shared" si="233"/>
        <v/>
      </c>
      <c r="AW1515" s="16" t="str">
        <f t="shared" si="234"/>
        <v/>
      </c>
      <c r="AX1515" s="18" t="str">
        <f t="shared" si="235"/>
        <v/>
      </c>
      <c r="AY1515" s="18" t="str">
        <f>IF($B1515="","",COUNTIFS($B$5:$B1515,$B1515,$AT$5:$AT1515,$AT1515))</f>
        <v/>
      </c>
      <c r="AZ1515" s="18" t="str">
        <f>IF($B1515="","",COUNTIFS($B$5:$B1515,$B1515,$AV$5:$AV1515,$AV1515))</f>
        <v/>
      </c>
      <c r="BA1515" s="18" t="str">
        <f t="shared" si="236"/>
        <v/>
      </c>
      <c r="BB1515" s="18" t="str">
        <f t="shared" si="237"/>
        <v/>
      </c>
      <c r="BC1515" s="18">
        <f t="shared" si="238"/>
        <v>0</v>
      </c>
      <c r="BF1515" s="24" t="str">
        <f t="shared" si="239"/>
        <v/>
      </c>
    </row>
    <row r="1516" spans="45:58" ht="14.5">
      <c r="AS1516" s="22" t="str">
        <f t="shared" si="230"/>
        <v/>
      </c>
      <c r="AT1516" s="16" t="str">
        <f t="shared" si="231"/>
        <v/>
      </c>
      <c r="AU1516" s="23" t="str">
        <f t="shared" si="232"/>
        <v/>
      </c>
      <c r="AV1516" s="16" t="str">
        <f t="shared" si="233"/>
        <v/>
      </c>
      <c r="AW1516" s="16" t="str">
        <f t="shared" si="234"/>
        <v/>
      </c>
      <c r="AX1516" s="18" t="str">
        <f t="shared" si="235"/>
        <v/>
      </c>
      <c r="AY1516" s="18" t="str">
        <f>IF($B1516="","",COUNTIFS($B$5:$B1516,$B1516,$AT$5:$AT1516,$AT1516))</f>
        <v/>
      </c>
      <c r="AZ1516" s="18" t="str">
        <f>IF($B1516="","",COUNTIFS($B$5:$B1516,$B1516,$AV$5:$AV1516,$AV1516))</f>
        <v/>
      </c>
      <c r="BA1516" s="18" t="str">
        <f t="shared" si="236"/>
        <v/>
      </c>
      <c r="BB1516" s="18" t="str">
        <f t="shared" si="237"/>
        <v/>
      </c>
      <c r="BC1516" s="18">
        <f t="shared" si="238"/>
        <v>0</v>
      </c>
      <c r="BF1516" s="24" t="str">
        <f t="shared" si="239"/>
        <v/>
      </c>
    </row>
    <row r="1517" spans="45:58" ht="14.5">
      <c r="AS1517" s="22" t="str">
        <f t="shared" si="230"/>
        <v/>
      </c>
      <c r="AT1517" s="16" t="str">
        <f t="shared" si="231"/>
        <v/>
      </c>
      <c r="AU1517" s="23" t="str">
        <f t="shared" si="232"/>
        <v/>
      </c>
      <c r="AV1517" s="16" t="str">
        <f t="shared" si="233"/>
        <v/>
      </c>
      <c r="AW1517" s="16" t="str">
        <f t="shared" si="234"/>
        <v/>
      </c>
      <c r="AX1517" s="18" t="str">
        <f t="shared" si="235"/>
        <v/>
      </c>
      <c r="AY1517" s="18" t="str">
        <f>IF($B1517="","",COUNTIFS($B$5:$B1517,$B1517,$AT$5:$AT1517,$AT1517))</f>
        <v/>
      </c>
      <c r="AZ1517" s="18" t="str">
        <f>IF($B1517="","",COUNTIFS($B$5:$B1517,$B1517,$AV$5:$AV1517,$AV1517))</f>
        <v/>
      </c>
      <c r="BA1517" s="18" t="str">
        <f t="shared" si="236"/>
        <v/>
      </c>
      <c r="BB1517" s="18" t="str">
        <f t="shared" si="237"/>
        <v/>
      </c>
      <c r="BC1517" s="18">
        <f t="shared" si="238"/>
        <v>0</v>
      </c>
      <c r="BF1517" s="24" t="str">
        <f t="shared" si="239"/>
        <v/>
      </c>
    </row>
    <row r="1518" spans="45:58" ht="14.5">
      <c r="AS1518" s="22" t="str">
        <f t="shared" si="230"/>
        <v/>
      </c>
      <c r="AT1518" s="16" t="str">
        <f t="shared" si="231"/>
        <v/>
      </c>
      <c r="AU1518" s="23" t="str">
        <f t="shared" si="232"/>
        <v/>
      </c>
      <c r="AV1518" s="16" t="str">
        <f t="shared" si="233"/>
        <v/>
      </c>
      <c r="AW1518" s="16" t="str">
        <f t="shared" si="234"/>
        <v/>
      </c>
      <c r="AX1518" s="18" t="str">
        <f t="shared" si="235"/>
        <v/>
      </c>
      <c r="AY1518" s="18" t="str">
        <f>IF($B1518="","",COUNTIFS($B$5:$B1518,$B1518,$AT$5:$AT1518,$AT1518))</f>
        <v/>
      </c>
      <c r="AZ1518" s="18" t="str">
        <f>IF($B1518="","",COUNTIFS($B$5:$B1518,$B1518,$AV$5:$AV1518,$AV1518))</f>
        <v/>
      </c>
      <c r="BA1518" s="18" t="str">
        <f t="shared" si="236"/>
        <v/>
      </c>
      <c r="BB1518" s="18" t="str">
        <f t="shared" si="237"/>
        <v/>
      </c>
      <c r="BC1518" s="18">
        <f t="shared" si="238"/>
        <v>0</v>
      </c>
      <c r="BF1518" s="24" t="str">
        <f t="shared" si="239"/>
        <v/>
      </c>
    </row>
    <row r="1519" spans="45:58" ht="14.5">
      <c r="AS1519" s="22" t="str">
        <f t="shared" si="230"/>
        <v/>
      </c>
      <c r="AT1519" s="16" t="str">
        <f t="shared" si="231"/>
        <v/>
      </c>
      <c r="AU1519" s="23" t="str">
        <f t="shared" si="232"/>
        <v/>
      </c>
      <c r="AV1519" s="16" t="str">
        <f t="shared" si="233"/>
        <v/>
      </c>
      <c r="AW1519" s="16" t="str">
        <f t="shared" si="234"/>
        <v/>
      </c>
      <c r="AX1519" s="18" t="str">
        <f t="shared" si="235"/>
        <v/>
      </c>
      <c r="AY1519" s="18" t="str">
        <f>IF($B1519="","",COUNTIFS($B$5:$B1519,$B1519,$AT$5:$AT1519,$AT1519))</f>
        <v/>
      </c>
      <c r="AZ1519" s="18" t="str">
        <f>IF($B1519="","",COUNTIFS($B$5:$B1519,$B1519,$AV$5:$AV1519,$AV1519))</f>
        <v/>
      </c>
      <c r="BA1519" s="18" t="str">
        <f t="shared" si="236"/>
        <v/>
      </c>
      <c r="BB1519" s="18" t="str">
        <f t="shared" si="237"/>
        <v/>
      </c>
      <c r="BC1519" s="18">
        <f t="shared" si="238"/>
        <v>0</v>
      </c>
      <c r="BF1519" s="24" t="str">
        <f t="shared" si="239"/>
        <v/>
      </c>
    </row>
    <row r="1520" spans="45:58" ht="14.5">
      <c r="AS1520" s="22" t="str">
        <f t="shared" si="230"/>
        <v/>
      </c>
      <c r="AT1520" s="16" t="str">
        <f t="shared" si="231"/>
        <v/>
      </c>
      <c r="AU1520" s="23" t="str">
        <f t="shared" si="232"/>
        <v/>
      </c>
      <c r="AV1520" s="16" t="str">
        <f t="shared" si="233"/>
        <v/>
      </c>
      <c r="AW1520" s="16" t="str">
        <f t="shared" si="234"/>
        <v/>
      </c>
      <c r="AX1520" s="18" t="str">
        <f t="shared" si="235"/>
        <v/>
      </c>
      <c r="AY1520" s="18" t="str">
        <f>IF($B1520="","",COUNTIFS($B$5:$B1520,$B1520,$AT$5:$AT1520,$AT1520))</f>
        <v/>
      </c>
      <c r="AZ1520" s="18" t="str">
        <f>IF($B1520="","",COUNTIFS($B$5:$B1520,$B1520,$AV$5:$AV1520,$AV1520))</f>
        <v/>
      </c>
      <c r="BA1520" s="18" t="str">
        <f t="shared" si="236"/>
        <v/>
      </c>
      <c r="BB1520" s="18" t="str">
        <f t="shared" si="237"/>
        <v/>
      </c>
      <c r="BC1520" s="18">
        <f t="shared" si="238"/>
        <v>0</v>
      </c>
      <c r="BF1520" s="24" t="str">
        <f t="shared" si="239"/>
        <v/>
      </c>
    </row>
    <row r="1521" spans="45:58" ht="14.5">
      <c r="AS1521" s="22" t="str">
        <f t="shared" si="230"/>
        <v/>
      </c>
      <c r="AT1521" s="16" t="str">
        <f t="shared" si="231"/>
        <v/>
      </c>
      <c r="AU1521" s="23" t="str">
        <f t="shared" si="232"/>
        <v/>
      </c>
      <c r="AV1521" s="16" t="str">
        <f t="shared" si="233"/>
        <v/>
      </c>
      <c r="AW1521" s="16" t="str">
        <f t="shared" si="234"/>
        <v/>
      </c>
      <c r="AX1521" s="18" t="str">
        <f t="shared" si="235"/>
        <v/>
      </c>
      <c r="AY1521" s="18" t="str">
        <f>IF($B1521="","",COUNTIFS($B$5:$B1521,$B1521,$AT$5:$AT1521,$AT1521))</f>
        <v/>
      </c>
      <c r="AZ1521" s="18" t="str">
        <f>IF($B1521="","",COUNTIFS($B$5:$B1521,$B1521,$AV$5:$AV1521,$AV1521))</f>
        <v/>
      </c>
      <c r="BA1521" s="18" t="str">
        <f t="shared" si="236"/>
        <v/>
      </c>
      <c r="BB1521" s="18" t="str">
        <f t="shared" si="237"/>
        <v/>
      </c>
      <c r="BC1521" s="18">
        <f t="shared" si="238"/>
        <v>0</v>
      </c>
      <c r="BF1521" s="24" t="str">
        <f t="shared" si="239"/>
        <v/>
      </c>
    </row>
    <row r="1522" spans="45:58" ht="14.5">
      <c r="AS1522" s="22" t="str">
        <f t="shared" si="230"/>
        <v/>
      </c>
      <c r="AT1522" s="16" t="str">
        <f t="shared" si="231"/>
        <v/>
      </c>
      <c r="AU1522" s="23" t="str">
        <f t="shared" si="232"/>
        <v/>
      </c>
      <c r="AV1522" s="16" t="str">
        <f t="shared" si="233"/>
        <v/>
      </c>
      <c r="AW1522" s="16" t="str">
        <f t="shared" si="234"/>
        <v/>
      </c>
      <c r="AX1522" s="18" t="str">
        <f t="shared" si="235"/>
        <v/>
      </c>
      <c r="AY1522" s="18" t="str">
        <f>IF($B1522="","",COUNTIFS($B$5:$B1522,$B1522,$AT$5:$AT1522,$AT1522))</f>
        <v/>
      </c>
      <c r="AZ1522" s="18" t="str">
        <f>IF($B1522="","",COUNTIFS($B$5:$B1522,$B1522,$AV$5:$AV1522,$AV1522))</f>
        <v/>
      </c>
      <c r="BA1522" s="18" t="str">
        <f t="shared" si="236"/>
        <v/>
      </c>
      <c r="BB1522" s="18" t="str">
        <f t="shared" si="237"/>
        <v/>
      </c>
      <c r="BC1522" s="18">
        <f t="shared" si="238"/>
        <v>0</v>
      </c>
      <c r="BF1522" s="24" t="str">
        <f t="shared" si="239"/>
        <v/>
      </c>
    </row>
    <row r="1523" spans="45:58" ht="14.5">
      <c r="AS1523" s="22" t="str">
        <f t="shared" si="230"/>
        <v/>
      </c>
      <c r="AT1523" s="16" t="str">
        <f t="shared" si="231"/>
        <v/>
      </c>
      <c r="AU1523" s="23" t="str">
        <f t="shared" si="232"/>
        <v/>
      </c>
      <c r="AV1523" s="16" t="str">
        <f t="shared" si="233"/>
        <v/>
      </c>
      <c r="AW1523" s="16" t="str">
        <f t="shared" si="234"/>
        <v/>
      </c>
      <c r="AX1523" s="18" t="str">
        <f t="shared" si="235"/>
        <v/>
      </c>
      <c r="AY1523" s="18" t="str">
        <f>IF($B1523="","",COUNTIFS($B$5:$B1523,$B1523,$AT$5:$AT1523,$AT1523))</f>
        <v/>
      </c>
      <c r="AZ1523" s="18" t="str">
        <f>IF($B1523="","",COUNTIFS($B$5:$B1523,$B1523,$AV$5:$AV1523,$AV1523))</f>
        <v/>
      </c>
      <c r="BA1523" s="18" t="str">
        <f t="shared" si="236"/>
        <v/>
      </c>
      <c r="BB1523" s="18" t="str">
        <f t="shared" si="237"/>
        <v/>
      </c>
      <c r="BC1523" s="18">
        <f t="shared" si="238"/>
        <v>0</v>
      </c>
      <c r="BF1523" s="24" t="str">
        <f t="shared" si="239"/>
        <v/>
      </c>
    </row>
    <row r="1524" spans="45:58" ht="14.5">
      <c r="AS1524" s="22" t="str">
        <f t="shared" si="230"/>
        <v/>
      </c>
      <c r="AT1524" s="16" t="str">
        <f t="shared" si="231"/>
        <v/>
      </c>
      <c r="AU1524" s="23" t="str">
        <f t="shared" si="232"/>
        <v/>
      </c>
      <c r="AV1524" s="16" t="str">
        <f t="shared" si="233"/>
        <v/>
      </c>
      <c r="AW1524" s="16" t="str">
        <f t="shared" si="234"/>
        <v/>
      </c>
      <c r="AX1524" s="18" t="str">
        <f t="shared" si="235"/>
        <v/>
      </c>
      <c r="AY1524" s="18" t="str">
        <f>IF($B1524="","",COUNTIFS($B$5:$B1524,$B1524,$AT$5:$AT1524,$AT1524))</f>
        <v/>
      </c>
      <c r="AZ1524" s="18" t="str">
        <f>IF($B1524="","",COUNTIFS($B$5:$B1524,$B1524,$AV$5:$AV1524,$AV1524))</f>
        <v/>
      </c>
      <c r="BA1524" s="18" t="str">
        <f t="shared" si="236"/>
        <v/>
      </c>
      <c r="BB1524" s="18" t="str">
        <f t="shared" si="237"/>
        <v/>
      </c>
      <c r="BC1524" s="18">
        <f t="shared" si="238"/>
        <v>0</v>
      </c>
      <c r="BF1524" s="24" t="str">
        <f t="shared" si="239"/>
        <v/>
      </c>
    </row>
    <row r="1525" spans="45:58" ht="14.5">
      <c r="AS1525" s="22" t="str">
        <f t="shared" si="230"/>
        <v/>
      </c>
      <c r="AT1525" s="16" t="str">
        <f t="shared" si="231"/>
        <v/>
      </c>
      <c r="AU1525" s="23" t="str">
        <f t="shared" si="232"/>
        <v/>
      </c>
      <c r="AV1525" s="16" t="str">
        <f t="shared" si="233"/>
        <v/>
      </c>
      <c r="AW1525" s="16" t="str">
        <f t="shared" si="234"/>
        <v/>
      </c>
      <c r="AX1525" s="18" t="str">
        <f t="shared" si="235"/>
        <v/>
      </c>
      <c r="AY1525" s="18" t="str">
        <f>IF($B1525="","",COUNTIFS($B$5:$B1525,$B1525,$AT$5:$AT1525,$AT1525))</f>
        <v/>
      </c>
      <c r="AZ1525" s="18" t="str">
        <f>IF($B1525="","",COUNTIFS($B$5:$B1525,$B1525,$AV$5:$AV1525,$AV1525))</f>
        <v/>
      </c>
      <c r="BA1525" s="18" t="str">
        <f t="shared" si="236"/>
        <v/>
      </c>
      <c r="BB1525" s="18" t="str">
        <f t="shared" si="237"/>
        <v/>
      </c>
      <c r="BC1525" s="18">
        <f t="shared" si="238"/>
        <v>0</v>
      </c>
      <c r="BF1525" s="24" t="str">
        <f t="shared" si="239"/>
        <v/>
      </c>
    </row>
    <row r="1526" spans="45:58" ht="14.5">
      <c r="AS1526" s="22" t="str">
        <f t="shared" si="230"/>
        <v/>
      </c>
      <c r="AT1526" s="16" t="str">
        <f t="shared" si="231"/>
        <v/>
      </c>
      <c r="AU1526" s="23" t="str">
        <f t="shared" si="232"/>
        <v/>
      </c>
      <c r="AV1526" s="16" t="str">
        <f t="shared" si="233"/>
        <v/>
      </c>
      <c r="AW1526" s="16" t="str">
        <f t="shared" si="234"/>
        <v/>
      </c>
      <c r="AX1526" s="18" t="str">
        <f t="shared" si="235"/>
        <v/>
      </c>
      <c r="AY1526" s="18" t="str">
        <f>IF($B1526="","",COUNTIFS($B$5:$B1526,$B1526,$AT$5:$AT1526,$AT1526))</f>
        <v/>
      </c>
      <c r="AZ1526" s="18" t="str">
        <f>IF($B1526="","",COUNTIFS($B$5:$B1526,$B1526,$AV$5:$AV1526,$AV1526))</f>
        <v/>
      </c>
      <c r="BA1526" s="18" t="str">
        <f t="shared" si="236"/>
        <v/>
      </c>
      <c r="BB1526" s="18" t="str">
        <f t="shared" si="237"/>
        <v/>
      </c>
      <c r="BC1526" s="18">
        <f t="shared" si="238"/>
        <v>0</v>
      </c>
      <c r="BF1526" s="24" t="str">
        <f t="shared" si="239"/>
        <v/>
      </c>
    </row>
    <row r="1527" spans="45:58" ht="14.5">
      <c r="AS1527" s="22" t="str">
        <f t="shared" si="230"/>
        <v/>
      </c>
      <c r="AT1527" s="16" t="str">
        <f t="shared" si="231"/>
        <v/>
      </c>
      <c r="AU1527" s="23" t="str">
        <f t="shared" si="232"/>
        <v/>
      </c>
      <c r="AV1527" s="16" t="str">
        <f t="shared" si="233"/>
        <v/>
      </c>
      <c r="AW1527" s="16" t="str">
        <f t="shared" si="234"/>
        <v/>
      </c>
      <c r="AX1527" s="18" t="str">
        <f t="shared" si="235"/>
        <v/>
      </c>
      <c r="AY1527" s="18" t="str">
        <f>IF($B1527="","",COUNTIFS($B$5:$B1527,$B1527,$AT$5:$AT1527,$AT1527))</f>
        <v/>
      </c>
      <c r="AZ1527" s="18" t="str">
        <f>IF($B1527="","",COUNTIFS($B$5:$B1527,$B1527,$AV$5:$AV1527,$AV1527))</f>
        <v/>
      </c>
      <c r="BA1527" s="18" t="str">
        <f t="shared" si="236"/>
        <v/>
      </c>
      <c r="BB1527" s="18" t="str">
        <f t="shared" si="237"/>
        <v/>
      </c>
      <c r="BC1527" s="18">
        <f t="shared" si="238"/>
        <v>0</v>
      </c>
      <c r="BF1527" s="24" t="str">
        <f t="shared" si="239"/>
        <v/>
      </c>
    </row>
    <row r="1528" spans="45:58" ht="14.5">
      <c r="AS1528" s="22" t="str">
        <f t="shared" si="230"/>
        <v/>
      </c>
      <c r="AT1528" s="16" t="str">
        <f t="shared" si="231"/>
        <v/>
      </c>
      <c r="AU1528" s="23" t="str">
        <f t="shared" si="232"/>
        <v/>
      </c>
      <c r="AV1528" s="16" t="str">
        <f t="shared" si="233"/>
        <v/>
      </c>
      <c r="AW1528" s="16" t="str">
        <f t="shared" si="234"/>
        <v/>
      </c>
      <c r="AX1528" s="18" t="str">
        <f t="shared" si="235"/>
        <v/>
      </c>
      <c r="AY1528" s="18" t="str">
        <f>IF($B1528="","",COUNTIFS($B$5:$B1528,$B1528,$AT$5:$AT1528,$AT1528))</f>
        <v/>
      </c>
      <c r="AZ1528" s="18" t="str">
        <f>IF($B1528="","",COUNTIFS($B$5:$B1528,$B1528,$AV$5:$AV1528,$AV1528))</f>
        <v/>
      </c>
      <c r="BA1528" s="18" t="str">
        <f t="shared" si="236"/>
        <v/>
      </c>
      <c r="BB1528" s="18" t="str">
        <f t="shared" si="237"/>
        <v/>
      </c>
      <c r="BC1528" s="18">
        <f t="shared" si="238"/>
        <v>0</v>
      </c>
      <c r="BF1528" s="24" t="str">
        <f t="shared" si="239"/>
        <v/>
      </c>
    </row>
    <row r="1529" spans="45:58" ht="14.5">
      <c r="AS1529" s="22" t="str">
        <f t="shared" si="230"/>
        <v/>
      </c>
      <c r="AT1529" s="16" t="str">
        <f t="shared" si="231"/>
        <v/>
      </c>
      <c r="AU1529" s="23" t="str">
        <f t="shared" si="232"/>
        <v/>
      </c>
      <c r="AV1529" s="16" t="str">
        <f t="shared" si="233"/>
        <v/>
      </c>
      <c r="AW1529" s="16" t="str">
        <f t="shared" si="234"/>
        <v/>
      </c>
      <c r="AX1529" s="18" t="str">
        <f t="shared" si="235"/>
        <v/>
      </c>
      <c r="AY1529" s="18" t="str">
        <f>IF($B1529="","",COUNTIFS($B$5:$B1529,$B1529,$AT$5:$AT1529,$AT1529))</f>
        <v/>
      </c>
      <c r="AZ1529" s="18" t="str">
        <f>IF($B1529="","",COUNTIFS($B$5:$B1529,$B1529,$AV$5:$AV1529,$AV1529))</f>
        <v/>
      </c>
      <c r="BA1529" s="18" t="str">
        <f t="shared" si="236"/>
        <v/>
      </c>
      <c r="BB1529" s="18" t="str">
        <f t="shared" si="237"/>
        <v/>
      </c>
      <c r="BC1529" s="18">
        <f t="shared" si="238"/>
        <v>0</v>
      </c>
      <c r="BF1529" s="24" t="str">
        <f t="shared" si="239"/>
        <v/>
      </c>
    </row>
    <row r="1530" spans="45:58" ht="14.5">
      <c r="AS1530" s="22" t="str">
        <f t="shared" si="230"/>
        <v/>
      </c>
      <c r="AT1530" s="16" t="str">
        <f t="shared" si="231"/>
        <v/>
      </c>
      <c r="AU1530" s="23" t="str">
        <f t="shared" si="232"/>
        <v/>
      </c>
      <c r="AV1530" s="16" t="str">
        <f t="shared" si="233"/>
        <v/>
      </c>
      <c r="AW1530" s="16" t="str">
        <f t="shared" si="234"/>
        <v/>
      </c>
      <c r="AX1530" s="18" t="str">
        <f t="shared" si="235"/>
        <v/>
      </c>
      <c r="AY1530" s="18" t="str">
        <f>IF($B1530="","",COUNTIFS($B$5:$B1530,$B1530,$AT$5:$AT1530,$AT1530))</f>
        <v/>
      </c>
      <c r="AZ1530" s="18" t="str">
        <f>IF($B1530="","",COUNTIFS($B$5:$B1530,$B1530,$AV$5:$AV1530,$AV1530))</f>
        <v/>
      </c>
      <c r="BA1530" s="18" t="str">
        <f t="shared" si="236"/>
        <v/>
      </c>
      <c r="BB1530" s="18" t="str">
        <f t="shared" si="237"/>
        <v/>
      </c>
      <c r="BC1530" s="18">
        <f t="shared" si="238"/>
        <v>0</v>
      </c>
      <c r="BF1530" s="24" t="str">
        <f t="shared" si="239"/>
        <v/>
      </c>
    </row>
    <row r="1531" spans="45:58" ht="14.5">
      <c r="AS1531" s="22" t="str">
        <f t="shared" si="230"/>
        <v/>
      </c>
      <c r="AT1531" s="16" t="str">
        <f t="shared" si="231"/>
        <v/>
      </c>
      <c r="AU1531" s="23" t="str">
        <f t="shared" si="232"/>
        <v/>
      </c>
      <c r="AV1531" s="16" t="str">
        <f t="shared" si="233"/>
        <v/>
      </c>
      <c r="AW1531" s="16" t="str">
        <f t="shared" si="234"/>
        <v/>
      </c>
      <c r="AX1531" s="18" t="str">
        <f t="shared" si="235"/>
        <v/>
      </c>
      <c r="AY1531" s="18" t="str">
        <f>IF($B1531="","",COUNTIFS($B$5:$B1531,$B1531,$AT$5:$AT1531,$AT1531))</f>
        <v/>
      </c>
      <c r="AZ1531" s="18" t="str">
        <f>IF($B1531="","",COUNTIFS($B$5:$B1531,$B1531,$AV$5:$AV1531,$AV1531))</f>
        <v/>
      </c>
      <c r="BA1531" s="18" t="str">
        <f t="shared" si="236"/>
        <v/>
      </c>
      <c r="BB1531" s="18" t="str">
        <f t="shared" si="237"/>
        <v/>
      </c>
      <c r="BC1531" s="18">
        <f t="shared" si="238"/>
        <v>0</v>
      </c>
      <c r="BF1531" s="24" t="str">
        <f t="shared" si="239"/>
        <v/>
      </c>
    </row>
    <row r="1532" spans="45:58" ht="14.5">
      <c r="AS1532" s="22" t="str">
        <f t="shared" si="230"/>
        <v/>
      </c>
      <c r="AT1532" s="16" t="str">
        <f t="shared" si="231"/>
        <v/>
      </c>
      <c r="AU1532" s="23" t="str">
        <f t="shared" si="232"/>
        <v/>
      </c>
      <c r="AV1532" s="16" t="str">
        <f t="shared" si="233"/>
        <v/>
      </c>
      <c r="AW1532" s="16" t="str">
        <f t="shared" si="234"/>
        <v/>
      </c>
      <c r="AX1532" s="18" t="str">
        <f t="shared" si="235"/>
        <v/>
      </c>
      <c r="AY1532" s="18" t="str">
        <f>IF($B1532="","",COUNTIFS($B$5:$B1532,$B1532,$AT$5:$AT1532,$AT1532))</f>
        <v/>
      </c>
      <c r="AZ1532" s="18" t="str">
        <f>IF($B1532="","",COUNTIFS($B$5:$B1532,$B1532,$AV$5:$AV1532,$AV1532))</f>
        <v/>
      </c>
      <c r="BA1532" s="18" t="str">
        <f t="shared" si="236"/>
        <v/>
      </c>
      <c r="BB1532" s="18" t="str">
        <f t="shared" si="237"/>
        <v/>
      </c>
      <c r="BC1532" s="18">
        <f t="shared" si="238"/>
        <v>0</v>
      </c>
      <c r="BF1532" s="24" t="str">
        <f t="shared" si="239"/>
        <v/>
      </c>
    </row>
    <row r="1533" spans="45:58" ht="14.5">
      <c r="AS1533" s="22" t="str">
        <f t="shared" si="230"/>
        <v/>
      </c>
      <c r="AT1533" s="16" t="str">
        <f t="shared" si="231"/>
        <v/>
      </c>
      <c r="AU1533" s="23" t="str">
        <f t="shared" si="232"/>
        <v/>
      </c>
      <c r="AV1533" s="16" t="str">
        <f t="shared" si="233"/>
        <v/>
      </c>
      <c r="AW1533" s="16" t="str">
        <f t="shared" si="234"/>
        <v/>
      </c>
      <c r="AX1533" s="18" t="str">
        <f t="shared" si="235"/>
        <v/>
      </c>
      <c r="AY1533" s="18" t="str">
        <f>IF($B1533="","",COUNTIFS($B$5:$B1533,$B1533,$AT$5:$AT1533,$AT1533))</f>
        <v/>
      </c>
      <c r="AZ1533" s="18" t="str">
        <f>IF($B1533="","",COUNTIFS($B$5:$B1533,$B1533,$AV$5:$AV1533,$AV1533))</f>
        <v/>
      </c>
      <c r="BA1533" s="18" t="str">
        <f t="shared" si="236"/>
        <v/>
      </c>
      <c r="BB1533" s="18" t="str">
        <f t="shared" si="237"/>
        <v/>
      </c>
      <c r="BC1533" s="18">
        <f t="shared" si="238"/>
        <v>0</v>
      </c>
      <c r="BF1533" s="24" t="str">
        <f t="shared" si="239"/>
        <v/>
      </c>
    </row>
    <row r="1534" spans="45:58" ht="14.5">
      <c r="AS1534" s="22" t="str">
        <f t="shared" si="230"/>
        <v/>
      </c>
      <c r="AT1534" s="16" t="str">
        <f t="shared" si="231"/>
        <v/>
      </c>
      <c r="AU1534" s="23" t="str">
        <f t="shared" si="232"/>
        <v/>
      </c>
      <c r="AV1534" s="16" t="str">
        <f t="shared" si="233"/>
        <v/>
      </c>
      <c r="AW1534" s="16" t="str">
        <f t="shared" si="234"/>
        <v/>
      </c>
      <c r="AX1534" s="18" t="str">
        <f t="shared" si="235"/>
        <v/>
      </c>
      <c r="AY1534" s="18" t="str">
        <f>IF($B1534="","",COUNTIFS($B$5:$B1534,$B1534,$AT$5:$AT1534,$AT1534))</f>
        <v/>
      </c>
      <c r="AZ1534" s="18" t="str">
        <f>IF($B1534="","",COUNTIFS($B$5:$B1534,$B1534,$AV$5:$AV1534,$AV1534))</f>
        <v/>
      </c>
      <c r="BA1534" s="18" t="str">
        <f t="shared" si="236"/>
        <v/>
      </c>
      <c r="BB1534" s="18" t="str">
        <f t="shared" si="237"/>
        <v/>
      </c>
      <c r="BC1534" s="18">
        <f t="shared" si="238"/>
        <v>0</v>
      </c>
      <c r="BF1534" s="24" t="str">
        <f t="shared" si="239"/>
        <v/>
      </c>
    </row>
    <row r="1535" spans="45:58" ht="14.5">
      <c r="AS1535" s="22" t="str">
        <f t="shared" si="230"/>
        <v/>
      </c>
      <c r="AT1535" s="16" t="str">
        <f t="shared" si="231"/>
        <v/>
      </c>
      <c r="AU1535" s="23" t="str">
        <f t="shared" si="232"/>
        <v/>
      </c>
      <c r="AV1535" s="16" t="str">
        <f t="shared" si="233"/>
        <v/>
      </c>
      <c r="AW1535" s="16" t="str">
        <f t="shared" si="234"/>
        <v/>
      </c>
      <c r="AX1535" s="18" t="str">
        <f t="shared" si="235"/>
        <v/>
      </c>
      <c r="AY1535" s="18" t="str">
        <f>IF($B1535="","",COUNTIFS($B$5:$B1535,$B1535,$AT$5:$AT1535,$AT1535))</f>
        <v/>
      </c>
      <c r="AZ1535" s="18" t="str">
        <f>IF($B1535="","",COUNTIFS($B$5:$B1535,$B1535,$AV$5:$AV1535,$AV1535))</f>
        <v/>
      </c>
      <c r="BA1535" s="18" t="str">
        <f t="shared" si="236"/>
        <v/>
      </c>
      <c r="BB1535" s="18" t="str">
        <f t="shared" si="237"/>
        <v/>
      </c>
      <c r="BC1535" s="18">
        <f t="shared" si="238"/>
        <v>0</v>
      </c>
      <c r="BF1535" s="24" t="str">
        <f t="shared" si="239"/>
        <v/>
      </c>
    </row>
    <row r="1536" spans="45:58" ht="14.5">
      <c r="AS1536" s="22" t="str">
        <f t="shared" si="230"/>
        <v/>
      </c>
      <c r="AT1536" s="16" t="str">
        <f t="shared" si="231"/>
        <v/>
      </c>
      <c r="AU1536" s="23" t="str">
        <f t="shared" si="232"/>
        <v/>
      </c>
      <c r="AV1536" s="16" t="str">
        <f t="shared" si="233"/>
        <v/>
      </c>
      <c r="AW1536" s="16" t="str">
        <f t="shared" si="234"/>
        <v/>
      </c>
      <c r="AX1536" s="18" t="str">
        <f t="shared" si="235"/>
        <v/>
      </c>
      <c r="AY1536" s="18" t="str">
        <f>IF($B1536="","",COUNTIFS($B$5:$B1536,$B1536,$AT$5:$AT1536,$AT1536))</f>
        <v/>
      </c>
      <c r="AZ1536" s="18" t="str">
        <f>IF($B1536="","",COUNTIFS($B$5:$B1536,$B1536,$AV$5:$AV1536,$AV1536))</f>
        <v/>
      </c>
      <c r="BA1536" s="18" t="str">
        <f t="shared" si="236"/>
        <v/>
      </c>
      <c r="BB1536" s="18" t="str">
        <f t="shared" si="237"/>
        <v/>
      </c>
      <c r="BC1536" s="18">
        <f t="shared" si="238"/>
        <v>0</v>
      </c>
      <c r="BF1536" s="24" t="str">
        <f t="shared" si="239"/>
        <v/>
      </c>
    </row>
    <row r="1537" spans="45:58" ht="14.5">
      <c r="AS1537" s="22" t="str">
        <f t="shared" si="230"/>
        <v/>
      </c>
      <c r="AT1537" s="16" t="str">
        <f t="shared" si="231"/>
        <v/>
      </c>
      <c r="AU1537" s="23" t="str">
        <f t="shared" si="232"/>
        <v/>
      </c>
      <c r="AV1537" s="16" t="str">
        <f t="shared" si="233"/>
        <v/>
      </c>
      <c r="AW1537" s="16" t="str">
        <f t="shared" si="234"/>
        <v/>
      </c>
      <c r="AX1537" s="18" t="str">
        <f t="shared" si="235"/>
        <v/>
      </c>
      <c r="AY1537" s="18" t="str">
        <f>IF($B1537="","",COUNTIFS($B$5:$B1537,$B1537,$AT$5:$AT1537,$AT1537))</f>
        <v/>
      </c>
      <c r="AZ1537" s="18" t="str">
        <f>IF($B1537="","",COUNTIFS($B$5:$B1537,$B1537,$AV$5:$AV1537,$AV1537))</f>
        <v/>
      </c>
      <c r="BA1537" s="18" t="str">
        <f t="shared" si="236"/>
        <v/>
      </c>
      <c r="BB1537" s="18" t="str">
        <f t="shared" si="237"/>
        <v/>
      </c>
      <c r="BC1537" s="18">
        <f t="shared" si="238"/>
        <v>0</v>
      </c>
      <c r="BF1537" s="24" t="str">
        <f t="shared" si="239"/>
        <v/>
      </c>
    </row>
    <row r="1538" spans="45:58" ht="14.5">
      <c r="AS1538" s="22" t="str">
        <f t="shared" si="230"/>
        <v/>
      </c>
      <c r="AT1538" s="16" t="str">
        <f t="shared" si="231"/>
        <v/>
      </c>
      <c r="AU1538" s="23" t="str">
        <f t="shared" si="232"/>
        <v/>
      </c>
      <c r="AV1538" s="16" t="str">
        <f t="shared" si="233"/>
        <v/>
      </c>
      <c r="AW1538" s="16" t="str">
        <f t="shared" si="234"/>
        <v/>
      </c>
      <c r="AX1538" s="18" t="str">
        <f t="shared" si="235"/>
        <v/>
      </c>
      <c r="AY1538" s="18" t="str">
        <f>IF($B1538="","",COUNTIFS($B$5:$B1538,$B1538,$AT$5:$AT1538,$AT1538))</f>
        <v/>
      </c>
      <c r="AZ1538" s="18" t="str">
        <f>IF($B1538="","",COUNTIFS($B$5:$B1538,$B1538,$AV$5:$AV1538,$AV1538))</f>
        <v/>
      </c>
      <c r="BA1538" s="18" t="str">
        <f t="shared" si="236"/>
        <v/>
      </c>
      <c r="BB1538" s="18" t="str">
        <f t="shared" si="237"/>
        <v/>
      </c>
      <c r="BC1538" s="18">
        <f t="shared" si="238"/>
        <v>0</v>
      </c>
      <c r="BF1538" s="24" t="str">
        <f t="shared" si="239"/>
        <v/>
      </c>
    </row>
    <row r="1539" spans="45:58" ht="14.5">
      <c r="AS1539" s="22" t="str">
        <f t="shared" si="230"/>
        <v/>
      </c>
      <c r="AT1539" s="16" t="str">
        <f t="shared" si="231"/>
        <v/>
      </c>
      <c r="AU1539" s="23" t="str">
        <f t="shared" si="232"/>
        <v/>
      </c>
      <c r="AV1539" s="16" t="str">
        <f t="shared" si="233"/>
        <v/>
      </c>
      <c r="AW1539" s="16" t="str">
        <f t="shared" si="234"/>
        <v/>
      </c>
      <c r="AX1539" s="18" t="str">
        <f t="shared" si="235"/>
        <v/>
      </c>
      <c r="AY1539" s="18" t="str">
        <f>IF($B1539="","",COUNTIFS($B$5:$B1539,$B1539,$AT$5:$AT1539,$AT1539))</f>
        <v/>
      </c>
      <c r="AZ1539" s="18" t="str">
        <f>IF($B1539="","",COUNTIFS($B$5:$B1539,$B1539,$AV$5:$AV1539,$AV1539))</f>
        <v/>
      </c>
      <c r="BA1539" s="18" t="str">
        <f t="shared" si="236"/>
        <v/>
      </c>
      <c r="BB1539" s="18" t="str">
        <f t="shared" si="237"/>
        <v/>
      </c>
      <c r="BC1539" s="18">
        <f t="shared" si="238"/>
        <v>0</v>
      </c>
      <c r="BF1539" s="24" t="str">
        <f t="shared" si="239"/>
        <v/>
      </c>
    </row>
    <row r="1540" spans="45:58" ht="14.5">
      <c r="AS1540" s="22" t="str">
        <f t="shared" si="230"/>
        <v/>
      </c>
      <c r="AT1540" s="16" t="str">
        <f t="shared" si="231"/>
        <v/>
      </c>
      <c r="AU1540" s="23" t="str">
        <f t="shared" si="232"/>
        <v/>
      </c>
      <c r="AV1540" s="16" t="str">
        <f t="shared" si="233"/>
        <v/>
      </c>
      <c r="AW1540" s="16" t="str">
        <f t="shared" si="234"/>
        <v/>
      </c>
      <c r="AX1540" s="18" t="str">
        <f t="shared" si="235"/>
        <v/>
      </c>
      <c r="AY1540" s="18" t="str">
        <f>IF($B1540="","",COUNTIFS($B$5:$B1540,$B1540,$AT$5:$AT1540,$AT1540))</f>
        <v/>
      </c>
      <c r="AZ1540" s="18" t="str">
        <f>IF($B1540="","",COUNTIFS($B$5:$B1540,$B1540,$AV$5:$AV1540,$AV1540))</f>
        <v/>
      </c>
      <c r="BA1540" s="18" t="str">
        <f t="shared" si="236"/>
        <v/>
      </c>
      <c r="BB1540" s="18" t="str">
        <f t="shared" si="237"/>
        <v/>
      </c>
      <c r="BC1540" s="18">
        <f t="shared" si="238"/>
        <v>0</v>
      </c>
      <c r="BF1540" s="24" t="str">
        <f t="shared" si="239"/>
        <v/>
      </c>
    </row>
    <row r="1541" spans="45:58" ht="14.5">
      <c r="AS1541" s="22" t="str">
        <f t="shared" ref="AS1541:AS1604" si="240">IF($B1541="","",SUM($H1541,$J1541,$L1541,$N1541,$P1541,$R1541,$T1541,$V1541,$X1541,$Z1541,$AB1541,$AD1541,$AF1541,$AH1541,$AJ1541,$AL1541,$AN1541))</f>
        <v/>
      </c>
      <c r="AT1541" s="16" t="str">
        <f t="shared" ref="AT1541:AT1604" si="241">IF($C1541="","",DATE(YEAR($C1541),MONTH($C1541),1))</f>
        <v/>
      </c>
      <c r="AU1541" s="23" t="str">
        <f t="shared" ref="AU1541:AU1604" si="242">IF($AT1541="","",TEXT($AT1541,"mmmm yyyy"))</f>
        <v/>
      </c>
      <c r="AV1541" s="16" t="str">
        <f t="shared" ref="AV1541:AV1604" si="243">IF($C1541="","",$C1541-WEEKDAY($C1541,2)+1)</f>
        <v/>
      </c>
      <c r="AW1541" s="16" t="str">
        <f t="shared" ref="AW1541:AW1604" si="244">IF($AV1541="","",$AV1541+6)</f>
        <v/>
      </c>
      <c r="AX1541" s="18" t="str">
        <f t="shared" ref="AX1541:AX1604" si="245">IF($AV1541="","",TEXT($AV1541,"dd/mm/yyyy")&amp;" - "&amp;TEXT($AW1541,"dd/mm/yyyy"))</f>
        <v/>
      </c>
      <c r="AY1541" s="18" t="str">
        <f>IF($B1541="","",COUNTIFS($B$5:$B1541,$B1541,$AT$5:$AT1541,$AT1541))</f>
        <v/>
      </c>
      <c r="AZ1541" s="18" t="str">
        <f>IF($B1541="","",COUNTIFS($B$5:$B1541,$B1541,$AV$5:$AV1541,$AV1541))</f>
        <v/>
      </c>
      <c r="BA1541" s="18" t="str">
        <f t="shared" ref="BA1541:BA1604" si="246">IF($B1541="","",TEXT($AY1541,"00")&amp;"|"&amp;$B1541&amp;"|"&amp;TEXT($AT1541,"yyyymmdd"))</f>
        <v/>
      </c>
      <c r="BB1541" s="18" t="str">
        <f t="shared" ref="BB1541:BB1604" si="247">IF($B1541="","",TEXT($AZ1541,"00")&amp;"|"&amp;$B1541&amp;"|"&amp;TEXT($AV1541,"yyyymmdd"))</f>
        <v/>
      </c>
      <c r="BC1541" s="18">
        <f t="shared" ref="BC1541:BC1604" si="248">IF(OR($AP1541="YES",$AP1541="Yes",$AP1541="Y",$AP1541=1),1,0)</f>
        <v>0</v>
      </c>
      <c r="BF1541" s="24" t="str">
        <f t="shared" ref="BF1541:BF1604" si="249">IF($C1541="","",IF($C1541&gt;=DATE(2026,6,1),"QA-2026-06",IF($C1541&gt;=DATE(2026,5,1),"May 2026+",IF($C1541&gt;=DATE(2026,4,1),"April 2026",IF($C1541&gt;=DATE(2026,3,1),"March 2026","Jan-Feb 2026")))))</f>
        <v/>
      </c>
    </row>
    <row r="1542" spans="45:58" ht="14.5">
      <c r="AS1542" s="22" t="str">
        <f t="shared" si="240"/>
        <v/>
      </c>
      <c r="AT1542" s="16" t="str">
        <f t="shared" si="241"/>
        <v/>
      </c>
      <c r="AU1542" s="23" t="str">
        <f t="shared" si="242"/>
        <v/>
      </c>
      <c r="AV1542" s="16" t="str">
        <f t="shared" si="243"/>
        <v/>
      </c>
      <c r="AW1542" s="16" t="str">
        <f t="shared" si="244"/>
        <v/>
      </c>
      <c r="AX1542" s="18" t="str">
        <f t="shared" si="245"/>
        <v/>
      </c>
      <c r="AY1542" s="18" t="str">
        <f>IF($B1542="","",COUNTIFS($B$5:$B1542,$B1542,$AT$5:$AT1542,$AT1542))</f>
        <v/>
      </c>
      <c r="AZ1542" s="18" t="str">
        <f>IF($B1542="","",COUNTIFS($B$5:$B1542,$B1542,$AV$5:$AV1542,$AV1542))</f>
        <v/>
      </c>
      <c r="BA1542" s="18" t="str">
        <f t="shared" si="246"/>
        <v/>
      </c>
      <c r="BB1542" s="18" t="str">
        <f t="shared" si="247"/>
        <v/>
      </c>
      <c r="BC1542" s="18">
        <f t="shared" si="248"/>
        <v>0</v>
      </c>
      <c r="BF1542" s="24" t="str">
        <f t="shared" si="249"/>
        <v/>
      </c>
    </row>
    <row r="1543" spans="45:58" ht="14.5">
      <c r="AS1543" s="22" t="str">
        <f t="shared" si="240"/>
        <v/>
      </c>
      <c r="AT1543" s="16" t="str">
        <f t="shared" si="241"/>
        <v/>
      </c>
      <c r="AU1543" s="23" t="str">
        <f t="shared" si="242"/>
        <v/>
      </c>
      <c r="AV1543" s="16" t="str">
        <f t="shared" si="243"/>
        <v/>
      </c>
      <c r="AW1543" s="16" t="str">
        <f t="shared" si="244"/>
        <v/>
      </c>
      <c r="AX1543" s="18" t="str">
        <f t="shared" si="245"/>
        <v/>
      </c>
      <c r="AY1543" s="18" t="str">
        <f>IF($B1543="","",COUNTIFS($B$5:$B1543,$B1543,$AT$5:$AT1543,$AT1543))</f>
        <v/>
      </c>
      <c r="AZ1543" s="18" t="str">
        <f>IF($B1543="","",COUNTIFS($B$5:$B1543,$B1543,$AV$5:$AV1543,$AV1543))</f>
        <v/>
      </c>
      <c r="BA1543" s="18" t="str">
        <f t="shared" si="246"/>
        <v/>
      </c>
      <c r="BB1543" s="18" t="str">
        <f t="shared" si="247"/>
        <v/>
      </c>
      <c r="BC1543" s="18">
        <f t="shared" si="248"/>
        <v>0</v>
      </c>
      <c r="BF1543" s="24" t="str">
        <f t="shared" si="249"/>
        <v/>
      </c>
    </row>
    <row r="1544" spans="45:58" ht="14.5">
      <c r="AS1544" s="22" t="str">
        <f t="shared" si="240"/>
        <v/>
      </c>
      <c r="AT1544" s="16" t="str">
        <f t="shared" si="241"/>
        <v/>
      </c>
      <c r="AU1544" s="23" t="str">
        <f t="shared" si="242"/>
        <v/>
      </c>
      <c r="AV1544" s="16" t="str">
        <f t="shared" si="243"/>
        <v/>
      </c>
      <c r="AW1544" s="16" t="str">
        <f t="shared" si="244"/>
        <v/>
      </c>
      <c r="AX1544" s="18" t="str">
        <f t="shared" si="245"/>
        <v/>
      </c>
      <c r="AY1544" s="18" t="str">
        <f>IF($B1544="","",COUNTIFS($B$5:$B1544,$B1544,$AT$5:$AT1544,$AT1544))</f>
        <v/>
      </c>
      <c r="AZ1544" s="18" t="str">
        <f>IF($B1544="","",COUNTIFS($B$5:$B1544,$B1544,$AV$5:$AV1544,$AV1544))</f>
        <v/>
      </c>
      <c r="BA1544" s="18" t="str">
        <f t="shared" si="246"/>
        <v/>
      </c>
      <c r="BB1544" s="18" t="str">
        <f t="shared" si="247"/>
        <v/>
      </c>
      <c r="BC1544" s="18">
        <f t="shared" si="248"/>
        <v>0</v>
      </c>
      <c r="BF1544" s="24" t="str">
        <f t="shared" si="249"/>
        <v/>
      </c>
    </row>
    <row r="1545" spans="45:58" ht="14.5">
      <c r="AS1545" s="22" t="str">
        <f t="shared" si="240"/>
        <v/>
      </c>
      <c r="AT1545" s="16" t="str">
        <f t="shared" si="241"/>
        <v/>
      </c>
      <c r="AU1545" s="23" t="str">
        <f t="shared" si="242"/>
        <v/>
      </c>
      <c r="AV1545" s="16" t="str">
        <f t="shared" si="243"/>
        <v/>
      </c>
      <c r="AW1545" s="16" t="str">
        <f t="shared" si="244"/>
        <v/>
      </c>
      <c r="AX1545" s="18" t="str">
        <f t="shared" si="245"/>
        <v/>
      </c>
      <c r="AY1545" s="18" t="str">
        <f>IF($B1545="","",COUNTIFS($B$5:$B1545,$B1545,$AT$5:$AT1545,$AT1545))</f>
        <v/>
      </c>
      <c r="AZ1545" s="18" t="str">
        <f>IF($B1545="","",COUNTIFS($B$5:$B1545,$B1545,$AV$5:$AV1545,$AV1545))</f>
        <v/>
      </c>
      <c r="BA1545" s="18" t="str">
        <f t="shared" si="246"/>
        <v/>
      </c>
      <c r="BB1545" s="18" t="str">
        <f t="shared" si="247"/>
        <v/>
      </c>
      <c r="BC1545" s="18">
        <f t="shared" si="248"/>
        <v>0</v>
      </c>
      <c r="BF1545" s="24" t="str">
        <f t="shared" si="249"/>
        <v/>
      </c>
    </row>
    <row r="1546" spans="45:58" ht="14.5">
      <c r="AS1546" s="22" t="str">
        <f t="shared" si="240"/>
        <v/>
      </c>
      <c r="AT1546" s="16" t="str">
        <f t="shared" si="241"/>
        <v/>
      </c>
      <c r="AU1546" s="23" t="str">
        <f t="shared" si="242"/>
        <v/>
      </c>
      <c r="AV1546" s="16" t="str">
        <f t="shared" si="243"/>
        <v/>
      </c>
      <c r="AW1546" s="16" t="str">
        <f t="shared" si="244"/>
        <v/>
      </c>
      <c r="AX1546" s="18" t="str">
        <f t="shared" si="245"/>
        <v/>
      </c>
      <c r="AY1546" s="18" t="str">
        <f>IF($B1546="","",COUNTIFS($B$5:$B1546,$B1546,$AT$5:$AT1546,$AT1546))</f>
        <v/>
      </c>
      <c r="AZ1546" s="18" t="str">
        <f>IF($B1546="","",COUNTIFS($B$5:$B1546,$B1546,$AV$5:$AV1546,$AV1546))</f>
        <v/>
      </c>
      <c r="BA1546" s="18" t="str">
        <f t="shared" si="246"/>
        <v/>
      </c>
      <c r="BB1546" s="18" t="str">
        <f t="shared" si="247"/>
        <v/>
      </c>
      <c r="BC1546" s="18">
        <f t="shared" si="248"/>
        <v>0</v>
      </c>
      <c r="BF1546" s="24" t="str">
        <f t="shared" si="249"/>
        <v/>
      </c>
    </row>
    <row r="1547" spans="45:58" ht="14.5">
      <c r="AS1547" s="22" t="str">
        <f t="shared" si="240"/>
        <v/>
      </c>
      <c r="AT1547" s="16" t="str">
        <f t="shared" si="241"/>
        <v/>
      </c>
      <c r="AU1547" s="23" t="str">
        <f t="shared" si="242"/>
        <v/>
      </c>
      <c r="AV1547" s="16" t="str">
        <f t="shared" si="243"/>
        <v/>
      </c>
      <c r="AW1547" s="16" t="str">
        <f t="shared" si="244"/>
        <v/>
      </c>
      <c r="AX1547" s="18" t="str">
        <f t="shared" si="245"/>
        <v/>
      </c>
      <c r="AY1547" s="18" t="str">
        <f>IF($B1547="","",COUNTIFS($B$5:$B1547,$B1547,$AT$5:$AT1547,$AT1547))</f>
        <v/>
      </c>
      <c r="AZ1547" s="18" t="str">
        <f>IF($B1547="","",COUNTIFS($B$5:$B1547,$B1547,$AV$5:$AV1547,$AV1547))</f>
        <v/>
      </c>
      <c r="BA1547" s="18" t="str">
        <f t="shared" si="246"/>
        <v/>
      </c>
      <c r="BB1547" s="18" t="str">
        <f t="shared" si="247"/>
        <v/>
      </c>
      <c r="BC1547" s="18">
        <f t="shared" si="248"/>
        <v>0</v>
      </c>
      <c r="BF1547" s="24" t="str">
        <f t="shared" si="249"/>
        <v/>
      </c>
    </row>
    <row r="1548" spans="45:58" ht="14.5">
      <c r="AS1548" s="22" t="str">
        <f t="shared" si="240"/>
        <v/>
      </c>
      <c r="AT1548" s="16" t="str">
        <f t="shared" si="241"/>
        <v/>
      </c>
      <c r="AU1548" s="23" t="str">
        <f t="shared" si="242"/>
        <v/>
      </c>
      <c r="AV1548" s="16" t="str">
        <f t="shared" si="243"/>
        <v/>
      </c>
      <c r="AW1548" s="16" t="str">
        <f t="shared" si="244"/>
        <v/>
      </c>
      <c r="AX1548" s="18" t="str">
        <f t="shared" si="245"/>
        <v/>
      </c>
      <c r="AY1548" s="18" t="str">
        <f>IF($B1548="","",COUNTIFS($B$5:$B1548,$B1548,$AT$5:$AT1548,$AT1548))</f>
        <v/>
      </c>
      <c r="AZ1548" s="18" t="str">
        <f>IF($B1548="","",COUNTIFS($B$5:$B1548,$B1548,$AV$5:$AV1548,$AV1548))</f>
        <v/>
      </c>
      <c r="BA1548" s="18" t="str">
        <f t="shared" si="246"/>
        <v/>
      </c>
      <c r="BB1548" s="18" t="str">
        <f t="shared" si="247"/>
        <v/>
      </c>
      <c r="BC1548" s="18">
        <f t="shared" si="248"/>
        <v>0</v>
      </c>
      <c r="BF1548" s="24" t="str">
        <f t="shared" si="249"/>
        <v/>
      </c>
    </row>
    <row r="1549" spans="45:58" ht="14.5">
      <c r="AS1549" s="22" t="str">
        <f t="shared" si="240"/>
        <v/>
      </c>
      <c r="AT1549" s="16" t="str">
        <f t="shared" si="241"/>
        <v/>
      </c>
      <c r="AU1549" s="23" t="str">
        <f t="shared" si="242"/>
        <v/>
      </c>
      <c r="AV1549" s="16" t="str">
        <f t="shared" si="243"/>
        <v/>
      </c>
      <c r="AW1549" s="16" t="str">
        <f t="shared" si="244"/>
        <v/>
      </c>
      <c r="AX1549" s="18" t="str">
        <f t="shared" si="245"/>
        <v/>
      </c>
      <c r="AY1549" s="18" t="str">
        <f>IF($B1549="","",COUNTIFS($B$5:$B1549,$B1549,$AT$5:$AT1549,$AT1549))</f>
        <v/>
      </c>
      <c r="AZ1549" s="18" t="str">
        <f>IF($B1549="","",COUNTIFS($B$5:$B1549,$B1549,$AV$5:$AV1549,$AV1549))</f>
        <v/>
      </c>
      <c r="BA1549" s="18" t="str">
        <f t="shared" si="246"/>
        <v/>
      </c>
      <c r="BB1549" s="18" t="str">
        <f t="shared" si="247"/>
        <v/>
      </c>
      <c r="BC1549" s="18">
        <f t="shared" si="248"/>
        <v>0</v>
      </c>
      <c r="BF1549" s="24" t="str">
        <f t="shared" si="249"/>
        <v/>
      </c>
    </row>
    <row r="1550" spans="45:58" ht="14.5">
      <c r="AS1550" s="22" t="str">
        <f t="shared" si="240"/>
        <v/>
      </c>
      <c r="AT1550" s="16" t="str">
        <f t="shared" si="241"/>
        <v/>
      </c>
      <c r="AU1550" s="23" t="str">
        <f t="shared" si="242"/>
        <v/>
      </c>
      <c r="AV1550" s="16" t="str">
        <f t="shared" si="243"/>
        <v/>
      </c>
      <c r="AW1550" s="16" t="str">
        <f t="shared" si="244"/>
        <v/>
      </c>
      <c r="AX1550" s="18" t="str">
        <f t="shared" si="245"/>
        <v/>
      </c>
      <c r="AY1550" s="18" t="str">
        <f>IF($B1550="","",COUNTIFS($B$5:$B1550,$B1550,$AT$5:$AT1550,$AT1550))</f>
        <v/>
      </c>
      <c r="AZ1550" s="18" t="str">
        <f>IF($B1550="","",COUNTIFS($B$5:$B1550,$B1550,$AV$5:$AV1550,$AV1550))</f>
        <v/>
      </c>
      <c r="BA1550" s="18" t="str">
        <f t="shared" si="246"/>
        <v/>
      </c>
      <c r="BB1550" s="18" t="str">
        <f t="shared" si="247"/>
        <v/>
      </c>
      <c r="BC1550" s="18">
        <f t="shared" si="248"/>
        <v>0</v>
      </c>
      <c r="BF1550" s="24" t="str">
        <f t="shared" si="249"/>
        <v/>
      </c>
    </row>
    <row r="1551" spans="45:58" ht="14.5">
      <c r="AS1551" s="22" t="str">
        <f t="shared" si="240"/>
        <v/>
      </c>
      <c r="AT1551" s="16" t="str">
        <f t="shared" si="241"/>
        <v/>
      </c>
      <c r="AU1551" s="23" t="str">
        <f t="shared" si="242"/>
        <v/>
      </c>
      <c r="AV1551" s="16" t="str">
        <f t="shared" si="243"/>
        <v/>
      </c>
      <c r="AW1551" s="16" t="str">
        <f t="shared" si="244"/>
        <v/>
      </c>
      <c r="AX1551" s="18" t="str">
        <f t="shared" si="245"/>
        <v/>
      </c>
      <c r="AY1551" s="18" t="str">
        <f>IF($B1551="","",COUNTIFS($B$5:$B1551,$B1551,$AT$5:$AT1551,$AT1551))</f>
        <v/>
      </c>
      <c r="AZ1551" s="18" t="str">
        <f>IF($B1551="","",COUNTIFS($B$5:$B1551,$B1551,$AV$5:$AV1551,$AV1551))</f>
        <v/>
      </c>
      <c r="BA1551" s="18" t="str">
        <f t="shared" si="246"/>
        <v/>
      </c>
      <c r="BB1551" s="18" t="str">
        <f t="shared" si="247"/>
        <v/>
      </c>
      <c r="BC1551" s="18">
        <f t="shared" si="248"/>
        <v>0</v>
      </c>
      <c r="BF1551" s="24" t="str">
        <f t="shared" si="249"/>
        <v/>
      </c>
    </row>
    <row r="1552" spans="45:58" ht="14.5">
      <c r="AS1552" s="22" t="str">
        <f t="shared" si="240"/>
        <v/>
      </c>
      <c r="AT1552" s="16" t="str">
        <f t="shared" si="241"/>
        <v/>
      </c>
      <c r="AU1552" s="23" t="str">
        <f t="shared" si="242"/>
        <v/>
      </c>
      <c r="AV1552" s="16" t="str">
        <f t="shared" si="243"/>
        <v/>
      </c>
      <c r="AW1552" s="16" t="str">
        <f t="shared" si="244"/>
        <v/>
      </c>
      <c r="AX1552" s="18" t="str">
        <f t="shared" si="245"/>
        <v/>
      </c>
      <c r="AY1552" s="18" t="str">
        <f>IF($B1552="","",COUNTIFS($B$5:$B1552,$B1552,$AT$5:$AT1552,$AT1552))</f>
        <v/>
      </c>
      <c r="AZ1552" s="18" t="str">
        <f>IF($B1552="","",COUNTIFS($B$5:$B1552,$B1552,$AV$5:$AV1552,$AV1552))</f>
        <v/>
      </c>
      <c r="BA1552" s="18" t="str">
        <f t="shared" si="246"/>
        <v/>
      </c>
      <c r="BB1552" s="18" t="str">
        <f t="shared" si="247"/>
        <v/>
      </c>
      <c r="BC1552" s="18">
        <f t="shared" si="248"/>
        <v>0</v>
      </c>
      <c r="BF1552" s="24" t="str">
        <f t="shared" si="249"/>
        <v/>
      </c>
    </row>
    <row r="1553" spans="45:58" ht="14.5">
      <c r="AS1553" s="22" t="str">
        <f t="shared" si="240"/>
        <v/>
      </c>
      <c r="AT1553" s="16" t="str">
        <f t="shared" si="241"/>
        <v/>
      </c>
      <c r="AU1553" s="23" t="str">
        <f t="shared" si="242"/>
        <v/>
      </c>
      <c r="AV1553" s="16" t="str">
        <f t="shared" si="243"/>
        <v/>
      </c>
      <c r="AW1553" s="16" t="str">
        <f t="shared" si="244"/>
        <v/>
      </c>
      <c r="AX1553" s="18" t="str">
        <f t="shared" si="245"/>
        <v/>
      </c>
      <c r="AY1553" s="18" t="str">
        <f>IF($B1553="","",COUNTIFS($B$5:$B1553,$B1553,$AT$5:$AT1553,$AT1553))</f>
        <v/>
      </c>
      <c r="AZ1553" s="18" t="str">
        <f>IF($B1553="","",COUNTIFS($B$5:$B1553,$B1553,$AV$5:$AV1553,$AV1553))</f>
        <v/>
      </c>
      <c r="BA1553" s="18" t="str">
        <f t="shared" si="246"/>
        <v/>
      </c>
      <c r="BB1553" s="18" t="str">
        <f t="shared" si="247"/>
        <v/>
      </c>
      <c r="BC1553" s="18">
        <f t="shared" si="248"/>
        <v>0</v>
      </c>
      <c r="BF1553" s="24" t="str">
        <f t="shared" si="249"/>
        <v/>
      </c>
    </row>
    <row r="1554" spans="45:58" ht="14.5">
      <c r="AS1554" s="22" t="str">
        <f t="shared" si="240"/>
        <v/>
      </c>
      <c r="AT1554" s="16" t="str">
        <f t="shared" si="241"/>
        <v/>
      </c>
      <c r="AU1554" s="23" t="str">
        <f t="shared" si="242"/>
        <v/>
      </c>
      <c r="AV1554" s="16" t="str">
        <f t="shared" si="243"/>
        <v/>
      </c>
      <c r="AW1554" s="16" t="str">
        <f t="shared" si="244"/>
        <v/>
      </c>
      <c r="AX1554" s="18" t="str">
        <f t="shared" si="245"/>
        <v/>
      </c>
      <c r="AY1554" s="18" t="str">
        <f>IF($B1554="","",COUNTIFS($B$5:$B1554,$B1554,$AT$5:$AT1554,$AT1554))</f>
        <v/>
      </c>
      <c r="AZ1554" s="18" t="str">
        <f>IF($B1554="","",COUNTIFS($B$5:$B1554,$B1554,$AV$5:$AV1554,$AV1554))</f>
        <v/>
      </c>
      <c r="BA1554" s="18" t="str">
        <f t="shared" si="246"/>
        <v/>
      </c>
      <c r="BB1554" s="18" t="str">
        <f t="shared" si="247"/>
        <v/>
      </c>
      <c r="BC1554" s="18">
        <f t="shared" si="248"/>
        <v>0</v>
      </c>
      <c r="BF1554" s="24" t="str">
        <f t="shared" si="249"/>
        <v/>
      </c>
    </row>
    <row r="1555" spans="45:58" ht="14.5">
      <c r="AS1555" s="22" t="str">
        <f t="shared" si="240"/>
        <v/>
      </c>
      <c r="AT1555" s="16" t="str">
        <f t="shared" si="241"/>
        <v/>
      </c>
      <c r="AU1555" s="23" t="str">
        <f t="shared" si="242"/>
        <v/>
      </c>
      <c r="AV1555" s="16" t="str">
        <f t="shared" si="243"/>
        <v/>
      </c>
      <c r="AW1555" s="16" t="str">
        <f t="shared" si="244"/>
        <v/>
      </c>
      <c r="AX1555" s="18" t="str">
        <f t="shared" si="245"/>
        <v/>
      </c>
      <c r="AY1555" s="18" t="str">
        <f>IF($B1555="","",COUNTIFS($B$5:$B1555,$B1555,$AT$5:$AT1555,$AT1555))</f>
        <v/>
      </c>
      <c r="AZ1555" s="18" t="str">
        <f>IF($B1555="","",COUNTIFS($B$5:$B1555,$B1555,$AV$5:$AV1555,$AV1555))</f>
        <v/>
      </c>
      <c r="BA1555" s="18" t="str">
        <f t="shared" si="246"/>
        <v/>
      </c>
      <c r="BB1555" s="18" t="str">
        <f t="shared" si="247"/>
        <v/>
      </c>
      <c r="BC1555" s="18">
        <f t="shared" si="248"/>
        <v>0</v>
      </c>
      <c r="BF1555" s="24" t="str">
        <f t="shared" si="249"/>
        <v/>
      </c>
    </row>
    <row r="1556" spans="45:58" ht="14.5">
      <c r="AS1556" s="22" t="str">
        <f t="shared" si="240"/>
        <v/>
      </c>
      <c r="AT1556" s="16" t="str">
        <f t="shared" si="241"/>
        <v/>
      </c>
      <c r="AU1556" s="23" t="str">
        <f t="shared" si="242"/>
        <v/>
      </c>
      <c r="AV1556" s="16" t="str">
        <f t="shared" si="243"/>
        <v/>
      </c>
      <c r="AW1556" s="16" t="str">
        <f t="shared" si="244"/>
        <v/>
      </c>
      <c r="AX1556" s="18" t="str">
        <f t="shared" si="245"/>
        <v/>
      </c>
      <c r="AY1556" s="18" t="str">
        <f>IF($B1556="","",COUNTIFS($B$5:$B1556,$B1556,$AT$5:$AT1556,$AT1556))</f>
        <v/>
      </c>
      <c r="AZ1556" s="18" t="str">
        <f>IF($B1556="","",COUNTIFS($B$5:$B1556,$B1556,$AV$5:$AV1556,$AV1556))</f>
        <v/>
      </c>
      <c r="BA1556" s="18" t="str">
        <f t="shared" si="246"/>
        <v/>
      </c>
      <c r="BB1556" s="18" t="str">
        <f t="shared" si="247"/>
        <v/>
      </c>
      <c r="BC1556" s="18">
        <f t="shared" si="248"/>
        <v>0</v>
      </c>
      <c r="BF1556" s="24" t="str">
        <f t="shared" si="249"/>
        <v/>
      </c>
    </row>
    <row r="1557" spans="45:58" ht="14.5">
      <c r="AS1557" s="22" t="str">
        <f t="shared" si="240"/>
        <v/>
      </c>
      <c r="AT1557" s="16" t="str">
        <f t="shared" si="241"/>
        <v/>
      </c>
      <c r="AU1557" s="23" t="str">
        <f t="shared" si="242"/>
        <v/>
      </c>
      <c r="AV1557" s="16" t="str">
        <f t="shared" si="243"/>
        <v/>
      </c>
      <c r="AW1557" s="16" t="str">
        <f t="shared" si="244"/>
        <v/>
      </c>
      <c r="AX1557" s="18" t="str">
        <f t="shared" si="245"/>
        <v/>
      </c>
      <c r="AY1557" s="18" t="str">
        <f>IF($B1557="","",COUNTIFS($B$5:$B1557,$B1557,$AT$5:$AT1557,$AT1557))</f>
        <v/>
      </c>
      <c r="AZ1557" s="18" t="str">
        <f>IF($B1557="","",COUNTIFS($B$5:$B1557,$B1557,$AV$5:$AV1557,$AV1557))</f>
        <v/>
      </c>
      <c r="BA1557" s="18" t="str">
        <f t="shared" si="246"/>
        <v/>
      </c>
      <c r="BB1557" s="18" t="str">
        <f t="shared" si="247"/>
        <v/>
      </c>
      <c r="BC1557" s="18">
        <f t="shared" si="248"/>
        <v>0</v>
      </c>
      <c r="BF1557" s="24" t="str">
        <f t="shared" si="249"/>
        <v/>
      </c>
    </row>
    <row r="1558" spans="45:58" ht="14.5">
      <c r="AS1558" s="22" t="str">
        <f t="shared" si="240"/>
        <v/>
      </c>
      <c r="AT1558" s="16" t="str">
        <f t="shared" si="241"/>
        <v/>
      </c>
      <c r="AU1558" s="23" t="str">
        <f t="shared" si="242"/>
        <v/>
      </c>
      <c r="AV1558" s="16" t="str">
        <f t="shared" si="243"/>
        <v/>
      </c>
      <c r="AW1558" s="16" t="str">
        <f t="shared" si="244"/>
        <v/>
      </c>
      <c r="AX1558" s="18" t="str">
        <f t="shared" si="245"/>
        <v/>
      </c>
      <c r="AY1558" s="18" t="str">
        <f>IF($B1558="","",COUNTIFS($B$5:$B1558,$B1558,$AT$5:$AT1558,$AT1558))</f>
        <v/>
      </c>
      <c r="AZ1558" s="18" t="str">
        <f>IF($B1558="","",COUNTIFS($B$5:$B1558,$B1558,$AV$5:$AV1558,$AV1558))</f>
        <v/>
      </c>
      <c r="BA1558" s="18" t="str">
        <f t="shared" si="246"/>
        <v/>
      </c>
      <c r="BB1558" s="18" t="str">
        <f t="shared" si="247"/>
        <v/>
      </c>
      <c r="BC1558" s="18">
        <f t="shared" si="248"/>
        <v>0</v>
      </c>
      <c r="BF1558" s="24" t="str">
        <f t="shared" si="249"/>
        <v/>
      </c>
    </row>
    <row r="1559" spans="45:58" ht="14.5">
      <c r="AS1559" s="22" t="str">
        <f t="shared" si="240"/>
        <v/>
      </c>
      <c r="AT1559" s="16" t="str">
        <f t="shared" si="241"/>
        <v/>
      </c>
      <c r="AU1559" s="23" t="str">
        <f t="shared" si="242"/>
        <v/>
      </c>
      <c r="AV1559" s="16" t="str">
        <f t="shared" si="243"/>
        <v/>
      </c>
      <c r="AW1559" s="16" t="str">
        <f t="shared" si="244"/>
        <v/>
      </c>
      <c r="AX1559" s="18" t="str">
        <f t="shared" si="245"/>
        <v/>
      </c>
      <c r="AY1559" s="18" t="str">
        <f>IF($B1559="","",COUNTIFS($B$5:$B1559,$B1559,$AT$5:$AT1559,$AT1559))</f>
        <v/>
      </c>
      <c r="AZ1559" s="18" t="str">
        <f>IF($B1559="","",COUNTIFS($B$5:$B1559,$B1559,$AV$5:$AV1559,$AV1559))</f>
        <v/>
      </c>
      <c r="BA1559" s="18" t="str">
        <f t="shared" si="246"/>
        <v/>
      </c>
      <c r="BB1559" s="18" t="str">
        <f t="shared" si="247"/>
        <v/>
      </c>
      <c r="BC1559" s="18">
        <f t="shared" si="248"/>
        <v>0</v>
      </c>
      <c r="BF1559" s="24" t="str">
        <f t="shared" si="249"/>
        <v/>
      </c>
    </row>
    <row r="1560" spans="45:58" ht="14.5">
      <c r="AS1560" s="22" t="str">
        <f t="shared" si="240"/>
        <v/>
      </c>
      <c r="AT1560" s="16" t="str">
        <f t="shared" si="241"/>
        <v/>
      </c>
      <c r="AU1560" s="23" t="str">
        <f t="shared" si="242"/>
        <v/>
      </c>
      <c r="AV1560" s="16" t="str">
        <f t="shared" si="243"/>
        <v/>
      </c>
      <c r="AW1560" s="16" t="str">
        <f t="shared" si="244"/>
        <v/>
      </c>
      <c r="AX1560" s="18" t="str">
        <f t="shared" si="245"/>
        <v/>
      </c>
      <c r="AY1560" s="18" t="str">
        <f>IF($B1560="","",COUNTIFS($B$5:$B1560,$B1560,$AT$5:$AT1560,$AT1560))</f>
        <v/>
      </c>
      <c r="AZ1560" s="18" t="str">
        <f>IF($B1560="","",COUNTIFS($B$5:$B1560,$B1560,$AV$5:$AV1560,$AV1560))</f>
        <v/>
      </c>
      <c r="BA1560" s="18" t="str">
        <f t="shared" si="246"/>
        <v/>
      </c>
      <c r="BB1560" s="18" t="str">
        <f t="shared" si="247"/>
        <v/>
      </c>
      <c r="BC1560" s="18">
        <f t="shared" si="248"/>
        <v>0</v>
      </c>
      <c r="BF1560" s="24" t="str">
        <f t="shared" si="249"/>
        <v/>
      </c>
    </row>
    <row r="1561" spans="45:58" ht="14.5">
      <c r="AS1561" s="22" t="str">
        <f t="shared" si="240"/>
        <v/>
      </c>
      <c r="AT1561" s="16" t="str">
        <f t="shared" si="241"/>
        <v/>
      </c>
      <c r="AU1561" s="23" t="str">
        <f t="shared" si="242"/>
        <v/>
      </c>
      <c r="AV1561" s="16" t="str">
        <f t="shared" si="243"/>
        <v/>
      </c>
      <c r="AW1561" s="16" t="str">
        <f t="shared" si="244"/>
        <v/>
      </c>
      <c r="AX1561" s="18" t="str">
        <f t="shared" si="245"/>
        <v/>
      </c>
      <c r="AY1561" s="18" t="str">
        <f>IF($B1561="","",COUNTIFS($B$5:$B1561,$B1561,$AT$5:$AT1561,$AT1561))</f>
        <v/>
      </c>
      <c r="AZ1561" s="18" t="str">
        <f>IF($B1561="","",COUNTIFS($B$5:$B1561,$B1561,$AV$5:$AV1561,$AV1561))</f>
        <v/>
      </c>
      <c r="BA1561" s="18" t="str">
        <f t="shared" si="246"/>
        <v/>
      </c>
      <c r="BB1561" s="18" t="str">
        <f t="shared" si="247"/>
        <v/>
      </c>
      <c r="BC1561" s="18">
        <f t="shared" si="248"/>
        <v>0</v>
      </c>
      <c r="BF1561" s="24" t="str">
        <f t="shared" si="249"/>
        <v/>
      </c>
    </row>
    <row r="1562" spans="45:58" ht="14.5">
      <c r="AS1562" s="22" t="str">
        <f t="shared" si="240"/>
        <v/>
      </c>
      <c r="AT1562" s="16" t="str">
        <f t="shared" si="241"/>
        <v/>
      </c>
      <c r="AU1562" s="23" t="str">
        <f t="shared" si="242"/>
        <v/>
      </c>
      <c r="AV1562" s="16" t="str">
        <f t="shared" si="243"/>
        <v/>
      </c>
      <c r="AW1562" s="16" t="str">
        <f t="shared" si="244"/>
        <v/>
      </c>
      <c r="AX1562" s="18" t="str">
        <f t="shared" si="245"/>
        <v/>
      </c>
      <c r="AY1562" s="18" t="str">
        <f>IF($B1562="","",COUNTIFS($B$5:$B1562,$B1562,$AT$5:$AT1562,$AT1562))</f>
        <v/>
      </c>
      <c r="AZ1562" s="18" t="str">
        <f>IF($B1562="","",COUNTIFS($B$5:$B1562,$B1562,$AV$5:$AV1562,$AV1562))</f>
        <v/>
      </c>
      <c r="BA1562" s="18" t="str">
        <f t="shared" si="246"/>
        <v/>
      </c>
      <c r="BB1562" s="18" t="str">
        <f t="shared" si="247"/>
        <v/>
      </c>
      <c r="BC1562" s="18">
        <f t="shared" si="248"/>
        <v>0</v>
      </c>
      <c r="BF1562" s="24" t="str">
        <f t="shared" si="249"/>
        <v/>
      </c>
    </row>
    <row r="1563" spans="45:58" ht="14.5">
      <c r="AS1563" s="22" t="str">
        <f t="shared" si="240"/>
        <v/>
      </c>
      <c r="AT1563" s="16" t="str">
        <f t="shared" si="241"/>
        <v/>
      </c>
      <c r="AU1563" s="23" t="str">
        <f t="shared" si="242"/>
        <v/>
      </c>
      <c r="AV1563" s="16" t="str">
        <f t="shared" si="243"/>
        <v/>
      </c>
      <c r="AW1563" s="16" t="str">
        <f t="shared" si="244"/>
        <v/>
      </c>
      <c r="AX1563" s="18" t="str">
        <f t="shared" si="245"/>
        <v/>
      </c>
      <c r="AY1563" s="18" t="str">
        <f>IF($B1563="","",COUNTIFS($B$5:$B1563,$B1563,$AT$5:$AT1563,$AT1563))</f>
        <v/>
      </c>
      <c r="AZ1563" s="18" t="str">
        <f>IF($B1563="","",COUNTIFS($B$5:$B1563,$B1563,$AV$5:$AV1563,$AV1563))</f>
        <v/>
      </c>
      <c r="BA1563" s="18" t="str">
        <f t="shared" si="246"/>
        <v/>
      </c>
      <c r="BB1563" s="18" t="str">
        <f t="shared" si="247"/>
        <v/>
      </c>
      <c r="BC1563" s="18">
        <f t="shared" si="248"/>
        <v>0</v>
      </c>
      <c r="BF1563" s="24" t="str">
        <f t="shared" si="249"/>
        <v/>
      </c>
    </row>
    <row r="1564" spans="45:58" ht="14.5">
      <c r="AS1564" s="22" t="str">
        <f t="shared" si="240"/>
        <v/>
      </c>
      <c r="AT1564" s="16" t="str">
        <f t="shared" si="241"/>
        <v/>
      </c>
      <c r="AU1564" s="23" t="str">
        <f t="shared" si="242"/>
        <v/>
      </c>
      <c r="AV1564" s="16" t="str">
        <f t="shared" si="243"/>
        <v/>
      </c>
      <c r="AW1564" s="16" t="str">
        <f t="shared" si="244"/>
        <v/>
      </c>
      <c r="AX1564" s="18" t="str">
        <f t="shared" si="245"/>
        <v/>
      </c>
      <c r="AY1564" s="18" t="str">
        <f>IF($B1564="","",COUNTIFS($B$5:$B1564,$B1564,$AT$5:$AT1564,$AT1564))</f>
        <v/>
      </c>
      <c r="AZ1564" s="18" t="str">
        <f>IF($B1564="","",COUNTIFS($B$5:$B1564,$B1564,$AV$5:$AV1564,$AV1564))</f>
        <v/>
      </c>
      <c r="BA1564" s="18" t="str">
        <f t="shared" si="246"/>
        <v/>
      </c>
      <c r="BB1564" s="18" t="str">
        <f t="shared" si="247"/>
        <v/>
      </c>
      <c r="BC1564" s="18">
        <f t="shared" si="248"/>
        <v>0</v>
      </c>
      <c r="BF1564" s="24" t="str">
        <f t="shared" si="249"/>
        <v/>
      </c>
    </row>
    <row r="1565" spans="45:58" ht="14.5">
      <c r="AS1565" s="22" t="str">
        <f t="shared" si="240"/>
        <v/>
      </c>
      <c r="AT1565" s="16" t="str">
        <f t="shared" si="241"/>
        <v/>
      </c>
      <c r="AU1565" s="23" t="str">
        <f t="shared" si="242"/>
        <v/>
      </c>
      <c r="AV1565" s="16" t="str">
        <f t="shared" si="243"/>
        <v/>
      </c>
      <c r="AW1565" s="16" t="str">
        <f t="shared" si="244"/>
        <v/>
      </c>
      <c r="AX1565" s="18" t="str">
        <f t="shared" si="245"/>
        <v/>
      </c>
      <c r="AY1565" s="18" t="str">
        <f>IF($B1565="","",COUNTIFS($B$5:$B1565,$B1565,$AT$5:$AT1565,$AT1565))</f>
        <v/>
      </c>
      <c r="AZ1565" s="18" t="str">
        <f>IF($B1565="","",COUNTIFS($B$5:$B1565,$B1565,$AV$5:$AV1565,$AV1565))</f>
        <v/>
      </c>
      <c r="BA1565" s="18" t="str">
        <f t="shared" si="246"/>
        <v/>
      </c>
      <c r="BB1565" s="18" t="str">
        <f t="shared" si="247"/>
        <v/>
      </c>
      <c r="BC1565" s="18">
        <f t="shared" si="248"/>
        <v>0</v>
      </c>
      <c r="BF1565" s="24" t="str">
        <f t="shared" si="249"/>
        <v/>
      </c>
    </row>
    <row r="1566" spans="45:58" ht="14.5">
      <c r="AS1566" s="22" t="str">
        <f t="shared" si="240"/>
        <v/>
      </c>
      <c r="AT1566" s="16" t="str">
        <f t="shared" si="241"/>
        <v/>
      </c>
      <c r="AU1566" s="23" t="str">
        <f t="shared" si="242"/>
        <v/>
      </c>
      <c r="AV1566" s="16" t="str">
        <f t="shared" si="243"/>
        <v/>
      </c>
      <c r="AW1566" s="16" t="str">
        <f t="shared" si="244"/>
        <v/>
      </c>
      <c r="AX1566" s="18" t="str">
        <f t="shared" si="245"/>
        <v/>
      </c>
      <c r="AY1566" s="18" t="str">
        <f>IF($B1566="","",COUNTIFS($B$5:$B1566,$B1566,$AT$5:$AT1566,$AT1566))</f>
        <v/>
      </c>
      <c r="AZ1566" s="18" t="str">
        <f>IF($B1566="","",COUNTIFS($B$5:$B1566,$B1566,$AV$5:$AV1566,$AV1566))</f>
        <v/>
      </c>
      <c r="BA1566" s="18" t="str">
        <f t="shared" si="246"/>
        <v/>
      </c>
      <c r="BB1566" s="18" t="str">
        <f t="shared" si="247"/>
        <v/>
      </c>
      <c r="BC1566" s="18">
        <f t="shared" si="248"/>
        <v>0</v>
      </c>
      <c r="BF1566" s="24" t="str">
        <f t="shared" si="249"/>
        <v/>
      </c>
    </row>
    <row r="1567" spans="45:58" ht="14.5">
      <c r="AS1567" s="22" t="str">
        <f t="shared" si="240"/>
        <v/>
      </c>
      <c r="AT1567" s="16" t="str">
        <f t="shared" si="241"/>
        <v/>
      </c>
      <c r="AU1567" s="23" t="str">
        <f t="shared" si="242"/>
        <v/>
      </c>
      <c r="AV1567" s="16" t="str">
        <f t="shared" si="243"/>
        <v/>
      </c>
      <c r="AW1567" s="16" t="str">
        <f t="shared" si="244"/>
        <v/>
      </c>
      <c r="AX1567" s="18" t="str">
        <f t="shared" si="245"/>
        <v/>
      </c>
      <c r="AY1567" s="18" t="str">
        <f>IF($B1567="","",COUNTIFS($B$5:$B1567,$B1567,$AT$5:$AT1567,$AT1567))</f>
        <v/>
      </c>
      <c r="AZ1567" s="18" t="str">
        <f>IF($B1567="","",COUNTIFS($B$5:$B1567,$B1567,$AV$5:$AV1567,$AV1567))</f>
        <v/>
      </c>
      <c r="BA1567" s="18" t="str">
        <f t="shared" si="246"/>
        <v/>
      </c>
      <c r="BB1567" s="18" t="str">
        <f t="shared" si="247"/>
        <v/>
      </c>
      <c r="BC1567" s="18">
        <f t="shared" si="248"/>
        <v>0</v>
      </c>
      <c r="BF1567" s="24" t="str">
        <f t="shared" si="249"/>
        <v/>
      </c>
    </row>
    <row r="1568" spans="45:58" ht="14.5">
      <c r="AS1568" s="22" t="str">
        <f t="shared" si="240"/>
        <v/>
      </c>
      <c r="AT1568" s="16" t="str">
        <f t="shared" si="241"/>
        <v/>
      </c>
      <c r="AU1568" s="23" t="str">
        <f t="shared" si="242"/>
        <v/>
      </c>
      <c r="AV1568" s="16" t="str">
        <f t="shared" si="243"/>
        <v/>
      </c>
      <c r="AW1568" s="16" t="str">
        <f t="shared" si="244"/>
        <v/>
      </c>
      <c r="AX1568" s="18" t="str">
        <f t="shared" si="245"/>
        <v/>
      </c>
      <c r="AY1568" s="18" t="str">
        <f>IF($B1568="","",COUNTIFS($B$5:$B1568,$B1568,$AT$5:$AT1568,$AT1568))</f>
        <v/>
      </c>
      <c r="AZ1568" s="18" t="str">
        <f>IF($B1568="","",COUNTIFS($B$5:$B1568,$B1568,$AV$5:$AV1568,$AV1568))</f>
        <v/>
      </c>
      <c r="BA1568" s="18" t="str">
        <f t="shared" si="246"/>
        <v/>
      </c>
      <c r="BB1568" s="18" t="str">
        <f t="shared" si="247"/>
        <v/>
      </c>
      <c r="BC1568" s="18">
        <f t="shared" si="248"/>
        <v>0</v>
      </c>
      <c r="BF1568" s="24" t="str">
        <f t="shared" si="249"/>
        <v/>
      </c>
    </row>
    <row r="1569" spans="45:58" ht="14.5">
      <c r="AS1569" s="22" t="str">
        <f t="shared" si="240"/>
        <v/>
      </c>
      <c r="AT1569" s="16" t="str">
        <f t="shared" si="241"/>
        <v/>
      </c>
      <c r="AU1569" s="23" t="str">
        <f t="shared" si="242"/>
        <v/>
      </c>
      <c r="AV1569" s="16" t="str">
        <f t="shared" si="243"/>
        <v/>
      </c>
      <c r="AW1569" s="16" t="str">
        <f t="shared" si="244"/>
        <v/>
      </c>
      <c r="AX1569" s="18" t="str">
        <f t="shared" si="245"/>
        <v/>
      </c>
      <c r="AY1569" s="18" t="str">
        <f>IF($B1569="","",COUNTIFS($B$5:$B1569,$B1569,$AT$5:$AT1569,$AT1569))</f>
        <v/>
      </c>
      <c r="AZ1569" s="18" t="str">
        <f>IF($B1569="","",COUNTIFS($B$5:$B1569,$B1569,$AV$5:$AV1569,$AV1569))</f>
        <v/>
      </c>
      <c r="BA1569" s="18" t="str">
        <f t="shared" si="246"/>
        <v/>
      </c>
      <c r="BB1569" s="18" t="str">
        <f t="shared" si="247"/>
        <v/>
      </c>
      <c r="BC1569" s="18">
        <f t="shared" si="248"/>
        <v>0</v>
      </c>
      <c r="BF1569" s="24" t="str">
        <f t="shared" si="249"/>
        <v/>
      </c>
    </row>
    <row r="1570" spans="45:58" ht="14.5">
      <c r="AS1570" s="22" t="str">
        <f t="shared" si="240"/>
        <v/>
      </c>
      <c r="AT1570" s="16" t="str">
        <f t="shared" si="241"/>
        <v/>
      </c>
      <c r="AU1570" s="23" t="str">
        <f t="shared" si="242"/>
        <v/>
      </c>
      <c r="AV1570" s="16" t="str">
        <f t="shared" si="243"/>
        <v/>
      </c>
      <c r="AW1570" s="16" t="str">
        <f t="shared" si="244"/>
        <v/>
      </c>
      <c r="AX1570" s="18" t="str">
        <f t="shared" si="245"/>
        <v/>
      </c>
      <c r="AY1570" s="18" t="str">
        <f>IF($B1570="","",COUNTIFS($B$5:$B1570,$B1570,$AT$5:$AT1570,$AT1570))</f>
        <v/>
      </c>
      <c r="AZ1570" s="18" t="str">
        <f>IF($B1570="","",COUNTIFS($B$5:$B1570,$B1570,$AV$5:$AV1570,$AV1570))</f>
        <v/>
      </c>
      <c r="BA1570" s="18" t="str">
        <f t="shared" si="246"/>
        <v/>
      </c>
      <c r="BB1570" s="18" t="str">
        <f t="shared" si="247"/>
        <v/>
      </c>
      <c r="BC1570" s="18">
        <f t="shared" si="248"/>
        <v>0</v>
      </c>
      <c r="BF1570" s="24" t="str">
        <f t="shared" si="249"/>
        <v/>
      </c>
    </row>
    <row r="1571" spans="45:58" ht="14.5">
      <c r="AS1571" s="22" t="str">
        <f t="shared" si="240"/>
        <v/>
      </c>
      <c r="AT1571" s="16" t="str">
        <f t="shared" si="241"/>
        <v/>
      </c>
      <c r="AU1571" s="23" t="str">
        <f t="shared" si="242"/>
        <v/>
      </c>
      <c r="AV1571" s="16" t="str">
        <f t="shared" si="243"/>
        <v/>
      </c>
      <c r="AW1571" s="16" t="str">
        <f t="shared" si="244"/>
        <v/>
      </c>
      <c r="AX1571" s="18" t="str">
        <f t="shared" si="245"/>
        <v/>
      </c>
      <c r="AY1571" s="18" t="str">
        <f>IF($B1571="","",COUNTIFS($B$5:$B1571,$B1571,$AT$5:$AT1571,$AT1571))</f>
        <v/>
      </c>
      <c r="AZ1571" s="18" t="str">
        <f>IF($B1571="","",COUNTIFS($B$5:$B1571,$B1571,$AV$5:$AV1571,$AV1571))</f>
        <v/>
      </c>
      <c r="BA1571" s="18" t="str">
        <f t="shared" si="246"/>
        <v/>
      </c>
      <c r="BB1571" s="18" t="str">
        <f t="shared" si="247"/>
        <v/>
      </c>
      <c r="BC1571" s="18">
        <f t="shared" si="248"/>
        <v>0</v>
      </c>
      <c r="BF1571" s="24" t="str">
        <f t="shared" si="249"/>
        <v/>
      </c>
    </row>
    <row r="1572" spans="45:58" ht="14.5">
      <c r="AS1572" s="22" t="str">
        <f t="shared" si="240"/>
        <v/>
      </c>
      <c r="AT1572" s="16" t="str">
        <f t="shared" si="241"/>
        <v/>
      </c>
      <c r="AU1572" s="23" t="str">
        <f t="shared" si="242"/>
        <v/>
      </c>
      <c r="AV1572" s="16" t="str">
        <f t="shared" si="243"/>
        <v/>
      </c>
      <c r="AW1572" s="16" t="str">
        <f t="shared" si="244"/>
        <v/>
      </c>
      <c r="AX1572" s="18" t="str">
        <f t="shared" si="245"/>
        <v/>
      </c>
      <c r="AY1572" s="18" t="str">
        <f>IF($B1572="","",COUNTIFS($B$5:$B1572,$B1572,$AT$5:$AT1572,$AT1572))</f>
        <v/>
      </c>
      <c r="AZ1572" s="18" t="str">
        <f>IF($B1572="","",COUNTIFS($B$5:$B1572,$B1572,$AV$5:$AV1572,$AV1572))</f>
        <v/>
      </c>
      <c r="BA1572" s="18" t="str">
        <f t="shared" si="246"/>
        <v/>
      </c>
      <c r="BB1572" s="18" t="str">
        <f t="shared" si="247"/>
        <v/>
      </c>
      <c r="BC1572" s="18">
        <f t="shared" si="248"/>
        <v>0</v>
      </c>
      <c r="BF1572" s="24" t="str">
        <f t="shared" si="249"/>
        <v/>
      </c>
    </row>
    <row r="1573" spans="45:58" ht="14.5">
      <c r="AS1573" s="22" t="str">
        <f t="shared" si="240"/>
        <v/>
      </c>
      <c r="AT1573" s="16" t="str">
        <f t="shared" si="241"/>
        <v/>
      </c>
      <c r="AU1573" s="23" t="str">
        <f t="shared" si="242"/>
        <v/>
      </c>
      <c r="AV1573" s="16" t="str">
        <f t="shared" si="243"/>
        <v/>
      </c>
      <c r="AW1573" s="16" t="str">
        <f t="shared" si="244"/>
        <v/>
      </c>
      <c r="AX1573" s="18" t="str">
        <f t="shared" si="245"/>
        <v/>
      </c>
      <c r="AY1573" s="18" t="str">
        <f>IF($B1573="","",COUNTIFS($B$5:$B1573,$B1573,$AT$5:$AT1573,$AT1573))</f>
        <v/>
      </c>
      <c r="AZ1573" s="18" t="str">
        <f>IF($B1573="","",COUNTIFS($B$5:$B1573,$B1573,$AV$5:$AV1573,$AV1573))</f>
        <v/>
      </c>
      <c r="BA1573" s="18" t="str">
        <f t="shared" si="246"/>
        <v/>
      </c>
      <c r="BB1573" s="18" t="str">
        <f t="shared" si="247"/>
        <v/>
      </c>
      <c r="BC1573" s="18">
        <f t="shared" si="248"/>
        <v>0</v>
      </c>
      <c r="BF1573" s="24" t="str">
        <f t="shared" si="249"/>
        <v/>
      </c>
    </row>
    <row r="1574" spans="45:58" ht="14.5">
      <c r="AS1574" s="22" t="str">
        <f t="shared" si="240"/>
        <v/>
      </c>
      <c r="AT1574" s="16" t="str">
        <f t="shared" si="241"/>
        <v/>
      </c>
      <c r="AU1574" s="23" t="str">
        <f t="shared" si="242"/>
        <v/>
      </c>
      <c r="AV1574" s="16" t="str">
        <f t="shared" si="243"/>
        <v/>
      </c>
      <c r="AW1574" s="16" t="str">
        <f t="shared" si="244"/>
        <v/>
      </c>
      <c r="AX1574" s="18" t="str">
        <f t="shared" si="245"/>
        <v/>
      </c>
      <c r="AY1574" s="18" t="str">
        <f>IF($B1574="","",COUNTIFS($B$5:$B1574,$B1574,$AT$5:$AT1574,$AT1574))</f>
        <v/>
      </c>
      <c r="AZ1574" s="18" t="str">
        <f>IF($B1574="","",COUNTIFS($B$5:$B1574,$B1574,$AV$5:$AV1574,$AV1574))</f>
        <v/>
      </c>
      <c r="BA1574" s="18" t="str">
        <f t="shared" si="246"/>
        <v/>
      </c>
      <c r="BB1574" s="18" t="str">
        <f t="shared" si="247"/>
        <v/>
      </c>
      <c r="BC1574" s="18">
        <f t="shared" si="248"/>
        <v>0</v>
      </c>
      <c r="BF1574" s="24" t="str">
        <f t="shared" si="249"/>
        <v/>
      </c>
    </row>
    <row r="1575" spans="45:58" ht="14.5">
      <c r="AS1575" s="22" t="str">
        <f t="shared" si="240"/>
        <v/>
      </c>
      <c r="AT1575" s="16" t="str">
        <f t="shared" si="241"/>
        <v/>
      </c>
      <c r="AU1575" s="23" t="str">
        <f t="shared" si="242"/>
        <v/>
      </c>
      <c r="AV1575" s="16" t="str">
        <f t="shared" si="243"/>
        <v/>
      </c>
      <c r="AW1575" s="16" t="str">
        <f t="shared" si="244"/>
        <v/>
      </c>
      <c r="AX1575" s="18" t="str">
        <f t="shared" si="245"/>
        <v/>
      </c>
      <c r="AY1575" s="18" t="str">
        <f>IF($B1575="","",COUNTIFS($B$5:$B1575,$B1575,$AT$5:$AT1575,$AT1575))</f>
        <v/>
      </c>
      <c r="AZ1575" s="18" t="str">
        <f>IF($B1575="","",COUNTIFS($B$5:$B1575,$B1575,$AV$5:$AV1575,$AV1575))</f>
        <v/>
      </c>
      <c r="BA1575" s="18" t="str">
        <f t="shared" si="246"/>
        <v/>
      </c>
      <c r="BB1575" s="18" t="str">
        <f t="shared" si="247"/>
        <v/>
      </c>
      <c r="BC1575" s="18">
        <f t="shared" si="248"/>
        <v>0</v>
      </c>
      <c r="BF1575" s="24" t="str">
        <f t="shared" si="249"/>
        <v/>
      </c>
    </row>
    <row r="1576" spans="45:58" ht="14.5">
      <c r="AS1576" s="22" t="str">
        <f t="shared" si="240"/>
        <v/>
      </c>
      <c r="AT1576" s="16" t="str">
        <f t="shared" si="241"/>
        <v/>
      </c>
      <c r="AU1576" s="23" t="str">
        <f t="shared" si="242"/>
        <v/>
      </c>
      <c r="AV1576" s="16" t="str">
        <f t="shared" si="243"/>
        <v/>
      </c>
      <c r="AW1576" s="16" t="str">
        <f t="shared" si="244"/>
        <v/>
      </c>
      <c r="AX1576" s="18" t="str">
        <f t="shared" si="245"/>
        <v/>
      </c>
      <c r="AY1576" s="18" t="str">
        <f>IF($B1576="","",COUNTIFS($B$5:$B1576,$B1576,$AT$5:$AT1576,$AT1576))</f>
        <v/>
      </c>
      <c r="AZ1576" s="18" t="str">
        <f>IF($B1576="","",COUNTIFS($B$5:$B1576,$B1576,$AV$5:$AV1576,$AV1576))</f>
        <v/>
      </c>
      <c r="BA1576" s="18" t="str">
        <f t="shared" si="246"/>
        <v/>
      </c>
      <c r="BB1576" s="18" t="str">
        <f t="shared" si="247"/>
        <v/>
      </c>
      <c r="BC1576" s="18">
        <f t="shared" si="248"/>
        <v>0</v>
      </c>
      <c r="BF1576" s="24" t="str">
        <f t="shared" si="249"/>
        <v/>
      </c>
    </row>
    <row r="1577" spans="45:58" ht="14.5">
      <c r="AS1577" s="22" t="str">
        <f t="shared" si="240"/>
        <v/>
      </c>
      <c r="AT1577" s="16" t="str">
        <f t="shared" si="241"/>
        <v/>
      </c>
      <c r="AU1577" s="23" t="str">
        <f t="shared" si="242"/>
        <v/>
      </c>
      <c r="AV1577" s="16" t="str">
        <f t="shared" si="243"/>
        <v/>
      </c>
      <c r="AW1577" s="16" t="str">
        <f t="shared" si="244"/>
        <v/>
      </c>
      <c r="AX1577" s="18" t="str">
        <f t="shared" si="245"/>
        <v/>
      </c>
      <c r="AY1577" s="18" t="str">
        <f>IF($B1577="","",COUNTIFS($B$5:$B1577,$B1577,$AT$5:$AT1577,$AT1577))</f>
        <v/>
      </c>
      <c r="AZ1577" s="18" t="str">
        <f>IF($B1577="","",COUNTIFS($B$5:$B1577,$B1577,$AV$5:$AV1577,$AV1577))</f>
        <v/>
      </c>
      <c r="BA1577" s="18" t="str">
        <f t="shared" si="246"/>
        <v/>
      </c>
      <c r="BB1577" s="18" t="str">
        <f t="shared" si="247"/>
        <v/>
      </c>
      <c r="BC1577" s="18">
        <f t="shared" si="248"/>
        <v>0</v>
      </c>
      <c r="BF1577" s="24" t="str">
        <f t="shared" si="249"/>
        <v/>
      </c>
    </row>
    <row r="1578" spans="45:58" ht="14.5">
      <c r="AS1578" s="22" t="str">
        <f t="shared" si="240"/>
        <v/>
      </c>
      <c r="AT1578" s="16" t="str">
        <f t="shared" si="241"/>
        <v/>
      </c>
      <c r="AU1578" s="23" t="str">
        <f t="shared" si="242"/>
        <v/>
      </c>
      <c r="AV1578" s="16" t="str">
        <f t="shared" si="243"/>
        <v/>
      </c>
      <c r="AW1578" s="16" t="str">
        <f t="shared" si="244"/>
        <v/>
      </c>
      <c r="AX1578" s="18" t="str">
        <f t="shared" si="245"/>
        <v/>
      </c>
      <c r="AY1578" s="18" t="str">
        <f>IF($B1578="","",COUNTIFS($B$5:$B1578,$B1578,$AT$5:$AT1578,$AT1578))</f>
        <v/>
      </c>
      <c r="AZ1578" s="18" t="str">
        <f>IF($B1578="","",COUNTIFS($B$5:$B1578,$B1578,$AV$5:$AV1578,$AV1578))</f>
        <v/>
      </c>
      <c r="BA1578" s="18" t="str">
        <f t="shared" si="246"/>
        <v/>
      </c>
      <c r="BB1578" s="18" t="str">
        <f t="shared" si="247"/>
        <v/>
      </c>
      <c r="BC1578" s="18">
        <f t="shared" si="248"/>
        <v>0</v>
      </c>
      <c r="BF1578" s="24" t="str">
        <f t="shared" si="249"/>
        <v/>
      </c>
    </row>
    <row r="1579" spans="45:58" ht="14.5">
      <c r="AS1579" s="22" t="str">
        <f t="shared" si="240"/>
        <v/>
      </c>
      <c r="AT1579" s="16" t="str">
        <f t="shared" si="241"/>
        <v/>
      </c>
      <c r="AU1579" s="23" t="str">
        <f t="shared" si="242"/>
        <v/>
      </c>
      <c r="AV1579" s="16" t="str">
        <f t="shared" si="243"/>
        <v/>
      </c>
      <c r="AW1579" s="16" t="str">
        <f t="shared" si="244"/>
        <v/>
      </c>
      <c r="AX1579" s="18" t="str">
        <f t="shared" si="245"/>
        <v/>
      </c>
      <c r="AY1579" s="18" t="str">
        <f>IF($B1579="","",COUNTIFS($B$5:$B1579,$B1579,$AT$5:$AT1579,$AT1579))</f>
        <v/>
      </c>
      <c r="AZ1579" s="18" t="str">
        <f>IF($B1579="","",COUNTIFS($B$5:$B1579,$B1579,$AV$5:$AV1579,$AV1579))</f>
        <v/>
      </c>
      <c r="BA1579" s="18" t="str">
        <f t="shared" si="246"/>
        <v/>
      </c>
      <c r="BB1579" s="18" t="str">
        <f t="shared" si="247"/>
        <v/>
      </c>
      <c r="BC1579" s="18">
        <f t="shared" si="248"/>
        <v>0</v>
      </c>
      <c r="BF1579" s="24" t="str">
        <f t="shared" si="249"/>
        <v/>
      </c>
    </row>
    <row r="1580" spans="45:58" ht="14.5">
      <c r="AS1580" s="22" t="str">
        <f t="shared" si="240"/>
        <v/>
      </c>
      <c r="AT1580" s="16" t="str">
        <f t="shared" si="241"/>
        <v/>
      </c>
      <c r="AU1580" s="23" t="str">
        <f t="shared" si="242"/>
        <v/>
      </c>
      <c r="AV1580" s="16" t="str">
        <f t="shared" si="243"/>
        <v/>
      </c>
      <c r="AW1580" s="16" t="str">
        <f t="shared" si="244"/>
        <v/>
      </c>
      <c r="AX1580" s="18" t="str">
        <f t="shared" si="245"/>
        <v/>
      </c>
      <c r="AY1580" s="18" t="str">
        <f>IF($B1580="","",COUNTIFS($B$5:$B1580,$B1580,$AT$5:$AT1580,$AT1580))</f>
        <v/>
      </c>
      <c r="AZ1580" s="18" t="str">
        <f>IF($B1580="","",COUNTIFS($B$5:$B1580,$B1580,$AV$5:$AV1580,$AV1580))</f>
        <v/>
      </c>
      <c r="BA1580" s="18" t="str">
        <f t="shared" si="246"/>
        <v/>
      </c>
      <c r="BB1580" s="18" t="str">
        <f t="shared" si="247"/>
        <v/>
      </c>
      <c r="BC1580" s="18">
        <f t="shared" si="248"/>
        <v>0</v>
      </c>
      <c r="BF1580" s="24" t="str">
        <f t="shared" si="249"/>
        <v/>
      </c>
    </row>
    <row r="1581" spans="45:58" ht="14.5">
      <c r="AS1581" s="22" t="str">
        <f t="shared" si="240"/>
        <v/>
      </c>
      <c r="AT1581" s="16" t="str">
        <f t="shared" si="241"/>
        <v/>
      </c>
      <c r="AU1581" s="23" t="str">
        <f t="shared" si="242"/>
        <v/>
      </c>
      <c r="AV1581" s="16" t="str">
        <f t="shared" si="243"/>
        <v/>
      </c>
      <c r="AW1581" s="16" t="str">
        <f t="shared" si="244"/>
        <v/>
      </c>
      <c r="AX1581" s="18" t="str">
        <f t="shared" si="245"/>
        <v/>
      </c>
      <c r="AY1581" s="18" t="str">
        <f>IF($B1581="","",COUNTIFS($B$5:$B1581,$B1581,$AT$5:$AT1581,$AT1581))</f>
        <v/>
      </c>
      <c r="AZ1581" s="18" t="str">
        <f>IF($B1581="","",COUNTIFS($B$5:$B1581,$B1581,$AV$5:$AV1581,$AV1581))</f>
        <v/>
      </c>
      <c r="BA1581" s="18" t="str">
        <f t="shared" si="246"/>
        <v/>
      </c>
      <c r="BB1581" s="18" t="str">
        <f t="shared" si="247"/>
        <v/>
      </c>
      <c r="BC1581" s="18">
        <f t="shared" si="248"/>
        <v>0</v>
      </c>
      <c r="BF1581" s="24" t="str">
        <f t="shared" si="249"/>
        <v/>
      </c>
    </row>
    <row r="1582" spans="45:58" ht="14.5">
      <c r="AS1582" s="22" t="str">
        <f t="shared" si="240"/>
        <v/>
      </c>
      <c r="AT1582" s="16" t="str">
        <f t="shared" si="241"/>
        <v/>
      </c>
      <c r="AU1582" s="23" t="str">
        <f t="shared" si="242"/>
        <v/>
      </c>
      <c r="AV1582" s="16" t="str">
        <f t="shared" si="243"/>
        <v/>
      </c>
      <c r="AW1582" s="16" t="str">
        <f t="shared" si="244"/>
        <v/>
      </c>
      <c r="AX1582" s="18" t="str">
        <f t="shared" si="245"/>
        <v/>
      </c>
      <c r="AY1582" s="18" t="str">
        <f>IF($B1582="","",COUNTIFS($B$5:$B1582,$B1582,$AT$5:$AT1582,$AT1582))</f>
        <v/>
      </c>
      <c r="AZ1582" s="18" t="str">
        <f>IF($B1582="","",COUNTIFS($B$5:$B1582,$B1582,$AV$5:$AV1582,$AV1582))</f>
        <v/>
      </c>
      <c r="BA1582" s="18" t="str">
        <f t="shared" si="246"/>
        <v/>
      </c>
      <c r="BB1582" s="18" t="str">
        <f t="shared" si="247"/>
        <v/>
      </c>
      <c r="BC1582" s="18">
        <f t="shared" si="248"/>
        <v>0</v>
      </c>
      <c r="BF1582" s="24" t="str">
        <f t="shared" si="249"/>
        <v/>
      </c>
    </row>
    <row r="1583" spans="45:58" ht="14.5">
      <c r="AS1583" s="22" t="str">
        <f t="shared" si="240"/>
        <v/>
      </c>
      <c r="AT1583" s="16" t="str">
        <f t="shared" si="241"/>
        <v/>
      </c>
      <c r="AU1583" s="23" t="str">
        <f t="shared" si="242"/>
        <v/>
      </c>
      <c r="AV1583" s="16" t="str">
        <f t="shared" si="243"/>
        <v/>
      </c>
      <c r="AW1583" s="16" t="str">
        <f t="shared" si="244"/>
        <v/>
      </c>
      <c r="AX1583" s="18" t="str">
        <f t="shared" si="245"/>
        <v/>
      </c>
      <c r="AY1583" s="18" t="str">
        <f>IF($B1583="","",COUNTIFS($B$5:$B1583,$B1583,$AT$5:$AT1583,$AT1583))</f>
        <v/>
      </c>
      <c r="AZ1583" s="18" t="str">
        <f>IF($B1583="","",COUNTIFS($B$5:$B1583,$B1583,$AV$5:$AV1583,$AV1583))</f>
        <v/>
      </c>
      <c r="BA1583" s="18" t="str">
        <f t="shared" si="246"/>
        <v/>
      </c>
      <c r="BB1583" s="18" t="str">
        <f t="shared" si="247"/>
        <v/>
      </c>
      <c r="BC1583" s="18">
        <f t="shared" si="248"/>
        <v>0</v>
      </c>
      <c r="BF1583" s="24" t="str">
        <f t="shared" si="249"/>
        <v/>
      </c>
    </row>
    <row r="1584" spans="45:58" ht="14.5">
      <c r="AS1584" s="22" t="str">
        <f t="shared" si="240"/>
        <v/>
      </c>
      <c r="AT1584" s="16" t="str">
        <f t="shared" si="241"/>
        <v/>
      </c>
      <c r="AU1584" s="23" t="str">
        <f t="shared" si="242"/>
        <v/>
      </c>
      <c r="AV1584" s="16" t="str">
        <f t="shared" si="243"/>
        <v/>
      </c>
      <c r="AW1584" s="16" t="str">
        <f t="shared" si="244"/>
        <v/>
      </c>
      <c r="AX1584" s="18" t="str">
        <f t="shared" si="245"/>
        <v/>
      </c>
      <c r="AY1584" s="18" t="str">
        <f>IF($B1584="","",COUNTIFS($B$5:$B1584,$B1584,$AT$5:$AT1584,$AT1584))</f>
        <v/>
      </c>
      <c r="AZ1584" s="18" t="str">
        <f>IF($B1584="","",COUNTIFS($B$5:$B1584,$B1584,$AV$5:$AV1584,$AV1584))</f>
        <v/>
      </c>
      <c r="BA1584" s="18" t="str">
        <f t="shared" si="246"/>
        <v/>
      </c>
      <c r="BB1584" s="18" t="str">
        <f t="shared" si="247"/>
        <v/>
      </c>
      <c r="BC1584" s="18">
        <f t="shared" si="248"/>
        <v>0</v>
      </c>
      <c r="BF1584" s="24" t="str">
        <f t="shared" si="249"/>
        <v/>
      </c>
    </row>
    <row r="1585" spans="45:58" ht="14.5">
      <c r="AS1585" s="22" t="str">
        <f t="shared" si="240"/>
        <v/>
      </c>
      <c r="AT1585" s="16" t="str">
        <f t="shared" si="241"/>
        <v/>
      </c>
      <c r="AU1585" s="23" t="str">
        <f t="shared" si="242"/>
        <v/>
      </c>
      <c r="AV1585" s="16" t="str">
        <f t="shared" si="243"/>
        <v/>
      </c>
      <c r="AW1585" s="16" t="str">
        <f t="shared" si="244"/>
        <v/>
      </c>
      <c r="AX1585" s="18" t="str">
        <f t="shared" si="245"/>
        <v/>
      </c>
      <c r="AY1585" s="18" t="str">
        <f>IF($B1585="","",COUNTIFS($B$5:$B1585,$B1585,$AT$5:$AT1585,$AT1585))</f>
        <v/>
      </c>
      <c r="AZ1585" s="18" t="str">
        <f>IF($B1585="","",COUNTIFS($B$5:$B1585,$B1585,$AV$5:$AV1585,$AV1585))</f>
        <v/>
      </c>
      <c r="BA1585" s="18" t="str">
        <f t="shared" si="246"/>
        <v/>
      </c>
      <c r="BB1585" s="18" t="str">
        <f t="shared" si="247"/>
        <v/>
      </c>
      <c r="BC1585" s="18">
        <f t="shared" si="248"/>
        <v>0</v>
      </c>
      <c r="BF1585" s="24" t="str">
        <f t="shared" si="249"/>
        <v/>
      </c>
    </row>
    <row r="1586" spans="45:58" ht="14.5">
      <c r="AS1586" s="22" t="str">
        <f t="shared" si="240"/>
        <v/>
      </c>
      <c r="AT1586" s="16" t="str">
        <f t="shared" si="241"/>
        <v/>
      </c>
      <c r="AU1586" s="23" t="str">
        <f t="shared" si="242"/>
        <v/>
      </c>
      <c r="AV1586" s="16" t="str">
        <f t="shared" si="243"/>
        <v/>
      </c>
      <c r="AW1586" s="16" t="str">
        <f t="shared" si="244"/>
        <v/>
      </c>
      <c r="AX1586" s="18" t="str">
        <f t="shared" si="245"/>
        <v/>
      </c>
      <c r="AY1586" s="18" t="str">
        <f>IF($B1586="","",COUNTIFS($B$5:$B1586,$B1586,$AT$5:$AT1586,$AT1586))</f>
        <v/>
      </c>
      <c r="AZ1586" s="18" t="str">
        <f>IF($B1586="","",COUNTIFS($B$5:$B1586,$B1586,$AV$5:$AV1586,$AV1586))</f>
        <v/>
      </c>
      <c r="BA1586" s="18" t="str">
        <f t="shared" si="246"/>
        <v/>
      </c>
      <c r="BB1586" s="18" t="str">
        <f t="shared" si="247"/>
        <v/>
      </c>
      <c r="BC1586" s="18">
        <f t="shared" si="248"/>
        <v>0</v>
      </c>
      <c r="BF1586" s="24" t="str">
        <f t="shared" si="249"/>
        <v/>
      </c>
    </row>
    <row r="1587" spans="45:58" ht="14.5">
      <c r="AS1587" s="22" t="str">
        <f t="shared" si="240"/>
        <v/>
      </c>
      <c r="AT1587" s="16" t="str">
        <f t="shared" si="241"/>
        <v/>
      </c>
      <c r="AU1587" s="23" t="str">
        <f t="shared" si="242"/>
        <v/>
      </c>
      <c r="AV1587" s="16" t="str">
        <f t="shared" si="243"/>
        <v/>
      </c>
      <c r="AW1587" s="16" t="str">
        <f t="shared" si="244"/>
        <v/>
      </c>
      <c r="AX1587" s="18" t="str">
        <f t="shared" si="245"/>
        <v/>
      </c>
      <c r="AY1587" s="18" t="str">
        <f>IF($B1587="","",COUNTIFS($B$5:$B1587,$B1587,$AT$5:$AT1587,$AT1587))</f>
        <v/>
      </c>
      <c r="AZ1587" s="18" t="str">
        <f>IF($B1587="","",COUNTIFS($B$5:$B1587,$B1587,$AV$5:$AV1587,$AV1587))</f>
        <v/>
      </c>
      <c r="BA1587" s="18" t="str">
        <f t="shared" si="246"/>
        <v/>
      </c>
      <c r="BB1587" s="18" t="str">
        <f t="shared" si="247"/>
        <v/>
      </c>
      <c r="BC1587" s="18">
        <f t="shared" si="248"/>
        <v>0</v>
      </c>
      <c r="BF1587" s="24" t="str">
        <f t="shared" si="249"/>
        <v/>
      </c>
    </row>
    <row r="1588" spans="45:58" ht="14.5">
      <c r="AS1588" s="22" t="str">
        <f t="shared" si="240"/>
        <v/>
      </c>
      <c r="AT1588" s="16" t="str">
        <f t="shared" si="241"/>
        <v/>
      </c>
      <c r="AU1588" s="23" t="str">
        <f t="shared" si="242"/>
        <v/>
      </c>
      <c r="AV1588" s="16" t="str">
        <f t="shared" si="243"/>
        <v/>
      </c>
      <c r="AW1588" s="16" t="str">
        <f t="shared" si="244"/>
        <v/>
      </c>
      <c r="AX1588" s="18" t="str">
        <f t="shared" si="245"/>
        <v/>
      </c>
      <c r="AY1588" s="18" t="str">
        <f>IF($B1588="","",COUNTIFS($B$5:$B1588,$B1588,$AT$5:$AT1588,$AT1588))</f>
        <v/>
      </c>
      <c r="AZ1588" s="18" t="str">
        <f>IF($B1588="","",COUNTIFS($B$5:$B1588,$B1588,$AV$5:$AV1588,$AV1588))</f>
        <v/>
      </c>
      <c r="BA1588" s="18" t="str">
        <f t="shared" si="246"/>
        <v/>
      </c>
      <c r="BB1588" s="18" t="str">
        <f t="shared" si="247"/>
        <v/>
      </c>
      <c r="BC1588" s="18">
        <f t="shared" si="248"/>
        <v>0</v>
      </c>
      <c r="BF1588" s="24" t="str">
        <f t="shared" si="249"/>
        <v/>
      </c>
    </row>
    <row r="1589" spans="45:58" ht="14.5">
      <c r="AS1589" s="22" t="str">
        <f t="shared" si="240"/>
        <v/>
      </c>
      <c r="AT1589" s="16" t="str">
        <f t="shared" si="241"/>
        <v/>
      </c>
      <c r="AU1589" s="23" t="str">
        <f t="shared" si="242"/>
        <v/>
      </c>
      <c r="AV1589" s="16" t="str">
        <f t="shared" si="243"/>
        <v/>
      </c>
      <c r="AW1589" s="16" t="str">
        <f t="shared" si="244"/>
        <v/>
      </c>
      <c r="AX1589" s="18" t="str">
        <f t="shared" si="245"/>
        <v/>
      </c>
      <c r="AY1589" s="18" t="str">
        <f>IF($B1589="","",COUNTIFS($B$5:$B1589,$B1589,$AT$5:$AT1589,$AT1589))</f>
        <v/>
      </c>
      <c r="AZ1589" s="18" t="str">
        <f>IF($B1589="","",COUNTIFS($B$5:$B1589,$B1589,$AV$5:$AV1589,$AV1589))</f>
        <v/>
      </c>
      <c r="BA1589" s="18" t="str">
        <f t="shared" si="246"/>
        <v/>
      </c>
      <c r="BB1589" s="18" t="str">
        <f t="shared" si="247"/>
        <v/>
      </c>
      <c r="BC1589" s="18">
        <f t="shared" si="248"/>
        <v>0</v>
      </c>
      <c r="BF1589" s="24" t="str">
        <f t="shared" si="249"/>
        <v/>
      </c>
    </row>
    <row r="1590" spans="45:58" ht="14.5">
      <c r="AS1590" s="22" t="str">
        <f t="shared" si="240"/>
        <v/>
      </c>
      <c r="AT1590" s="16" t="str">
        <f t="shared" si="241"/>
        <v/>
      </c>
      <c r="AU1590" s="23" t="str">
        <f t="shared" si="242"/>
        <v/>
      </c>
      <c r="AV1590" s="16" t="str">
        <f t="shared" si="243"/>
        <v/>
      </c>
      <c r="AW1590" s="16" t="str">
        <f t="shared" si="244"/>
        <v/>
      </c>
      <c r="AX1590" s="18" t="str">
        <f t="shared" si="245"/>
        <v/>
      </c>
      <c r="AY1590" s="18" t="str">
        <f>IF($B1590="","",COUNTIFS($B$5:$B1590,$B1590,$AT$5:$AT1590,$AT1590))</f>
        <v/>
      </c>
      <c r="AZ1590" s="18" t="str">
        <f>IF($B1590="","",COUNTIFS($B$5:$B1590,$B1590,$AV$5:$AV1590,$AV1590))</f>
        <v/>
      </c>
      <c r="BA1590" s="18" t="str">
        <f t="shared" si="246"/>
        <v/>
      </c>
      <c r="BB1590" s="18" t="str">
        <f t="shared" si="247"/>
        <v/>
      </c>
      <c r="BC1590" s="18">
        <f t="shared" si="248"/>
        <v>0</v>
      </c>
      <c r="BF1590" s="24" t="str">
        <f t="shared" si="249"/>
        <v/>
      </c>
    </row>
    <row r="1591" spans="45:58" ht="14.5">
      <c r="AS1591" s="22" t="str">
        <f t="shared" si="240"/>
        <v/>
      </c>
      <c r="AT1591" s="16" t="str">
        <f t="shared" si="241"/>
        <v/>
      </c>
      <c r="AU1591" s="23" t="str">
        <f t="shared" si="242"/>
        <v/>
      </c>
      <c r="AV1591" s="16" t="str">
        <f t="shared" si="243"/>
        <v/>
      </c>
      <c r="AW1591" s="16" t="str">
        <f t="shared" si="244"/>
        <v/>
      </c>
      <c r="AX1591" s="18" t="str">
        <f t="shared" si="245"/>
        <v/>
      </c>
      <c r="AY1591" s="18" t="str">
        <f>IF($B1591="","",COUNTIFS($B$5:$B1591,$B1591,$AT$5:$AT1591,$AT1591))</f>
        <v/>
      </c>
      <c r="AZ1591" s="18" t="str">
        <f>IF($B1591="","",COUNTIFS($B$5:$B1591,$B1591,$AV$5:$AV1591,$AV1591))</f>
        <v/>
      </c>
      <c r="BA1591" s="18" t="str">
        <f t="shared" si="246"/>
        <v/>
      </c>
      <c r="BB1591" s="18" t="str">
        <f t="shared" si="247"/>
        <v/>
      </c>
      <c r="BC1591" s="18">
        <f t="shared" si="248"/>
        <v>0</v>
      </c>
      <c r="BF1591" s="24" t="str">
        <f t="shared" si="249"/>
        <v/>
      </c>
    </row>
    <row r="1592" spans="45:58" ht="14.5">
      <c r="AS1592" s="22" t="str">
        <f t="shared" si="240"/>
        <v/>
      </c>
      <c r="AT1592" s="16" t="str">
        <f t="shared" si="241"/>
        <v/>
      </c>
      <c r="AU1592" s="23" t="str">
        <f t="shared" si="242"/>
        <v/>
      </c>
      <c r="AV1592" s="16" t="str">
        <f t="shared" si="243"/>
        <v/>
      </c>
      <c r="AW1592" s="16" t="str">
        <f t="shared" si="244"/>
        <v/>
      </c>
      <c r="AX1592" s="18" t="str">
        <f t="shared" si="245"/>
        <v/>
      </c>
      <c r="AY1592" s="18" t="str">
        <f>IF($B1592="","",COUNTIFS($B$5:$B1592,$B1592,$AT$5:$AT1592,$AT1592))</f>
        <v/>
      </c>
      <c r="AZ1592" s="18" t="str">
        <f>IF($B1592="","",COUNTIFS($B$5:$B1592,$B1592,$AV$5:$AV1592,$AV1592))</f>
        <v/>
      </c>
      <c r="BA1592" s="18" t="str">
        <f t="shared" si="246"/>
        <v/>
      </c>
      <c r="BB1592" s="18" t="str">
        <f t="shared" si="247"/>
        <v/>
      </c>
      <c r="BC1592" s="18">
        <f t="shared" si="248"/>
        <v>0</v>
      </c>
      <c r="BF1592" s="24" t="str">
        <f t="shared" si="249"/>
        <v/>
      </c>
    </row>
    <row r="1593" spans="45:58" ht="14.5">
      <c r="AS1593" s="22" t="str">
        <f t="shared" si="240"/>
        <v/>
      </c>
      <c r="AT1593" s="16" t="str">
        <f t="shared" si="241"/>
        <v/>
      </c>
      <c r="AU1593" s="23" t="str">
        <f t="shared" si="242"/>
        <v/>
      </c>
      <c r="AV1593" s="16" t="str">
        <f t="shared" si="243"/>
        <v/>
      </c>
      <c r="AW1593" s="16" t="str">
        <f t="shared" si="244"/>
        <v/>
      </c>
      <c r="AX1593" s="18" t="str">
        <f t="shared" si="245"/>
        <v/>
      </c>
      <c r="AY1593" s="18" t="str">
        <f>IF($B1593="","",COUNTIFS($B$5:$B1593,$B1593,$AT$5:$AT1593,$AT1593))</f>
        <v/>
      </c>
      <c r="AZ1593" s="18" t="str">
        <f>IF($B1593="","",COUNTIFS($B$5:$B1593,$B1593,$AV$5:$AV1593,$AV1593))</f>
        <v/>
      </c>
      <c r="BA1593" s="18" t="str">
        <f t="shared" si="246"/>
        <v/>
      </c>
      <c r="BB1593" s="18" t="str">
        <f t="shared" si="247"/>
        <v/>
      </c>
      <c r="BC1593" s="18">
        <f t="shared" si="248"/>
        <v>0</v>
      </c>
      <c r="BF1593" s="24" t="str">
        <f t="shared" si="249"/>
        <v/>
      </c>
    </row>
    <row r="1594" spans="45:58" ht="14.5">
      <c r="AS1594" s="22" t="str">
        <f t="shared" si="240"/>
        <v/>
      </c>
      <c r="AT1594" s="16" t="str">
        <f t="shared" si="241"/>
        <v/>
      </c>
      <c r="AU1594" s="23" t="str">
        <f t="shared" si="242"/>
        <v/>
      </c>
      <c r="AV1594" s="16" t="str">
        <f t="shared" si="243"/>
        <v/>
      </c>
      <c r="AW1594" s="16" t="str">
        <f t="shared" si="244"/>
        <v/>
      </c>
      <c r="AX1594" s="18" t="str">
        <f t="shared" si="245"/>
        <v/>
      </c>
      <c r="AY1594" s="18" t="str">
        <f>IF($B1594="","",COUNTIFS($B$5:$B1594,$B1594,$AT$5:$AT1594,$AT1594))</f>
        <v/>
      </c>
      <c r="AZ1594" s="18" t="str">
        <f>IF($B1594="","",COUNTIFS($B$5:$B1594,$B1594,$AV$5:$AV1594,$AV1594))</f>
        <v/>
      </c>
      <c r="BA1594" s="18" t="str">
        <f t="shared" si="246"/>
        <v/>
      </c>
      <c r="BB1594" s="18" t="str">
        <f t="shared" si="247"/>
        <v/>
      </c>
      <c r="BC1594" s="18">
        <f t="shared" si="248"/>
        <v>0</v>
      </c>
      <c r="BF1594" s="24" t="str">
        <f t="shared" si="249"/>
        <v/>
      </c>
    </row>
    <row r="1595" spans="45:58" ht="14.5">
      <c r="AS1595" s="22" t="str">
        <f t="shared" si="240"/>
        <v/>
      </c>
      <c r="AT1595" s="16" t="str">
        <f t="shared" si="241"/>
        <v/>
      </c>
      <c r="AU1595" s="23" t="str">
        <f t="shared" si="242"/>
        <v/>
      </c>
      <c r="AV1595" s="16" t="str">
        <f t="shared" si="243"/>
        <v/>
      </c>
      <c r="AW1595" s="16" t="str">
        <f t="shared" si="244"/>
        <v/>
      </c>
      <c r="AX1595" s="18" t="str">
        <f t="shared" si="245"/>
        <v/>
      </c>
      <c r="AY1595" s="18" t="str">
        <f>IF($B1595="","",COUNTIFS($B$5:$B1595,$B1595,$AT$5:$AT1595,$AT1595))</f>
        <v/>
      </c>
      <c r="AZ1595" s="18" t="str">
        <f>IF($B1595="","",COUNTIFS($B$5:$B1595,$B1595,$AV$5:$AV1595,$AV1595))</f>
        <v/>
      </c>
      <c r="BA1595" s="18" t="str">
        <f t="shared" si="246"/>
        <v/>
      </c>
      <c r="BB1595" s="18" t="str">
        <f t="shared" si="247"/>
        <v/>
      </c>
      <c r="BC1595" s="18">
        <f t="shared" si="248"/>
        <v>0</v>
      </c>
      <c r="BF1595" s="24" t="str">
        <f t="shared" si="249"/>
        <v/>
      </c>
    </row>
    <row r="1596" spans="45:58" ht="14.5">
      <c r="AS1596" s="22" t="str">
        <f t="shared" si="240"/>
        <v/>
      </c>
      <c r="AT1596" s="16" t="str">
        <f t="shared" si="241"/>
        <v/>
      </c>
      <c r="AU1596" s="23" t="str">
        <f t="shared" si="242"/>
        <v/>
      </c>
      <c r="AV1596" s="16" t="str">
        <f t="shared" si="243"/>
        <v/>
      </c>
      <c r="AW1596" s="16" t="str">
        <f t="shared" si="244"/>
        <v/>
      </c>
      <c r="AX1596" s="18" t="str">
        <f t="shared" si="245"/>
        <v/>
      </c>
      <c r="AY1596" s="18" t="str">
        <f>IF($B1596="","",COUNTIFS($B$5:$B1596,$B1596,$AT$5:$AT1596,$AT1596))</f>
        <v/>
      </c>
      <c r="AZ1596" s="18" t="str">
        <f>IF($B1596="","",COUNTIFS($B$5:$B1596,$B1596,$AV$5:$AV1596,$AV1596))</f>
        <v/>
      </c>
      <c r="BA1596" s="18" t="str">
        <f t="shared" si="246"/>
        <v/>
      </c>
      <c r="BB1596" s="18" t="str">
        <f t="shared" si="247"/>
        <v/>
      </c>
      <c r="BC1596" s="18">
        <f t="shared" si="248"/>
        <v>0</v>
      </c>
      <c r="BF1596" s="24" t="str">
        <f t="shared" si="249"/>
        <v/>
      </c>
    </row>
    <row r="1597" spans="45:58" ht="14.5">
      <c r="AS1597" s="22" t="str">
        <f t="shared" si="240"/>
        <v/>
      </c>
      <c r="AT1597" s="16" t="str">
        <f t="shared" si="241"/>
        <v/>
      </c>
      <c r="AU1597" s="23" t="str">
        <f t="shared" si="242"/>
        <v/>
      </c>
      <c r="AV1597" s="16" t="str">
        <f t="shared" si="243"/>
        <v/>
      </c>
      <c r="AW1597" s="16" t="str">
        <f t="shared" si="244"/>
        <v/>
      </c>
      <c r="AX1597" s="18" t="str">
        <f t="shared" si="245"/>
        <v/>
      </c>
      <c r="AY1597" s="18" t="str">
        <f>IF($B1597="","",COUNTIFS($B$5:$B1597,$B1597,$AT$5:$AT1597,$AT1597))</f>
        <v/>
      </c>
      <c r="AZ1597" s="18" t="str">
        <f>IF($B1597="","",COUNTIFS($B$5:$B1597,$B1597,$AV$5:$AV1597,$AV1597))</f>
        <v/>
      </c>
      <c r="BA1597" s="18" t="str">
        <f t="shared" si="246"/>
        <v/>
      </c>
      <c r="BB1597" s="18" t="str">
        <f t="shared" si="247"/>
        <v/>
      </c>
      <c r="BC1597" s="18">
        <f t="shared" si="248"/>
        <v>0</v>
      </c>
      <c r="BF1597" s="24" t="str">
        <f t="shared" si="249"/>
        <v/>
      </c>
    </row>
    <row r="1598" spans="45:58" ht="14.5">
      <c r="AS1598" s="22" t="str">
        <f t="shared" si="240"/>
        <v/>
      </c>
      <c r="AT1598" s="16" t="str">
        <f t="shared" si="241"/>
        <v/>
      </c>
      <c r="AU1598" s="23" t="str">
        <f t="shared" si="242"/>
        <v/>
      </c>
      <c r="AV1598" s="16" t="str">
        <f t="shared" si="243"/>
        <v/>
      </c>
      <c r="AW1598" s="16" t="str">
        <f t="shared" si="244"/>
        <v/>
      </c>
      <c r="AX1598" s="18" t="str">
        <f t="shared" si="245"/>
        <v/>
      </c>
      <c r="AY1598" s="18" t="str">
        <f>IF($B1598="","",COUNTIFS($B$5:$B1598,$B1598,$AT$5:$AT1598,$AT1598))</f>
        <v/>
      </c>
      <c r="AZ1598" s="18" t="str">
        <f>IF($B1598="","",COUNTIFS($B$5:$B1598,$B1598,$AV$5:$AV1598,$AV1598))</f>
        <v/>
      </c>
      <c r="BA1598" s="18" t="str">
        <f t="shared" si="246"/>
        <v/>
      </c>
      <c r="BB1598" s="18" t="str">
        <f t="shared" si="247"/>
        <v/>
      </c>
      <c r="BC1598" s="18">
        <f t="shared" si="248"/>
        <v>0</v>
      </c>
      <c r="BF1598" s="24" t="str">
        <f t="shared" si="249"/>
        <v/>
      </c>
    </row>
    <row r="1599" spans="45:58" ht="14.5">
      <c r="AS1599" s="22" t="str">
        <f t="shared" si="240"/>
        <v/>
      </c>
      <c r="AT1599" s="16" t="str">
        <f t="shared" si="241"/>
        <v/>
      </c>
      <c r="AU1599" s="23" t="str">
        <f t="shared" si="242"/>
        <v/>
      </c>
      <c r="AV1599" s="16" t="str">
        <f t="shared" si="243"/>
        <v/>
      </c>
      <c r="AW1599" s="16" t="str">
        <f t="shared" si="244"/>
        <v/>
      </c>
      <c r="AX1599" s="18" t="str">
        <f t="shared" si="245"/>
        <v/>
      </c>
      <c r="AY1599" s="18" t="str">
        <f>IF($B1599="","",COUNTIFS($B$5:$B1599,$B1599,$AT$5:$AT1599,$AT1599))</f>
        <v/>
      </c>
      <c r="AZ1599" s="18" t="str">
        <f>IF($B1599="","",COUNTIFS($B$5:$B1599,$B1599,$AV$5:$AV1599,$AV1599))</f>
        <v/>
      </c>
      <c r="BA1599" s="18" t="str">
        <f t="shared" si="246"/>
        <v/>
      </c>
      <c r="BB1599" s="18" t="str">
        <f t="shared" si="247"/>
        <v/>
      </c>
      <c r="BC1599" s="18">
        <f t="shared" si="248"/>
        <v>0</v>
      </c>
      <c r="BF1599" s="24" t="str">
        <f t="shared" si="249"/>
        <v/>
      </c>
    </row>
    <row r="1600" spans="45:58" ht="14.5">
      <c r="AS1600" s="22" t="str">
        <f t="shared" si="240"/>
        <v/>
      </c>
      <c r="AT1600" s="16" t="str">
        <f t="shared" si="241"/>
        <v/>
      </c>
      <c r="AU1600" s="23" t="str">
        <f t="shared" si="242"/>
        <v/>
      </c>
      <c r="AV1600" s="16" t="str">
        <f t="shared" si="243"/>
        <v/>
      </c>
      <c r="AW1600" s="16" t="str">
        <f t="shared" si="244"/>
        <v/>
      </c>
      <c r="AX1600" s="18" t="str">
        <f t="shared" si="245"/>
        <v/>
      </c>
      <c r="AY1600" s="18" t="str">
        <f>IF($B1600="","",COUNTIFS($B$5:$B1600,$B1600,$AT$5:$AT1600,$AT1600))</f>
        <v/>
      </c>
      <c r="AZ1600" s="18" t="str">
        <f>IF($B1600="","",COUNTIFS($B$5:$B1600,$B1600,$AV$5:$AV1600,$AV1600))</f>
        <v/>
      </c>
      <c r="BA1600" s="18" t="str">
        <f t="shared" si="246"/>
        <v/>
      </c>
      <c r="BB1600" s="18" t="str">
        <f t="shared" si="247"/>
        <v/>
      </c>
      <c r="BC1600" s="18">
        <f t="shared" si="248"/>
        <v>0</v>
      </c>
      <c r="BF1600" s="24" t="str">
        <f t="shared" si="249"/>
        <v/>
      </c>
    </row>
    <row r="1601" spans="45:58" ht="14.5">
      <c r="AS1601" s="22" t="str">
        <f t="shared" si="240"/>
        <v/>
      </c>
      <c r="AT1601" s="16" t="str">
        <f t="shared" si="241"/>
        <v/>
      </c>
      <c r="AU1601" s="23" t="str">
        <f t="shared" si="242"/>
        <v/>
      </c>
      <c r="AV1601" s="16" t="str">
        <f t="shared" si="243"/>
        <v/>
      </c>
      <c r="AW1601" s="16" t="str">
        <f t="shared" si="244"/>
        <v/>
      </c>
      <c r="AX1601" s="18" t="str">
        <f t="shared" si="245"/>
        <v/>
      </c>
      <c r="AY1601" s="18" t="str">
        <f>IF($B1601="","",COUNTIFS($B$5:$B1601,$B1601,$AT$5:$AT1601,$AT1601))</f>
        <v/>
      </c>
      <c r="AZ1601" s="18" t="str">
        <f>IF($B1601="","",COUNTIFS($B$5:$B1601,$B1601,$AV$5:$AV1601,$AV1601))</f>
        <v/>
      </c>
      <c r="BA1601" s="18" t="str">
        <f t="shared" si="246"/>
        <v/>
      </c>
      <c r="BB1601" s="18" t="str">
        <f t="shared" si="247"/>
        <v/>
      </c>
      <c r="BC1601" s="18">
        <f t="shared" si="248"/>
        <v>0</v>
      </c>
      <c r="BF1601" s="24" t="str">
        <f t="shared" si="249"/>
        <v/>
      </c>
    </row>
    <row r="1602" spans="45:58" ht="14.5">
      <c r="AS1602" s="22" t="str">
        <f t="shared" si="240"/>
        <v/>
      </c>
      <c r="AT1602" s="16" t="str">
        <f t="shared" si="241"/>
        <v/>
      </c>
      <c r="AU1602" s="23" t="str">
        <f t="shared" si="242"/>
        <v/>
      </c>
      <c r="AV1602" s="16" t="str">
        <f t="shared" si="243"/>
        <v/>
      </c>
      <c r="AW1602" s="16" t="str">
        <f t="shared" si="244"/>
        <v/>
      </c>
      <c r="AX1602" s="18" t="str">
        <f t="shared" si="245"/>
        <v/>
      </c>
      <c r="AY1602" s="18" t="str">
        <f>IF($B1602="","",COUNTIFS($B$5:$B1602,$B1602,$AT$5:$AT1602,$AT1602))</f>
        <v/>
      </c>
      <c r="AZ1602" s="18" t="str">
        <f>IF($B1602="","",COUNTIFS($B$5:$B1602,$B1602,$AV$5:$AV1602,$AV1602))</f>
        <v/>
      </c>
      <c r="BA1602" s="18" t="str">
        <f t="shared" si="246"/>
        <v/>
      </c>
      <c r="BB1602" s="18" t="str">
        <f t="shared" si="247"/>
        <v/>
      </c>
      <c r="BC1602" s="18">
        <f t="shared" si="248"/>
        <v>0</v>
      </c>
      <c r="BF1602" s="24" t="str">
        <f t="shared" si="249"/>
        <v/>
      </c>
    </row>
    <row r="1603" spans="45:58" ht="14.5">
      <c r="AS1603" s="22" t="str">
        <f t="shared" si="240"/>
        <v/>
      </c>
      <c r="AT1603" s="16" t="str">
        <f t="shared" si="241"/>
        <v/>
      </c>
      <c r="AU1603" s="23" t="str">
        <f t="shared" si="242"/>
        <v/>
      </c>
      <c r="AV1603" s="16" t="str">
        <f t="shared" si="243"/>
        <v/>
      </c>
      <c r="AW1603" s="16" t="str">
        <f t="shared" si="244"/>
        <v/>
      </c>
      <c r="AX1603" s="18" t="str">
        <f t="shared" si="245"/>
        <v/>
      </c>
      <c r="AY1603" s="18" t="str">
        <f>IF($B1603="","",COUNTIFS($B$5:$B1603,$B1603,$AT$5:$AT1603,$AT1603))</f>
        <v/>
      </c>
      <c r="AZ1603" s="18" t="str">
        <f>IF($B1603="","",COUNTIFS($B$5:$B1603,$B1603,$AV$5:$AV1603,$AV1603))</f>
        <v/>
      </c>
      <c r="BA1603" s="18" t="str">
        <f t="shared" si="246"/>
        <v/>
      </c>
      <c r="BB1603" s="18" t="str">
        <f t="shared" si="247"/>
        <v/>
      </c>
      <c r="BC1603" s="18">
        <f t="shared" si="248"/>
        <v>0</v>
      </c>
      <c r="BF1603" s="24" t="str">
        <f t="shared" si="249"/>
        <v/>
      </c>
    </row>
    <row r="1604" spans="45:58" ht="14.5">
      <c r="AS1604" s="22" t="str">
        <f t="shared" si="240"/>
        <v/>
      </c>
      <c r="AT1604" s="16" t="str">
        <f t="shared" si="241"/>
        <v/>
      </c>
      <c r="AU1604" s="23" t="str">
        <f t="shared" si="242"/>
        <v/>
      </c>
      <c r="AV1604" s="16" t="str">
        <f t="shared" si="243"/>
        <v/>
      </c>
      <c r="AW1604" s="16" t="str">
        <f t="shared" si="244"/>
        <v/>
      </c>
      <c r="AX1604" s="18" t="str">
        <f t="shared" si="245"/>
        <v/>
      </c>
      <c r="AY1604" s="18" t="str">
        <f>IF($B1604="","",COUNTIFS($B$5:$B1604,$B1604,$AT$5:$AT1604,$AT1604))</f>
        <v/>
      </c>
      <c r="AZ1604" s="18" t="str">
        <f>IF($B1604="","",COUNTIFS($B$5:$B1604,$B1604,$AV$5:$AV1604,$AV1604))</f>
        <v/>
      </c>
      <c r="BA1604" s="18" t="str">
        <f t="shared" si="246"/>
        <v/>
      </c>
      <c r="BB1604" s="18" t="str">
        <f t="shared" si="247"/>
        <v/>
      </c>
      <c r="BC1604" s="18">
        <f t="shared" si="248"/>
        <v>0</v>
      </c>
      <c r="BF1604" s="24" t="str">
        <f t="shared" si="249"/>
        <v/>
      </c>
    </row>
    <row r="1605" spans="45:58" ht="14.5">
      <c r="AS1605" s="22" t="str">
        <f t="shared" ref="AS1605:AS1668" si="250">IF($B1605="","",SUM($H1605,$J1605,$L1605,$N1605,$P1605,$R1605,$T1605,$V1605,$X1605,$Z1605,$AB1605,$AD1605,$AF1605,$AH1605,$AJ1605,$AL1605,$AN1605))</f>
        <v/>
      </c>
      <c r="AT1605" s="16" t="str">
        <f t="shared" ref="AT1605:AT1668" si="251">IF($C1605="","",DATE(YEAR($C1605),MONTH($C1605),1))</f>
        <v/>
      </c>
      <c r="AU1605" s="23" t="str">
        <f t="shared" ref="AU1605:AU1668" si="252">IF($AT1605="","",TEXT($AT1605,"mmmm yyyy"))</f>
        <v/>
      </c>
      <c r="AV1605" s="16" t="str">
        <f t="shared" ref="AV1605:AV1668" si="253">IF($C1605="","",$C1605-WEEKDAY($C1605,2)+1)</f>
        <v/>
      </c>
      <c r="AW1605" s="16" t="str">
        <f t="shared" ref="AW1605:AW1668" si="254">IF($AV1605="","",$AV1605+6)</f>
        <v/>
      </c>
      <c r="AX1605" s="18" t="str">
        <f t="shared" ref="AX1605:AX1668" si="255">IF($AV1605="","",TEXT($AV1605,"dd/mm/yyyy")&amp;" - "&amp;TEXT($AW1605,"dd/mm/yyyy"))</f>
        <v/>
      </c>
      <c r="AY1605" s="18" t="str">
        <f>IF($B1605="","",COUNTIFS($B$5:$B1605,$B1605,$AT$5:$AT1605,$AT1605))</f>
        <v/>
      </c>
      <c r="AZ1605" s="18" t="str">
        <f>IF($B1605="","",COUNTIFS($B$5:$B1605,$B1605,$AV$5:$AV1605,$AV1605))</f>
        <v/>
      </c>
      <c r="BA1605" s="18" t="str">
        <f t="shared" ref="BA1605:BA1668" si="256">IF($B1605="","",TEXT($AY1605,"00")&amp;"|"&amp;$B1605&amp;"|"&amp;TEXT($AT1605,"yyyymmdd"))</f>
        <v/>
      </c>
      <c r="BB1605" s="18" t="str">
        <f t="shared" ref="BB1605:BB1668" si="257">IF($B1605="","",TEXT($AZ1605,"00")&amp;"|"&amp;$B1605&amp;"|"&amp;TEXT($AV1605,"yyyymmdd"))</f>
        <v/>
      </c>
      <c r="BC1605" s="18">
        <f t="shared" ref="BC1605:BC1668" si="258">IF(OR($AP1605="YES",$AP1605="Yes",$AP1605="Y",$AP1605=1),1,0)</f>
        <v>0</v>
      </c>
      <c r="BF1605" s="24" t="str">
        <f t="shared" ref="BF1605:BF1668" si="259">IF($C1605="","",IF($C1605&gt;=DATE(2026,6,1),"QA-2026-06",IF($C1605&gt;=DATE(2026,5,1),"May 2026+",IF($C1605&gt;=DATE(2026,4,1),"April 2026",IF($C1605&gt;=DATE(2026,3,1),"March 2026","Jan-Feb 2026")))))</f>
        <v/>
      </c>
    </row>
    <row r="1606" spans="45:58" ht="14.5">
      <c r="AS1606" s="22" t="str">
        <f t="shared" si="250"/>
        <v/>
      </c>
      <c r="AT1606" s="16" t="str">
        <f t="shared" si="251"/>
        <v/>
      </c>
      <c r="AU1606" s="23" t="str">
        <f t="shared" si="252"/>
        <v/>
      </c>
      <c r="AV1606" s="16" t="str">
        <f t="shared" si="253"/>
        <v/>
      </c>
      <c r="AW1606" s="16" t="str">
        <f t="shared" si="254"/>
        <v/>
      </c>
      <c r="AX1606" s="18" t="str">
        <f t="shared" si="255"/>
        <v/>
      </c>
      <c r="AY1606" s="18" t="str">
        <f>IF($B1606="","",COUNTIFS($B$5:$B1606,$B1606,$AT$5:$AT1606,$AT1606))</f>
        <v/>
      </c>
      <c r="AZ1606" s="18" t="str">
        <f>IF($B1606="","",COUNTIFS($B$5:$B1606,$B1606,$AV$5:$AV1606,$AV1606))</f>
        <v/>
      </c>
      <c r="BA1606" s="18" t="str">
        <f t="shared" si="256"/>
        <v/>
      </c>
      <c r="BB1606" s="18" t="str">
        <f t="shared" si="257"/>
        <v/>
      </c>
      <c r="BC1606" s="18">
        <f t="shared" si="258"/>
        <v>0</v>
      </c>
      <c r="BF1606" s="24" t="str">
        <f t="shared" si="259"/>
        <v/>
      </c>
    </row>
    <row r="1607" spans="45:58" ht="14.5">
      <c r="AS1607" s="22" t="str">
        <f t="shared" si="250"/>
        <v/>
      </c>
      <c r="AT1607" s="16" t="str">
        <f t="shared" si="251"/>
        <v/>
      </c>
      <c r="AU1607" s="23" t="str">
        <f t="shared" si="252"/>
        <v/>
      </c>
      <c r="AV1607" s="16" t="str">
        <f t="shared" si="253"/>
        <v/>
      </c>
      <c r="AW1607" s="16" t="str">
        <f t="shared" si="254"/>
        <v/>
      </c>
      <c r="AX1607" s="18" t="str">
        <f t="shared" si="255"/>
        <v/>
      </c>
      <c r="AY1607" s="18" t="str">
        <f>IF($B1607="","",COUNTIFS($B$5:$B1607,$B1607,$AT$5:$AT1607,$AT1607))</f>
        <v/>
      </c>
      <c r="AZ1607" s="18" t="str">
        <f>IF($B1607="","",COUNTIFS($B$5:$B1607,$B1607,$AV$5:$AV1607,$AV1607))</f>
        <v/>
      </c>
      <c r="BA1607" s="18" t="str">
        <f t="shared" si="256"/>
        <v/>
      </c>
      <c r="BB1607" s="18" t="str">
        <f t="shared" si="257"/>
        <v/>
      </c>
      <c r="BC1607" s="18">
        <f t="shared" si="258"/>
        <v>0</v>
      </c>
      <c r="BF1607" s="24" t="str">
        <f t="shared" si="259"/>
        <v/>
      </c>
    </row>
    <row r="1608" spans="45:58" ht="14.5">
      <c r="AS1608" s="22" t="str">
        <f t="shared" si="250"/>
        <v/>
      </c>
      <c r="AT1608" s="16" t="str">
        <f t="shared" si="251"/>
        <v/>
      </c>
      <c r="AU1608" s="23" t="str">
        <f t="shared" si="252"/>
        <v/>
      </c>
      <c r="AV1608" s="16" t="str">
        <f t="shared" si="253"/>
        <v/>
      </c>
      <c r="AW1608" s="16" t="str">
        <f t="shared" si="254"/>
        <v/>
      </c>
      <c r="AX1608" s="18" t="str">
        <f t="shared" si="255"/>
        <v/>
      </c>
      <c r="AY1608" s="18" t="str">
        <f>IF($B1608="","",COUNTIFS($B$5:$B1608,$B1608,$AT$5:$AT1608,$AT1608))</f>
        <v/>
      </c>
      <c r="AZ1608" s="18" t="str">
        <f>IF($B1608="","",COUNTIFS($B$5:$B1608,$B1608,$AV$5:$AV1608,$AV1608))</f>
        <v/>
      </c>
      <c r="BA1608" s="18" t="str">
        <f t="shared" si="256"/>
        <v/>
      </c>
      <c r="BB1608" s="18" t="str">
        <f t="shared" si="257"/>
        <v/>
      </c>
      <c r="BC1608" s="18">
        <f t="shared" si="258"/>
        <v>0</v>
      </c>
      <c r="BF1608" s="24" t="str">
        <f t="shared" si="259"/>
        <v/>
      </c>
    </row>
    <row r="1609" spans="45:58" ht="14.5">
      <c r="AS1609" s="22" t="str">
        <f t="shared" si="250"/>
        <v/>
      </c>
      <c r="AT1609" s="16" t="str">
        <f t="shared" si="251"/>
        <v/>
      </c>
      <c r="AU1609" s="23" t="str">
        <f t="shared" si="252"/>
        <v/>
      </c>
      <c r="AV1609" s="16" t="str">
        <f t="shared" si="253"/>
        <v/>
      </c>
      <c r="AW1609" s="16" t="str">
        <f t="shared" si="254"/>
        <v/>
      </c>
      <c r="AX1609" s="18" t="str">
        <f t="shared" si="255"/>
        <v/>
      </c>
      <c r="AY1609" s="18" t="str">
        <f>IF($B1609="","",COUNTIFS($B$5:$B1609,$B1609,$AT$5:$AT1609,$AT1609))</f>
        <v/>
      </c>
      <c r="AZ1609" s="18" t="str">
        <f>IF($B1609="","",COUNTIFS($B$5:$B1609,$B1609,$AV$5:$AV1609,$AV1609))</f>
        <v/>
      </c>
      <c r="BA1609" s="18" t="str">
        <f t="shared" si="256"/>
        <v/>
      </c>
      <c r="BB1609" s="18" t="str">
        <f t="shared" si="257"/>
        <v/>
      </c>
      <c r="BC1609" s="18">
        <f t="shared" si="258"/>
        <v>0</v>
      </c>
      <c r="BF1609" s="24" t="str">
        <f t="shared" si="259"/>
        <v/>
      </c>
    </row>
    <row r="1610" spans="45:58" ht="14.5">
      <c r="AS1610" s="22" t="str">
        <f t="shared" si="250"/>
        <v/>
      </c>
      <c r="AT1610" s="16" t="str">
        <f t="shared" si="251"/>
        <v/>
      </c>
      <c r="AU1610" s="23" t="str">
        <f t="shared" si="252"/>
        <v/>
      </c>
      <c r="AV1610" s="16" t="str">
        <f t="shared" si="253"/>
        <v/>
      </c>
      <c r="AW1610" s="16" t="str">
        <f t="shared" si="254"/>
        <v/>
      </c>
      <c r="AX1610" s="18" t="str">
        <f t="shared" si="255"/>
        <v/>
      </c>
      <c r="AY1610" s="18" t="str">
        <f>IF($B1610="","",COUNTIFS($B$5:$B1610,$B1610,$AT$5:$AT1610,$AT1610))</f>
        <v/>
      </c>
      <c r="AZ1610" s="18" t="str">
        <f>IF($B1610="","",COUNTIFS($B$5:$B1610,$B1610,$AV$5:$AV1610,$AV1610))</f>
        <v/>
      </c>
      <c r="BA1610" s="18" t="str">
        <f t="shared" si="256"/>
        <v/>
      </c>
      <c r="BB1610" s="18" t="str">
        <f t="shared" si="257"/>
        <v/>
      </c>
      <c r="BC1610" s="18">
        <f t="shared" si="258"/>
        <v>0</v>
      </c>
      <c r="BF1610" s="24" t="str">
        <f t="shared" si="259"/>
        <v/>
      </c>
    </row>
    <row r="1611" spans="45:58" ht="14.5">
      <c r="AS1611" s="22" t="str">
        <f t="shared" si="250"/>
        <v/>
      </c>
      <c r="AT1611" s="16" t="str">
        <f t="shared" si="251"/>
        <v/>
      </c>
      <c r="AU1611" s="23" t="str">
        <f t="shared" si="252"/>
        <v/>
      </c>
      <c r="AV1611" s="16" t="str">
        <f t="shared" si="253"/>
        <v/>
      </c>
      <c r="AW1611" s="16" t="str">
        <f t="shared" si="254"/>
        <v/>
      </c>
      <c r="AX1611" s="18" t="str">
        <f t="shared" si="255"/>
        <v/>
      </c>
      <c r="AY1611" s="18" t="str">
        <f>IF($B1611="","",COUNTIFS($B$5:$B1611,$B1611,$AT$5:$AT1611,$AT1611))</f>
        <v/>
      </c>
      <c r="AZ1611" s="18" t="str">
        <f>IF($B1611="","",COUNTIFS($B$5:$B1611,$B1611,$AV$5:$AV1611,$AV1611))</f>
        <v/>
      </c>
      <c r="BA1611" s="18" t="str">
        <f t="shared" si="256"/>
        <v/>
      </c>
      <c r="BB1611" s="18" t="str">
        <f t="shared" si="257"/>
        <v/>
      </c>
      <c r="BC1611" s="18">
        <f t="shared" si="258"/>
        <v>0</v>
      </c>
      <c r="BF1611" s="24" t="str">
        <f t="shared" si="259"/>
        <v/>
      </c>
    </row>
    <row r="1612" spans="45:58" ht="14.5">
      <c r="AS1612" s="22" t="str">
        <f t="shared" si="250"/>
        <v/>
      </c>
      <c r="AT1612" s="16" t="str">
        <f t="shared" si="251"/>
        <v/>
      </c>
      <c r="AU1612" s="23" t="str">
        <f t="shared" si="252"/>
        <v/>
      </c>
      <c r="AV1612" s="16" t="str">
        <f t="shared" si="253"/>
        <v/>
      </c>
      <c r="AW1612" s="16" t="str">
        <f t="shared" si="254"/>
        <v/>
      </c>
      <c r="AX1612" s="18" t="str">
        <f t="shared" si="255"/>
        <v/>
      </c>
      <c r="AY1612" s="18" t="str">
        <f>IF($B1612="","",COUNTIFS($B$5:$B1612,$B1612,$AT$5:$AT1612,$AT1612))</f>
        <v/>
      </c>
      <c r="AZ1612" s="18" t="str">
        <f>IF($B1612="","",COUNTIFS($B$5:$B1612,$B1612,$AV$5:$AV1612,$AV1612))</f>
        <v/>
      </c>
      <c r="BA1612" s="18" t="str">
        <f t="shared" si="256"/>
        <v/>
      </c>
      <c r="BB1612" s="18" t="str">
        <f t="shared" si="257"/>
        <v/>
      </c>
      <c r="BC1612" s="18">
        <f t="shared" si="258"/>
        <v>0</v>
      </c>
      <c r="BF1612" s="24" t="str">
        <f t="shared" si="259"/>
        <v/>
      </c>
    </row>
    <row r="1613" spans="45:58" ht="14.5">
      <c r="AS1613" s="22" t="str">
        <f t="shared" si="250"/>
        <v/>
      </c>
      <c r="AT1613" s="16" t="str">
        <f t="shared" si="251"/>
        <v/>
      </c>
      <c r="AU1613" s="23" t="str">
        <f t="shared" si="252"/>
        <v/>
      </c>
      <c r="AV1613" s="16" t="str">
        <f t="shared" si="253"/>
        <v/>
      </c>
      <c r="AW1613" s="16" t="str">
        <f t="shared" si="254"/>
        <v/>
      </c>
      <c r="AX1613" s="18" t="str">
        <f t="shared" si="255"/>
        <v/>
      </c>
      <c r="AY1613" s="18" t="str">
        <f>IF($B1613="","",COUNTIFS($B$5:$B1613,$B1613,$AT$5:$AT1613,$AT1613))</f>
        <v/>
      </c>
      <c r="AZ1613" s="18" t="str">
        <f>IF($B1613="","",COUNTIFS($B$5:$B1613,$B1613,$AV$5:$AV1613,$AV1613))</f>
        <v/>
      </c>
      <c r="BA1613" s="18" t="str">
        <f t="shared" si="256"/>
        <v/>
      </c>
      <c r="BB1613" s="18" t="str">
        <f t="shared" si="257"/>
        <v/>
      </c>
      <c r="BC1613" s="18">
        <f t="shared" si="258"/>
        <v>0</v>
      </c>
      <c r="BF1613" s="24" t="str">
        <f t="shared" si="259"/>
        <v/>
      </c>
    </row>
    <row r="1614" spans="45:58" ht="14.5">
      <c r="AS1614" s="22" t="str">
        <f t="shared" si="250"/>
        <v/>
      </c>
      <c r="AT1614" s="16" t="str">
        <f t="shared" si="251"/>
        <v/>
      </c>
      <c r="AU1614" s="23" t="str">
        <f t="shared" si="252"/>
        <v/>
      </c>
      <c r="AV1614" s="16" t="str">
        <f t="shared" si="253"/>
        <v/>
      </c>
      <c r="AW1614" s="16" t="str">
        <f t="shared" si="254"/>
        <v/>
      </c>
      <c r="AX1614" s="18" t="str">
        <f t="shared" si="255"/>
        <v/>
      </c>
      <c r="AY1614" s="18" t="str">
        <f>IF($B1614="","",COUNTIFS($B$5:$B1614,$B1614,$AT$5:$AT1614,$AT1614))</f>
        <v/>
      </c>
      <c r="AZ1614" s="18" t="str">
        <f>IF($B1614="","",COUNTIFS($B$5:$B1614,$B1614,$AV$5:$AV1614,$AV1614))</f>
        <v/>
      </c>
      <c r="BA1614" s="18" t="str">
        <f t="shared" si="256"/>
        <v/>
      </c>
      <c r="BB1614" s="18" t="str">
        <f t="shared" si="257"/>
        <v/>
      </c>
      <c r="BC1614" s="18">
        <f t="shared" si="258"/>
        <v>0</v>
      </c>
      <c r="BF1614" s="24" t="str">
        <f t="shared" si="259"/>
        <v/>
      </c>
    </row>
    <row r="1615" spans="45:58" ht="14.5">
      <c r="AS1615" s="22" t="str">
        <f t="shared" si="250"/>
        <v/>
      </c>
      <c r="AT1615" s="16" t="str">
        <f t="shared" si="251"/>
        <v/>
      </c>
      <c r="AU1615" s="23" t="str">
        <f t="shared" si="252"/>
        <v/>
      </c>
      <c r="AV1615" s="16" t="str">
        <f t="shared" si="253"/>
        <v/>
      </c>
      <c r="AW1615" s="16" t="str">
        <f t="shared" si="254"/>
        <v/>
      </c>
      <c r="AX1615" s="18" t="str">
        <f t="shared" si="255"/>
        <v/>
      </c>
      <c r="AY1615" s="18" t="str">
        <f>IF($B1615="","",COUNTIFS($B$5:$B1615,$B1615,$AT$5:$AT1615,$AT1615))</f>
        <v/>
      </c>
      <c r="AZ1615" s="18" t="str">
        <f>IF($B1615="","",COUNTIFS($B$5:$B1615,$B1615,$AV$5:$AV1615,$AV1615))</f>
        <v/>
      </c>
      <c r="BA1615" s="18" t="str">
        <f t="shared" si="256"/>
        <v/>
      </c>
      <c r="BB1615" s="18" t="str">
        <f t="shared" si="257"/>
        <v/>
      </c>
      <c r="BC1615" s="18">
        <f t="shared" si="258"/>
        <v>0</v>
      </c>
      <c r="BF1615" s="24" t="str">
        <f t="shared" si="259"/>
        <v/>
      </c>
    </row>
    <row r="1616" spans="45:58" ht="14.5">
      <c r="AS1616" s="22" t="str">
        <f t="shared" si="250"/>
        <v/>
      </c>
      <c r="AT1616" s="16" t="str">
        <f t="shared" si="251"/>
        <v/>
      </c>
      <c r="AU1616" s="23" t="str">
        <f t="shared" si="252"/>
        <v/>
      </c>
      <c r="AV1616" s="16" t="str">
        <f t="shared" si="253"/>
        <v/>
      </c>
      <c r="AW1616" s="16" t="str">
        <f t="shared" si="254"/>
        <v/>
      </c>
      <c r="AX1616" s="18" t="str">
        <f t="shared" si="255"/>
        <v/>
      </c>
      <c r="AY1616" s="18" t="str">
        <f>IF($B1616="","",COUNTIFS($B$5:$B1616,$B1616,$AT$5:$AT1616,$AT1616))</f>
        <v/>
      </c>
      <c r="AZ1616" s="18" t="str">
        <f>IF($B1616="","",COUNTIFS($B$5:$B1616,$B1616,$AV$5:$AV1616,$AV1616))</f>
        <v/>
      </c>
      <c r="BA1616" s="18" t="str">
        <f t="shared" si="256"/>
        <v/>
      </c>
      <c r="BB1616" s="18" t="str">
        <f t="shared" si="257"/>
        <v/>
      </c>
      <c r="BC1616" s="18">
        <f t="shared" si="258"/>
        <v>0</v>
      </c>
      <c r="BF1616" s="24" t="str">
        <f t="shared" si="259"/>
        <v/>
      </c>
    </row>
    <row r="1617" spans="45:58" ht="14.5">
      <c r="AS1617" s="22" t="str">
        <f t="shared" si="250"/>
        <v/>
      </c>
      <c r="AT1617" s="16" t="str">
        <f t="shared" si="251"/>
        <v/>
      </c>
      <c r="AU1617" s="23" t="str">
        <f t="shared" si="252"/>
        <v/>
      </c>
      <c r="AV1617" s="16" t="str">
        <f t="shared" si="253"/>
        <v/>
      </c>
      <c r="AW1617" s="16" t="str">
        <f t="shared" si="254"/>
        <v/>
      </c>
      <c r="AX1617" s="18" t="str">
        <f t="shared" si="255"/>
        <v/>
      </c>
      <c r="AY1617" s="18" t="str">
        <f>IF($B1617="","",COUNTIFS($B$5:$B1617,$B1617,$AT$5:$AT1617,$AT1617))</f>
        <v/>
      </c>
      <c r="AZ1617" s="18" t="str">
        <f>IF($B1617="","",COUNTIFS($B$5:$B1617,$B1617,$AV$5:$AV1617,$AV1617))</f>
        <v/>
      </c>
      <c r="BA1617" s="18" t="str">
        <f t="shared" si="256"/>
        <v/>
      </c>
      <c r="BB1617" s="18" t="str">
        <f t="shared" si="257"/>
        <v/>
      </c>
      <c r="BC1617" s="18">
        <f t="shared" si="258"/>
        <v>0</v>
      </c>
      <c r="BF1617" s="24" t="str">
        <f t="shared" si="259"/>
        <v/>
      </c>
    </row>
    <row r="1618" spans="45:58" ht="14.5">
      <c r="AS1618" s="22" t="str">
        <f t="shared" si="250"/>
        <v/>
      </c>
      <c r="AT1618" s="16" t="str">
        <f t="shared" si="251"/>
        <v/>
      </c>
      <c r="AU1618" s="23" t="str">
        <f t="shared" si="252"/>
        <v/>
      </c>
      <c r="AV1618" s="16" t="str">
        <f t="shared" si="253"/>
        <v/>
      </c>
      <c r="AW1618" s="16" t="str">
        <f t="shared" si="254"/>
        <v/>
      </c>
      <c r="AX1618" s="18" t="str">
        <f t="shared" si="255"/>
        <v/>
      </c>
      <c r="AY1618" s="18" t="str">
        <f>IF($B1618="","",COUNTIFS($B$5:$B1618,$B1618,$AT$5:$AT1618,$AT1618))</f>
        <v/>
      </c>
      <c r="AZ1618" s="18" t="str">
        <f>IF($B1618="","",COUNTIFS($B$5:$B1618,$B1618,$AV$5:$AV1618,$AV1618))</f>
        <v/>
      </c>
      <c r="BA1618" s="18" t="str">
        <f t="shared" si="256"/>
        <v/>
      </c>
      <c r="BB1618" s="18" t="str">
        <f t="shared" si="257"/>
        <v/>
      </c>
      <c r="BC1618" s="18">
        <f t="shared" si="258"/>
        <v>0</v>
      </c>
      <c r="BF1618" s="24" t="str">
        <f t="shared" si="259"/>
        <v/>
      </c>
    </row>
    <row r="1619" spans="45:58" ht="14.5">
      <c r="AS1619" s="22" t="str">
        <f t="shared" si="250"/>
        <v/>
      </c>
      <c r="AT1619" s="16" t="str">
        <f t="shared" si="251"/>
        <v/>
      </c>
      <c r="AU1619" s="23" t="str">
        <f t="shared" si="252"/>
        <v/>
      </c>
      <c r="AV1619" s="16" t="str">
        <f t="shared" si="253"/>
        <v/>
      </c>
      <c r="AW1619" s="16" t="str">
        <f t="shared" si="254"/>
        <v/>
      </c>
      <c r="AX1619" s="18" t="str">
        <f t="shared" si="255"/>
        <v/>
      </c>
      <c r="AY1619" s="18" t="str">
        <f>IF($B1619="","",COUNTIFS($B$5:$B1619,$B1619,$AT$5:$AT1619,$AT1619))</f>
        <v/>
      </c>
      <c r="AZ1619" s="18" t="str">
        <f>IF($B1619="","",COUNTIFS($B$5:$B1619,$B1619,$AV$5:$AV1619,$AV1619))</f>
        <v/>
      </c>
      <c r="BA1619" s="18" t="str">
        <f t="shared" si="256"/>
        <v/>
      </c>
      <c r="BB1619" s="18" t="str">
        <f t="shared" si="257"/>
        <v/>
      </c>
      <c r="BC1619" s="18">
        <f t="shared" si="258"/>
        <v>0</v>
      </c>
      <c r="BF1619" s="24" t="str">
        <f t="shared" si="259"/>
        <v/>
      </c>
    </row>
    <row r="1620" spans="45:58" ht="14.5">
      <c r="AS1620" s="22" t="str">
        <f t="shared" si="250"/>
        <v/>
      </c>
      <c r="AT1620" s="16" t="str">
        <f t="shared" si="251"/>
        <v/>
      </c>
      <c r="AU1620" s="23" t="str">
        <f t="shared" si="252"/>
        <v/>
      </c>
      <c r="AV1620" s="16" t="str">
        <f t="shared" si="253"/>
        <v/>
      </c>
      <c r="AW1620" s="16" t="str">
        <f t="shared" si="254"/>
        <v/>
      </c>
      <c r="AX1620" s="18" t="str">
        <f t="shared" si="255"/>
        <v/>
      </c>
      <c r="AY1620" s="18" t="str">
        <f>IF($B1620="","",COUNTIFS($B$5:$B1620,$B1620,$AT$5:$AT1620,$AT1620))</f>
        <v/>
      </c>
      <c r="AZ1620" s="18" t="str">
        <f>IF($B1620="","",COUNTIFS($B$5:$B1620,$B1620,$AV$5:$AV1620,$AV1620))</f>
        <v/>
      </c>
      <c r="BA1620" s="18" t="str">
        <f t="shared" si="256"/>
        <v/>
      </c>
      <c r="BB1620" s="18" t="str">
        <f t="shared" si="257"/>
        <v/>
      </c>
      <c r="BC1620" s="18">
        <f t="shared" si="258"/>
        <v>0</v>
      </c>
      <c r="BF1620" s="24" t="str">
        <f t="shared" si="259"/>
        <v/>
      </c>
    </row>
    <row r="1621" spans="45:58" ht="14.5">
      <c r="AS1621" s="22" t="str">
        <f t="shared" si="250"/>
        <v/>
      </c>
      <c r="AT1621" s="16" t="str">
        <f t="shared" si="251"/>
        <v/>
      </c>
      <c r="AU1621" s="23" t="str">
        <f t="shared" si="252"/>
        <v/>
      </c>
      <c r="AV1621" s="16" t="str">
        <f t="shared" si="253"/>
        <v/>
      </c>
      <c r="AW1621" s="16" t="str">
        <f t="shared" si="254"/>
        <v/>
      </c>
      <c r="AX1621" s="18" t="str">
        <f t="shared" si="255"/>
        <v/>
      </c>
      <c r="AY1621" s="18" t="str">
        <f>IF($B1621="","",COUNTIFS($B$5:$B1621,$B1621,$AT$5:$AT1621,$AT1621))</f>
        <v/>
      </c>
      <c r="AZ1621" s="18" t="str">
        <f>IF($B1621="","",COUNTIFS($B$5:$B1621,$B1621,$AV$5:$AV1621,$AV1621))</f>
        <v/>
      </c>
      <c r="BA1621" s="18" t="str">
        <f t="shared" si="256"/>
        <v/>
      </c>
      <c r="BB1621" s="18" t="str">
        <f t="shared" si="257"/>
        <v/>
      </c>
      <c r="BC1621" s="18">
        <f t="shared" si="258"/>
        <v>0</v>
      </c>
      <c r="BF1621" s="24" t="str">
        <f t="shared" si="259"/>
        <v/>
      </c>
    </row>
    <row r="1622" spans="45:58" ht="14.5">
      <c r="AS1622" s="22" t="str">
        <f t="shared" si="250"/>
        <v/>
      </c>
      <c r="AT1622" s="16" t="str">
        <f t="shared" si="251"/>
        <v/>
      </c>
      <c r="AU1622" s="23" t="str">
        <f t="shared" si="252"/>
        <v/>
      </c>
      <c r="AV1622" s="16" t="str">
        <f t="shared" si="253"/>
        <v/>
      </c>
      <c r="AW1622" s="16" t="str">
        <f t="shared" si="254"/>
        <v/>
      </c>
      <c r="AX1622" s="18" t="str">
        <f t="shared" si="255"/>
        <v/>
      </c>
      <c r="AY1622" s="18" t="str">
        <f>IF($B1622="","",COUNTIFS($B$5:$B1622,$B1622,$AT$5:$AT1622,$AT1622))</f>
        <v/>
      </c>
      <c r="AZ1622" s="18" t="str">
        <f>IF($B1622="","",COUNTIFS($B$5:$B1622,$B1622,$AV$5:$AV1622,$AV1622))</f>
        <v/>
      </c>
      <c r="BA1622" s="18" t="str">
        <f t="shared" si="256"/>
        <v/>
      </c>
      <c r="BB1622" s="18" t="str">
        <f t="shared" si="257"/>
        <v/>
      </c>
      <c r="BC1622" s="18">
        <f t="shared" si="258"/>
        <v>0</v>
      </c>
      <c r="BF1622" s="24" t="str">
        <f t="shared" si="259"/>
        <v/>
      </c>
    </row>
    <row r="1623" spans="45:58" ht="14.5">
      <c r="AS1623" s="22" t="str">
        <f t="shared" si="250"/>
        <v/>
      </c>
      <c r="AT1623" s="16" t="str">
        <f t="shared" si="251"/>
        <v/>
      </c>
      <c r="AU1623" s="23" t="str">
        <f t="shared" si="252"/>
        <v/>
      </c>
      <c r="AV1623" s="16" t="str">
        <f t="shared" si="253"/>
        <v/>
      </c>
      <c r="AW1623" s="16" t="str">
        <f t="shared" si="254"/>
        <v/>
      </c>
      <c r="AX1623" s="18" t="str">
        <f t="shared" si="255"/>
        <v/>
      </c>
      <c r="AY1623" s="18" t="str">
        <f>IF($B1623="","",COUNTIFS($B$5:$B1623,$B1623,$AT$5:$AT1623,$AT1623))</f>
        <v/>
      </c>
      <c r="AZ1623" s="18" t="str">
        <f>IF($B1623="","",COUNTIFS($B$5:$B1623,$B1623,$AV$5:$AV1623,$AV1623))</f>
        <v/>
      </c>
      <c r="BA1623" s="18" t="str">
        <f t="shared" si="256"/>
        <v/>
      </c>
      <c r="BB1623" s="18" t="str">
        <f t="shared" si="257"/>
        <v/>
      </c>
      <c r="BC1623" s="18">
        <f t="shared" si="258"/>
        <v>0</v>
      </c>
      <c r="BF1623" s="24" t="str">
        <f t="shared" si="259"/>
        <v/>
      </c>
    </row>
    <row r="1624" spans="45:58" ht="14.5">
      <c r="AS1624" s="22" t="str">
        <f t="shared" si="250"/>
        <v/>
      </c>
      <c r="AT1624" s="16" t="str">
        <f t="shared" si="251"/>
        <v/>
      </c>
      <c r="AU1624" s="23" t="str">
        <f t="shared" si="252"/>
        <v/>
      </c>
      <c r="AV1624" s="16" t="str">
        <f t="shared" si="253"/>
        <v/>
      </c>
      <c r="AW1624" s="16" t="str">
        <f t="shared" si="254"/>
        <v/>
      </c>
      <c r="AX1624" s="18" t="str">
        <f t="shared" si="255"/>
        <v/>
      </c>
      <c r="AY1624" s="18" t="str">
        <f>IF($B1624="","",COUNTIFS($B$5:$B1624,$B1624,$AT$5:$AT1624,$AT1624))</f>
        <v/>
      </c>
      <c r="AZ1624" s="18" t="str">
        <f>IF($B1624="","",COUNTIFS($B$5:$B1624,$B1624,$AV$5:$AV1624,$AV1624))</f>
        <v/>
      </c>
      <c r="BA1624" s="18" t="str">
        <f t="shared" si="256"/>
        <v/>
      </c>
      <c r="BB1624" s="18" t="str">
        <f t="shared" si="257"/>
        <v/>
      </c>
      <c r="BC1624" s="18">
        <f t="shared" si="258"/>
        <v>0</v>
      </c>
      <c r="BF1624" s="24" t="str">
        <f t="shared" si="259"/>
        <v/>
      </c>
    </row>
    <row r="1625" spans="45:58" ht="14.5">
      <c r="AS1625" s="22" t="str">
        <f t="shared" si="250"/>
        <v/>
      </c>
      <c r="AT1625" s="16" t="str">
        <f t="shared" si="251"/>
        <v/>
      </c>
      <c r="AU1625" s="23" t="str">
        <f t="shared" si="252"/>
        <v/>
      </c>
      <c r="AV1625" s="16" t="str">
        <f t="shared" si="253"/>
        <v/>
      </c>
      <c r="AW1625" s="16" t="str">
        <f t="shared" si="254"/>
        <v/>
      </c>
      <c r="AX1625" s="18" t="str">
        <f t="shared" si="255"/>
        <v/>
      </c>
      <c r="AY1625" s="18" t="str">
        <f>IF($B1625="","",COUNTIFS($B$5:$B1625,$B1625,$AT$5:$AT1625,$AT1625))</f>
        <v/>
      </c>
      <c r="AZ1625" s="18" t="str">
        <f>IF($B1625="","",COUNTIFS($B$5:$B1625,$B1625,$AV$5:$AV1625,$AV1625))</f>
        <v/>
      </c>
      <c r="BA1625" s="18" t="str">
        <f t="shared" si="256"/>
        <v/>
      </c>
      <c r="BB1625" s="18" t="str">
        <f t="shared" si="257"/>
        <v/>
      </c>
      <c r="BC1625" s="18">
        <f t="shared" si="258"/>
        <v>0</v>
      </c>
      <c r="BF1625" s="24" t="str">
        <f t="shared" si="259"/>
        <v/>
      </c>
    </row>
    <row r="1626" spans="45:58" ht="14.5">
      <c r="AS1626" s="22" t="str">
        <f t="shared" si="250"/>
        <v/>
      </c>
      <c r="AT1626" s="16" t="str">
        <f t="shared" si="251"/>
        <v/>
      </c>
      <c r="AU1626" s="23" t="str">
        <f t="shared" si="252"/>
        <v/>
      </c>
      <c r="AV1626" s="16" t="str">
        <f t="shared" si="253"/>
        <v/>
      </c>
      <c r="AW1626" s="16" t="str">
        <f t="shared" si="254"/>
        <v/>
      </c>
      <c r="AX1626" s="18" t="str">
        <f t="shared" si="255"/>
        <v/>
      </c>
      <c r="AY1626" s="18" t="str">
        <f>IF($B1626="","",COUNTIFS($B$5:$B1626,$B1626,$AT$5:$AT1626,$AT1626))</f>
        <v/>
      </c>
      <c r="AZ1626" s="18" t="str">
        <f>IF($B1626="","",COUNTIFS($B$5:$B1626,$B1626,$AV$5:$AV1626,$AV1626))</f>
        <v/>
      </c>
      <c r="BA1626" s="18" t="str">
        <f t="shared" si="256"/>
        <v/>
      </c>
      <c r="BB1626" s="18" t="str">
        <f t="shared" si="257"/>
        <v/>
      </c>
      <c r="BC1626" s="18">
        <f t="shared" si="258"/>
        <v>0</v>
      </c>
      <c r="BF1626" s="24" t="str">
        <f t="shared" si="259"/>
        <v/>
      </c>
    </row>
    <row r="1627" spans="45:58" ht="14.5">
      <c r="AS1627" s="22" t="str">
        <f t="shared" si="250"/>
        <v/>
      </c>
      <c r="AT1627" s="16" t="str">
        <f t="shared" si="251"/>
        <v/>
      </c>
      <c r="AU1627" s="23" t="str">
        <f t="shared" si="252"/>
        <v/>
      </c>
      <c r="AV1627" s="16" t="str">
        <f t="shared" si="253"/>
        <v/>
      </c>
      <c r="AW1627" s="16" t="str">
        <f t="shared" si="254"/>
        <v/>
      </c>
      <c r="AX1627" s="18" t="str">
        <f t="shared" si="255"/>
        <v/>
      </c>
      <c r="AY1627" s="18" t="str">
        <f>IF($B1627="","",COUNTIFS($B$5:$B1627,$B1627,$AT$5:$AT1627,$AT1627))</f>
        <v/>
      </c>
      <c r="AZ1627" s="18" t="str">
        <f>IF($B1627="","",COUNTIFS($B$5:$B1627,$B1627,$AV$5:$AV1627,$AV1627))</f>
        <v/>
      </c>
      <c r="BA1627" s="18" t="str">
        <f t="shared" si="256"/>
        <v/>
      </c>
      <c r="BB1627" s="18" t="str">
        <f t="shared" si="257"/>
        <v/>
      </c>
      <c r="BC1627" s="18">
        <f t="shared" si="258"/>
        <v>0</v>
      </c>
      <c r="BF1627" s="24" t="str">
        <f t="shared" si="259"/>
        <v/>
      </c>
    </row>
    <row r="1628" spans="45:58" ht="14.5">
      <c r="AS1628" s="22" t="str">
        <f t="shared" si="250"/>
        <v/>
      </c>
      <c r="AT1628" s="16" t="str">
        <f t="shared" si="251"/>
        <v/>
      </c>
      <c r="AU1628" s="23" t="str">
        <f t="shared" si="252"/>
        <v/>
      </c>
      <c r="AV1628" s="16" t="str">
        <f t="shared" si="253"/>
        <v/>
      </c>
      <c r="AW1628" s="16" t="str">
        <f t="shared" si="254"/>
        <v/>
      </c>
      <c r="AX1628" s="18" t="str">
        <f t="shared" si="255"/>
        <v/>
      </c>
      <c r="AY1628" s="18" t="str">
        <f>IF($B1628="","",COUNTIFS($B$5:$B1628,$B1628,$AT$5:$AT1628,$AT1628))</f>
        <v/>
      </c>
      <c r="AZ1628" s="18" t="str">
        <f>IF($B1628="","",COUNTIFS($B$5:$B1628,$B1628,$AV$5:$AV1628,$AV1628))</f>
        <v/>
      </c>
      <c r="BA1628" s="18" t="str">
        <f t="shared" si="256"/>
        <v/>
      </c>
      <c r="BB1628" s="18" t="str">
        <f t="shared" si="257"/>
        <v/>
      </c>
      <c r="BC1628" s="18">
        <f t="shared" si="258"/>
        <v>0</v>
      </c>
      <c r="BF1628" s="24" t="str">
        <f t="shared" si="259"/>
        <v/>
      </c>
    </row>
    <row r="1629" spans="45:58" ht="14.5">
      <c r="AS1629" s="22" t="str">
        <f t="shared" si="250"/>
        <v/>
      </c>
      <c r="AT1629" s="16" t="str">
        <f t="shared" si="251"/>
        <v/>
      </c>
      <c r="AU1629" s="23" t="str">
        <f t="shared" si="252"/>
        <v/>
      </c>
      <c r="AV1629" s="16" t="str">
        <f t="shared" si="253"/>
        <v/>
      </c>
      <c r="AW1629" s="16" t="str">
        <f t="shared" si="254"/>
        <v/>
      </c>
      <c r="AX1629" s="18" t="str">
        <f t="shared" si="255"/>
        <v/>
      </c>
      <c r="AY1629" s="18" t="str">
        <f>IF($B1629="","",COUNTIFS($B$5:$B1629,$B1629,$AT$5:$AT1629,$AT1629))</f>
        <v/>
      </c>
      <c r="AZ1629" s="18" t="str">
        <f>IF($B1629="","",COUNTIFS($B$5:$B1629,$B1629,$AV$5:$AV1629,$AV1629))</f>
        <v/>
      </c>
      <c r="BA1629" s="18" t="str">
        <f t="shared" si="256"/>
        <v/>
      </c>
      <c r="BB1629" s="18" t="str">
        <f t="shared" si="257"/>
        <v/>
      </c>
      <c r="BC1629" s="18">
        <f t="shared" si="258"/>
        <v>0</v>
      </c>
      <c r="BF1629" s="24" t="str">
        <f t="shared" si="259"/>
        <v/>
      </c>
    </row>
    <row r="1630" spans="45:58" ht="14.5">
      <c r="AS1630" s="22" t="str">
        <f t="shared" si="250"/>
        <v/>
      </c>
      <c r="AT1630" s="16" t="str">
        <f t="shared" si="251"/>
        <v/>
      </c>
      <c r="AU1630" s="23" t="str">
        <f t="shared" si="252"/>
        <v/>
      </c>
      <c r="AV1630" s="16" t="str">
        <f t="shared" si="253"/>
        <v/>
      </c>
      <c r="AW1630" s="16" t="str">
        <f t="shared" si="254"/>
        <v/>
      </c>
      <c r="AX1630" s="18" t="str">
        <f t="shared" si="255"/>
        <v/>
      </c>
      <c r="AY1630" s="18" t="str">
        <f>IF($B1630="","",COUNTIFS($B$5:$B1630,$B1630,$AT$5:$AT1630,$AT1630))</f>
        <v/>
      </c>
      <c r="AZ1630" s="18" t="str">
        <f>IF($B1630="","",COUNTIFS($B$5:$B1630,$B1630,$AV$5:$AV1630,$AV1630))</f>
        <v/>
      </c>
      <c r="BA1630" s="18" t="str">
        <f t="shared" si="256"/>
        <v/>
      </c>
      <c r="BB1630" s="18" t="str">
        <f t="shared" si="257"/>
        <v/>
      </c>
      <c r="BC1630" s="18">
        <f t="shared" si="258"/>
        <v>0</v>
      </c>
      <c r="BF1630" s="24" t="str">
        <f t="shared" si="259"/>
        <v/>
      </c>
    </row>
    <row r="1631" spans="45:58" ht="14.5">
      <c r="AS1631" s="22" t="str">
        <f t="shared" si="250"/>
        <v/>
      </c>
      <c r="AT1631" s="16" t="str">
        <f t="shared" si="251"/>
        <v/>
      </c>
      <c r="AU1631" s="23" t="str">
        <f t="shared" si="252"/>
        <v/>
      </c>
      <c r="AV1631" s="16" t="str">
        <f t="shared" si="253"/>
        <v/>
      </c>
      <c r="AW1631" s="16" t="str">
        <f t="shared" si="254"/>
        <v/>
      </c>
      <c r="AX1631" s="18" t="str">
        <f t="shared" si="255"/>
        <v/>
      </c>
      <c r="AY1631" s="18" t="str">
        <f>IF($B1631="","",COUNTIFS($B$5:$B1631,$B1631,$AT$5:$AT1631,$AT1631))</f>
        <v/>
      </c>
      <c r="AZ1631" s="18" t="str">
        <f>IF($B1631="","",COUNTIFS($B$5:$B1631,$B1631,$AV$5:$AV1631,$AV1631))</f>
        <v/>
      </c>
      <c r="BA1631" s="18" t="str">
        <f t="shared" si="256"/>
        <v/>
      </c>
      <c r="BB1631" s="18" t="str">
        <f t="shared" si="257"/>
        <v/>
      </c>
      <c r="BC1631" s="18">
        <f t="shared" si="258"/>
        <v>0</v>
      </c>
      <c r="BF1631" s="24" t="str">
        <f t="shared" si="259"/>
        <v/>
      </c>
    </row>
    <row r="1632" spans="45:58" ht="14.5">
      <c r="AS1632" s="22" t="str">
        <f t="shared" si="250"/>
        <v/>
      </c>
      <c r="AT1632" s="16" t="str">
        <f t="shared" si="251"/>
        <v/>
      </c>
      <c r="AU1632" s="23" t="str">
        <f t="shared" si="252"/>
        <v/>
      </c>
      <c r="AV1632" s="16" t="str">
        <f t="shared" si="253"/>
        <v/>
      </c>
      <c r="AW1632" s="16" t="str">
        <f t="shared" si="254"/>
        <v/>
      </c>
      <c r="AX1632" s="18" t="str">
        <f t="shared" si="255"/>
        <v/>
      </c>
      <c r="AY1632" s="18" t="str">
        <f>IF($B1632="","",COUNTIFS($B$5:$B1632,$B1632,$AT$5:$AT1632,$AT1632))</f>
        <v/>
      </c>
      <c r="AZ1632" s="18" t="str">
        <f>IF($B1632="","",COUNTIFS($B$5:$B1632,$B1632,$AV$5:$AV1632,$AV1632))</f>
        <v/>
      </c>
      <c r="BA1632" s="18" t="str">
        <f t="shared" si="256"/>
        <v/>
      </c>
      <c r="BB1632" s="18" t="str">
        <f t="shared" si="257"/>
        <v/>
      </c>
      <c r="BC1632" s="18">
        <f t="shared" si="258"/>
        <v>0</v>
      </c>
      <c r="BF1632" s="24" t="str">
        <f t="shared" si="259"/>
        <v/>
      </c>
    </row>
    <row r="1633" spans="45:58" ht="14.5">
      <c r="AS1633" s="22" t="str">
        <f t="shared" si="250"/>
        <v/>
      </c>
      <c r="AT1633" s="16" t="str">
        <f t="shared" si="251"/>
        <v/>
      </c>
      <c r="AU1633" s="23" t="str">
        <f t="shared" si="252"/>
        <v/>
      </c>
      <c r="AV1633" s="16" t="str">
        <f t="shared" si="253"/>
        <v/>
      </c>
      <c r="AW1633" s="16" t="str">
        <f t="shared" si="254"/>
        <v/>
      </c>
      <c r="AX1633" s="18" t="str">
        <f t="shared" si="255"/>
        <v/>
      </c>
      <c r="AY1633" s="18" t="str">
        <f>IF($B1633="","",COUNTIFS($B$5:$B1633,$B1633,$AT$5:$AT1633,$AT1633))</f>
        <v/>
      </c>
      <c r="AZ1633" s="18" t="str">
        <f>IF($B1633="","",COUNTIFS($B$5:$B1633,$B1633,$AV$5:$AV1633,$AV1633))</f>
        <v/>
      </c>
      <c r="BA1633" s="18" t="str">
        <f t="shared" si="256"/>
        <v/>
      </c>
      <c r="BB1633" s="18" t="str">
        <f t="shared" si="257"/>
        <v/>
      </c>
      <c r="BC1633" s="18">
        <f t="shared" si="258"/>
        <v>0</v>
      </c>
      <c r="BF1633" s="24" t="str">
        <f t="shared" si="259"/>
        <v/>
      </c>
    </row>
    <row r="1634" spans="45:58" ht="14.5">
      <c r="AS1634" s="22" t="str">
        <f t="shared" si="250"/>
        <v/>
      </c>
      <c r="AT1634" s="16" t="str">
        <f t="shared" si="251"/>
        <v/>
      </c>
      <c r="AU1634" s="23" t="str">
        <f t="shared" si="252"/>
        <v/>
      </c>
      <c r="AV1634" s="16" t="str">
        <f t="shared" si="253"/>
        <v/>
      </c>
      <c r="AW1634" s="16" t="str">
        <f t="shared" si="254"/>
        <v/>
      </c>
      <c r="AX1634" s="18" t="str">
        <f t="shared" si="255"/>
        <v/>
      </c>
      <c r="AY1634" s="18" t="str">
        <f>IF($B1634="","",COUNTIFS($B$5:$B1634,$B1634,$AT$5:$AT1634,$AT1634))</f>
        <v/>
      </c>
      <c r="AZ1634" s="18" t="str">
        <f>IF($B1634="","",COUNTIFS($B$5:$B1634,$B1634,$AV$5:$AV1634,$AV1634))</f>
        <v/>
      </c>
      <c r="BA1634" s="18" t="str">
        <f t="shared" si="256"/>
        <v/>
      </c>
      <c r="BB1634" s="18" t="str">
        <f t="shared" si="257"/>
        <v/>
      </c>
      <c r="BC1634" s="18">
        <f t="shared" si="258"/>
        <v>0</v>
      </c>
      <c r="BF1634" s="24" t="str">
        <f t="shared" si="259"/>
        <v/>
      </c>
    </row>
    <row r="1635" spans="45:58" ht="14.5">
      <c r="AS1635" s="22" t="str">
        <f t="shared" si="250"/>
        <v/>
      </c>
      <c r="AT1635" s="16" t="str">
        <f t="shared" si="251"/>
        <v/>
      </c>
      <c r="AU1635" s="23" t="str">
        <f t="shared" si="252"/>
        <v/>
      </c>
      <c r="AV1635" s="16" t="str">
        <f t="shared" si="253"/>
        <v/>
      </c>
      <c r="AW1635" s="16" t="str">
        <f t="shared" si="254"/>
        <v/>
      </c>
      <c r="AX1635" s="18" t="str">
        <f t="shared" si="255"/>
        <v/>
      </c>
      <c r="AY1635" s="18" t="str">
        <f>IF($B1635="","",COUNTIFS($B$5:$B1635,$B1635,$AT$5:$AT1635,$AT1635))</f>
        <v/>
      </c>
      <c r="AZ1635" s="18" t="str">
        <f>IF($B1635="","",COUNTIFS($B$5:$B1635,$B1635,$AV$5:$AV1635,$AV1635))</f>
        <v/>
      </c>
      <c r="BA1635" s="18" t="str">
        <f t="shared" si="256"/>
        <v/>
      </c>
      <c r="BB1635" s="18" t="str">
        <f t="shared" si="257"/>
        <v/>
      </c>
      <c r="BC1635" s="18">
        <f t="shared" si="258"/>
        <v>0</v>
      </c>
      <c r="BF1635" s="24" t="str">
        <f t="shared" si="259"/>
        <v/>
      </c>
    </row>
    <row r="1636" spans="45:58" ht="14.5">
      <c r="AS1636" s="22" t="str">
        <f t="shared" si="250"/>
        <v/>
      </c>
      <c r="AT1636" s="16" t="str">
        <f t="shared" si="251"/>
        <v/>
      </c>
      <c r="AU1636" s="23" t="str">
        <f t="shared" si="252"/>
        <v/>
      </c>
      <c r="AV1636" s="16" t="str">
        <f t="shared" si="253"/>
        <v/>
      </c>
      <c r="AW1636" s="16" t="str">
        <f t="shared" si="254"/>
        <v/>
      </c>
      <c r="AX1636" s="18" t="str">
        <f t="shared" si="255"/>
        <v/>
      </c>
      <c r="AY1636" s="18" t="str">
        <f>IF($B1636="","",COUNTIFS($B$5:$B1636,$B1636,$AT$5:$AT1636,$AT1636))</f>
        <v/>
      </c>
      <c r="AZ1636" s="18" t="str">
        <f>IF($B1636="","",COUNTIFS($B$5:$B1636,$B1636,$AV$5:$AV1636,$AV1636))</f>
        <v/>
      </c>
      <c r="BA1636" s="18" t="str">
        <f t="shared" si="256"/>
        <v/>
      </c>
      <c r="BB1636" s="18" t="str">
        <f t="shared" si="257"/>
        <v/>
      </c>
      <c r="BC1636" s="18">
        <f t="shared" si="258"/>
        <v>0</v>
      </c>
      <c r="BF1636" s="24" t="str">
        <f t="shared" si="259"/>
        <v/>
      </c>
    </row>
    <row r="1637" spans="45:58" ht="14.5">
      <c r="AS1637" s="22" t="str">
        <f t="shared" si="250"/>
        <v/>
      </c>
      <c r="AT1637" s="16" t="str">
        <f t="shared" si="251"/>
        <v/>
      </c>
      <c r="AU1637" s="23" t="str">
        <f t="shared" si="252"/>
        <v/>
      </c>
      <c r="AV1637" s="16" t="str">
        <f t="shared" si="253"/>
        <v/>
      </c>
      <c r="AW1637" s="16" t="str">
        <f t="shared" si="254"/>
        <v/>
      </c>
      <c r="AX1637" s="18" t="str">
        <f t="shared" si="255"/>
        <v/>
      </c>
      <c r="AY1637" s="18" t="str">
        <f>IF($B1637="","",COUNTIFS($B$5:$B1637,$B1637,$AT$5:$AT1637,$AT1637))</f>
        <v/>
      </c>
      <c r="AZ1637" s="18" t="str">
        <f>IF($B1637="","",COUNTIFS($B$5:$B1637,$B1637,$AV$5:$AV1637,$AV1637))</f>
        <v/>
      </c>
      <c r="BA1637" s="18" t="str">
        <f t="shared" si="256"/>
        <v/>
      </c>
      <c r="BB1637" s="18" t="str">
        <f t="shared" si="257"/>
        <v/>
      </c>
      <c r="BC1637" s="18">
        <f t="shared" si="258"/>
        <v>0</v>
      </c>
      <c r="BF1637" s="24" t="str">
        <f t="shared" si="259"/>
        <v/>
      </c>
    </row>
    <row r="1638" spans="45:58" ht="14.5">
      <c r="AS1638" s="22" t="str">
        <f t="shared" si="250"/>
        <v/>
      </c>
      <c r="AT1638" s="16" t="str">
        <f t="shared" si="251"/>
        <v/>
      </c>
      <c r="AU1638" s="23" t="str">
        <f t="shared" si="252"/>
        <v/>
      </c>
      <c r="AV1638" s="16" t="str">
        <f t="shared" si="253"/>
        <v/>
      </c>
      <c r="AW1638" s="16" t="str">
        <f t="shared" si="254"/>
        <v/>
      </c>
      <c r="AX1638" s="18" t="str">
        <f t="shared" si="255"/>
        <v/>
      </c>
      <c r="AY1638" s="18" t="str">
        <f>IF($B1638="","",COUNTIFS($B$5:$B1638,$B1638,$AT$5:$AT1638,$AT1638))</f>
        <v/>
      </c>
      <c r="AZ1638" s="18" t="str">
        <f>IF($B1638="","",COUNTIFS($B$5:$B1638,$B1638,$AV$5:$AV1638,$AV1638))</f>
        <v/>
      </c>
      <c r="BA1638" s="18" t="str">
        <f t="shared" si="256"/>
        <v/>
      </c>
      <c r="BB1638" s="18" t="str">
        <f t="shared" si="257"/>
        <v/>
      </c>
      <c r="BC1638" s="18">
        <f t="shared" si="258"/>
        <v>0</v>
      </c>
      <c r="BF1638" s="24" t="str">
        <f t="shared" si="259"/>
        <v/>
      </c>
    </row>
    <row r="1639" spans="45:58" ht="14.5">
      <c r="AS1639" s="22" t="str">
        <f t="shared" si="250"/>
        <v/>
      </c>
      <c r="AT1639" s="16" t="str">
        <f t="shared" si="251"/>
        <v/>
      </c>
      <c r="AU1639" s="23" t="str">
        <f t="shared" si="252"/>
        <v/>
      </c>
      <c r="AV1639" s="16" t="str">
        <f t="shared" si="253"/>
        <v/>
      </c>
      <c r="AW1639" s="16" t="str">
        <f t="shared" si="254"/>
        <v/>
      </c>
      <c r="AX1639" s="18" t="str">
        <f t="shared" si="255"/>
        <v/>
      </c>
      <c r="AY1639" s="18" t="str">
        <f>IF($B1639="","",COUNTIFS($B$5:$B1639,$B1639,$AT$5:$AT1639,$AT1639))</f>
        <v/>
      </c>
      <c r="AZ1639" s="18" t="str">
        <f>IF($B1639="","",COUNTIFS($B$5:$B1639,$B1639,$AV$5:$AV1639,$AV1639))</f>
        <v/>
      </c>
      <c r="BA1639" s="18" t="str">
        <f t="shared" si="256"/>
        <v/>
      </c>
      <c r="BB1639" s="18" t="str">
        <f t="shared" si="257"/>
        <v/>
      </c>
      <c r="BC1639" s="18">
        <f t="shared" si="258"/>
        <v>0</v>
      </c>
      <c r="BF1639" s="24" t="str">
        <f t="shared" si="259"/>
        <v/>
      </c>
    </row>
    <row r="1640" spans="45:58" ht="14.5">
      <c r="AS1640" s="22" t="str">
        <f t="shared" si="250"/>
        <v/>
      </c>
      <c r="AT1640" s="16" t="str">
        <f t="shared" si="251"/>
        <v/>
      </c>
      <c r="AU1640" s="23" t="str">
        <f t="shared" si="252"/>
        <v/>
      </c>
      <c r="AV1640" s="16" t="str">
        <f t="shared" si="253"/>
        <v/>
      </c>
      <c r="AW1640" s="16" t="str">
        <f t="shared" si="254"/>
        <v/>
      </c>
      <c r="AX1640" s="18" t="str">
        <f t="shared" si="255"/>
        <v/>
      </c>
      <c r="AY1640" s="18" t="str">
        <f>IF($B1640="","",COUNTIFS($B$5:$B1640,$B1640,$AT$5:$AT1640,$AT1640))</f>
        <v/>
      </c>
      <c r="AZ1640" s="18" t="str">
        <f>IF($B1640="","",COUNTIFS($B$5:$B1640,$B1640,$AV$5:$AV1640,$AV1640))</f>
        <v/>
      </c>
      <c r="BA1640" s="18" t="str">
        <f t="shared" si="256"/>
        <v/>
      </c>
      <c r="BB1640" s="18" t="str">
        <f t="shared" si="257"/>
        <v/>
      </c>
      <c r="BC1640" s="18">
        <f t="shared" si="258"/>
        <v>0</v>
      </c>
      <c r="BF1640" s="24" t="str">
        <f t="shared" si="259"/>
        <v/>
      </c>
    </row>
    <row r="1641" spans="45:58" ht="14.5">
      <c r="AS1641" s="22" t="str">
        <f t="shared" si="250"/>
        <v/>
      </c>
      <c r="AT1641" s="16" t="str">
        <f t="shared" si="251"/>
        <v/>
      </c>
      <c r="AU1641" s="23" t="str">
        <f t="shared" si="252"/>
        <v/>
      </c>
      <c r="AV1641" s="16" t="str">
        <f t="shared" si="253"/>
        <v/>
      </c>
      <c r="AW1641" s="16" t="str">
        <f t="shared" si="254"/>
        <v/>
      </c>
      <c r="AX1641" s="18" t="str">
        <f t="shared" si="255"/>
        <v/>
      </c>
      <c r="AY1641" s="18" t="str">
        <f>IF($B1641="","",COUNTIFS($B$5:$B1641,$B1641,$AT$5:$AT1641,$AT1641))</f>
        <v/>
      </c>
      <c r="AZ1641" s="18" t="str">
        <f>IF($B1641="","",COUNTIFS($B$5:$B1641,$B1641,$AV$5:$AV1641,$AV1641))</f>
        <v/>
      </c>
      <c r="BA1641" s="18" t="str">
        <f t="shared" si="256"/>
        <v/>
      </c>
      <c r="BB1641" s="18" t="str">
        <f t="shared" si="257"/>
        <v/>
      </c>
      <c r="BC1641" s="18">
        <f t="shared" si="258"/>
        <v>0</v>
      </c>
      <c r="BF1641" s="24" t="str">
        <f t="shared" si="259"/>
        <v/>
      </c>
    </row>
    <row r="1642" spans="45:58" ht="14.5">
      <c r="AS1642" s="22" t="str">
        <f t="shared" si="250"/>
        <v/>
      </c>
      <c r="AT1642" s="16" t="str">
        <f t="shared" si="251"/>
        <v/>
      </c>
      <c r="AU1642" s="23" t="str">
        <f t="shared" si="252"/>
        <v/>
      </c>
      <c r="AV1642" s="16" t="str">
        <f t="shared" si="253"/>
        <v/>
      </c>
      <c r="AW1642" s="16" t="str">
        <f t="shared" si="254"/>
        <v/>
      </c>
      <c r="AX1642" s="18" t="str">
        <f t="shared" si="255"/>
        <v/>
      </c>
      <c r="AY1642" s="18" t="str">
        <f>IF($B1642="","",COUNTIFS($B$5:$B1642,$B1642,$AT$5:$AT1642,$AT1642))</f>
        <v/>
      </c>
      <c r="AZ1642" s="18" t="str">
        <f>IF($B1642="","",COUNTIFS($B$5:$B1642,$B1642,$AV$5:$AV1642,$AV1642))</f>
        <v/>
      </c>
      <c r="BA1642" s="18" t="str">
        <f t="shared" si="256"/>
        <v/>
      </c>
      <c r="BB1642" s="18" t="str">
        <f t="shared" si="257"/>
        <v/>
      </c>
      <c r="BC1642" s="18">
        <f t="shared" si="258"/>
        <v>0</v>
      </c>
      <c r="BF1642" s="24" t="str">
        <f t="shared" si="259"/>
        <v/>
      </c>
    </row>
    <row r="1643" spans="45:58" ht="14.5">
      <c r="AS1643" s="22" t="str">
        <f t="shared" si="250"/>
        <v/>
      </c>
      <c r="AT1643" s="16" t="str">
        <f t="shared" si="251"/>
        <v/>
      </c>
      <c r="AU1643" s="23" t="str">
        <f t="shared" si="252"/>
        <v/>
      </c>
      <c r="AV1643" s="16" t="str">
        <f t="shared" si="253"/>
        <v/>
      </c>
      <c r="AW1643" s="16" t="str">
        <f t="shared" si="254"/>
        <v/>
      </c>
      <c r="AX1643" s="18" t="str">
        <f t="shared" si="255"/>
        <v/>
      </c>
      <c r="AY1643" s="18" t="str">
        <f>IF($B1643="","",COUNTIFS($B$5:$B1643,$B1643,$AT$5:$AT1643,$AT1643))</f>
        <v/>
      </c>
      <c r="AZ1643" s="18" t="str">
        <f>IF($B1643="","",COUNTIFS($B$5:$B1643,$B1643,$AV$5:$AV1643,$AV1643))</f>
        <v/>
      </c>
      <c r="BA1643" s="18" t="str">
        <f t="shared" si="256"/>
        <v/>
      </c>
      <c r="BB1643" s="18" t="str">
        <f t="shared" si="257"/>
        <v/>
      </c>
      <c r="BC1643" s="18">
        <f t="shared" si="258"/>
        <v>0</v>
      </c>
      <c r="BF1643" s="24" t="str">
        <f t="shared" si="259"/>
        <v/>
      </c>
    </row>
    <row r="1644" spans="45:58" ht="14.5">
      <c r="AS1644" s="22" t="str">
        <f t="shared" si="250"/>
        <v/>
      </c>
      <c r="AT1644" s="16" t="str">
        <f t="shared" si="251"/>
        <v/>
      </c>
      <c r="AU1644" s="23" t="str">
        <f t="shared" si="252"/>
        <v/>
      </c>
      <c r="AV1644" s="16" t="str">
        <f t="shared" si="253"/>
        <v/>
      </c>
      <c r="AW1644" s="16" t="str">
        <f t="shared" si="254"/>
        <v/>
      </c>
      <c r="AX1644" s="18" t="str">
        <f t="shared" si="255"/>
        <v/>
      </c>
      <c r="AY1644" s="18" t="str">
        <f>IF($B1644="","",COUNTIFS($B$5:$B1644,$B1644,$AT$5:$AT1644,$AT1644))</f>
        <v/>
      </c>
      <c r="AZ1644" s="18" t="str">
        <f>IF($B1644="","",COUNTIFS($B$5:$B1644,$B1644,$AV$5:$AV1644,$AV1644))</f>
        <v/>
      </c>
      <c r="BA1644" s="18" t="str">
        <f t="shared" si="256"/>
        <v/>
      </c>
      <c r="BB1644" s="18" t="str">
        <f t="shared" si="257"/>
        <v/>
      </c>
      <c r="BC1644" s="18">
        <f t="shared" si="258"/>
        <v>0</v>
      </c>
      <c r="BF1644" s="24" t="str">
        <f t="shared" si="259"/>
        <v/>
      </c>
    </row>
    <row r="1645" spans="45:58" ht="14.5">
      <c r="AS1645" s="22" t="str">
        <f t="shared" si="250"/>
        <v/>
      </c>
      <c r="AT1645" s="16" t="str">
        <f t="shared" si="251"/>
        <v/>
      </c>
      <c r="AU1645" s="23" t="str">
        <f t="shared" si="252"/>
        <v/>
      </c>
      <c r="AV1645" s="16" t="str">
        <f t="shared" si="253"/>
        <v/>
      </c>
      <c r="AW1645" s="16" t="str">
        <f t="shared" si="254"/>
        <v/>
      </c>
      <c r="AX1645" s="18" t="str">
        <f t="shared" si="255"/>
        <v/>
      </c>
      <c r="AY1645" s="18" t="str">
        <f>IF($B1645="","",COUNTIFS($B$5:$B1645,$B1645,$AT$5:$AT1645,$AT1645))</f>
        <v/>
      </c>
      <c r="AZ1645" s="18" t="str">
        <f>IF($B1645="","",COUNTIFS($B$5:$B1645,$B1645,$AV$5:$AV1645,$AV1645))</f>
        <v/>
      </c>
      <c r="BA1645" s="18" t="str">
        <f t="shared" si="256"/>
        <v/>
      </c>
      <c r="BB1645" s="18" t="str">
        <f t="shared" si="257"/>
        <v/>
      </c>
      <c r="BC1645" s="18">
        <f t="shared" si="258"/>
        <v>0</v>
      </c>
      <c r="BF1645" s="24" t="str">
        <f t="shared" si="259"/>
        <v/>
      </c>
    </row>
    <row r="1646" spans="45:58" ht="14.5">
      <c r="AS1646" s="22" t="str">
        <f t="shared" si="250"/>
        <v/>
      </c>
      <c r="AT1646" s="16" t="str">
        <f t="shared" si="251"/>
        <v/>
      </c>
      <c r="AU1646" s="23" t="str">
        <f t="shared" si="252"/>
        <v/>
      </c>
      <c r="AV1646" s="16" t="str">
        <f t="shared" si="253"/>
        <v/>
      </c>
      <c r="AW1646" s="16" t="str">
        <f t="shared" si="254"/>
        <v/>
      </c>
      <c r="AX1646" s="18" t="str">
        <f t="shared" si="255"/>
        <v/>
      </c>
      <c r="AY1646" s="18" t="str">
        <f>IF($B1646="","",COUNTIFS($B$5:$B1646,$B1646,$AT$5:$AT1646,$AT1646))</f>
        <v/>
      </c>
      <c r="AZ1646" s="18" t="str">
        <f>IF($B1646="","",COUNTIFS($B$5:$B1646,$B1646,$AV$5:$AV1646,$AV1646))</f>
        <v/>
      </c>
      <c r="BA1646" s="18" t="str">
        <f t="shared" si="256"/>
        <v/>
      </c>
      <c r="BB1646" s="18" t="str">
        <f t="shared" si="257"/>
        <v/>
      </c>
      <c r="BC1646" s="18">
        <f t="shared" si="258"/>
        <v>0</v>
      </c>
      <c r="BF1646" s="24" t="str">
        <f t="shared" si="259"/>
        <v/>
      </c>
    </row>
    <row r="1647" spans="45:58" ht="14.5">
      <c r="AS1647" s="22" t="str">
        <f t="shared" si="250"/>
        <v/>
      </c>
      <c r="AT1647" s="16" t="str">
        <f t="shared" si="251"/>
        <v/>
      </c>
      <c r="AU1647" s="23" t="str">
        <f t="shared" si="252"/>
        <v/>
      </c>
      <c r="AV1647" s="16" t="str">
        <f t="shared" si="253"/>
        <v/>
      </c>
      <c r="AW1647" s="16" t="str">
        <f t="shared" si="254"/>
        <v/>
      </c>
      <c r="AX1647" s="18" t="str">
        <f t="shared" si="255"/>
        <v/>
      </c>
      <c r="AY1647" s="18" t="str">
        <f>IF($B1647="","",COUNTIFS($B$5:$B1647,$B1647,$AT$5:$AT1647,$AT1647))</f>
        <v/>
      </c>
      <c r="AZ1647" s="18" t="str">
        <f>IF($B1647="","",COUNTIFS($B$5:$B1647,$B1647,$AV$5:$AV1647,$AV1647))</f>
        <v/>
      </c>
      <c r="BA1647" s="18" t="str">
        <f t="shared" si="256"/>
        <v/>
      </c>
      <c r="BB1647" s="18" t="str">
        <f t="shared" si="257"/>
        <v/>
      </c>
      <c r="BC1647" s="18">
        <f t="shared" si="258"/>
        <v>0</v>
      </c>
      <c r="BF1647" s="24" t="str">
        <f t="shared" si="259"/>
        <v/>
      </c>
    </row>
    <row r="1648" spans="45:58" ht="14.5">
      <c r="AS1648" s="22" t="str">
        <f t="shared" si="250"/>
        <v/>
      </c>
      <c r="AT1648" s="16" t="str">
        <f t="shared" si="251"/>
        <v/>
      </c>
      <c r="AU1648" s="23" t="str">
        <f t="shared" si="252"/>
        <v/>
      </c>
      <c r="AV1648" s="16" t="str">
        <f t="shared" si="253"/>
        <v/>
      </c>
      <c r="AW1648" s="16" t="str">
        <f t="shared" si="254"/>
        <v/>
      </c>
      <c r="AX1648" s="18" t="str">
        <f t="shared" si="255"/>
        <v/>
      </c>
      <c r="AY1648" s="18" t="str">
        <f>IF($B1648="","",COUNTIFS($B$5:$B1648,$B1648,$AT$5:$AT1648,$AT1648))</f>
        <v/>
      </c>
      <c r="AZ1648" s="18" t="str">
        <f>IF($B1648="","",COUNTIFS($B$5:$B1648,$B1648,$AV$5:$AV1648,$AV1648))</f>
        <v/>
      </c>
      <c r="BA1648" s="18" t="str">
        <f t="shared" si="256"/>
        <v/>
      </c>
      <c r="BB1648" s="18" t="str">
        <f t="shared" si="257"/>
        <v/>
      </c>
      <c r="BC1648" s="18">
        <f t="shared" si="258"/>
        <v>0</v>
      </c>
      <c r="BF1648" s="24" t="str">
        <f t="shared" si="259"/>
        <v/>
      </c>
    </row>
    <row r="1649" spans="45:58" ht="14.5">
      <c r="AS1649" s="22" t="str">
        <f t="shared" si="250"/>
        <v/>
      </c>
      <c r="AT1649" s="16" t="str">
        <f t="shared" si="251"/>
        <v/>
      </c>
      <c r="AU1649" s="23" t="str">
        <f t="shared" si="252"/>
        <v/>
      </c>
      <c r="AV1649" s="16" t="str">
        <f t="shared" si="253"/>
        <v/>
      </c>
      <c r="AW1649" s="16" t="str">
        <f t="shared" si="254"/>
        <v/>
      </c>
      <c r="AX1649" s="18" t="str">
        <f t="shared" si="255"/>
        <v/>
      </c>
      <c r="AY1649" s="18" t="str">
        <f>IF($B1649="","",COUNTIFS($B$5:$B1649,$B1649,$AT$5:$AT1649,$AT1649))</f>
        <v/>
      </c>
      <c r="AZ1649" s="18" t="str">
        <f>IF($B1649="","",COUNTIFS($B$5:$B1649,$B1649,$AV$5:$AV1649,$AV1649))</f>
        <v/>
      </c>
      <c r="BA1649" s="18" t="str">
        <f t="shared" si="256"/>
        <v/>
      </c>
      <c r="BB1649" s="18" t="str">
        <f t="shared" si="257"/>
        <v/>
      </c>
      <c r="BC1649" s="18">
        <f t="shared" si="258"/>
        <v>0</v>
      </c>
      <c r="BF1649" s="24" t="str">
        <f t="shared" si="259"/>
        <v/>
      </c>
    </row>
    <row r="1650" spans="45:58" ht="14.5">
      <c r="AS1650" s="22" t="str">
        <f t="shared" si="250"/>
        <v/>
      </c>
      <c r="AT1650" s="16" t="str">
        <f t="shared" si="251"/>
        <v/>
      </c>
      <c r="AU1650" s="23" t="str">
        <f t="shared" si="252"/>
        <v/>
      </c>
      <c r="AV1650" s="16" t="str">
        <f t="shared" si="253"/>
        <v/>
      </c>
      <c r="AW1650" s="16" t="str">
        <f t="shared" si="254"/>
        <v/>
      </c>
      <c r="AX1650" s="18" t="str">
        <f t="shared" si="255"/>
        <v/>
      </c>
      <c r="AY1650" s="18" t="str">
        <f>IF($B1650="","",COUNTIFS($B$5:$B1650,$B1650,$AT$5:$AT1650,$AT1650))</f>
        <v/>
      </c>
      <c r="AZ1650" s="18" t="str">
        <f>IF($B1650="","",COUNTIFS($B$5:$B1650,$B1650,$AV$5:$AV1650,$AV1650))</f>
        <v/>
      </c>
      <c r="BA1650" s="18" t="str">
        <f t="shared" si="256"/>
        <v/>
      </c>
      <c r="BB1650" s="18" t="str">
        <f t="shared" si="257"/>
        <v/>
      </c>
      <c r="BC1650" s="18">
        <f t="shared" si="258"/>
        <v>0</v>
      </c>
      <c r="BF1650" s="24" t="str">
        <f t="shared" si="259"/>
        <v/>
      </c>
    </row>
    <row r="1651" spans="45:58" ht="14.5">
      <c r="AS1651" s="22" t="str">
        <f t="shared" si="250"/>
        <v/>
      </c>
      <c r="AT1651" s="16" t="str">
        <f t="shared" si="251"/>
        <v/>
      </c>
      <c r="AU1651" s="23" t="str">
        <f t="shared" si="252"/>
        <v/>
      </c>
      <c r="AV1651" s="16" t="str">
        <f t="shared" si="253"/>
        <v/>
      </c>
      <c r="AW1651" s="16" t="str">
        <f t="shared" si="254"/>
        <v/>
      </c>
      <c r="AX1651" s="18" t="str">
        <f t="shared" si="255"/>
        <v/>
      </c>
      <c r="AY1651" s="18" t="str">
        <f>IF($B1651="","",COUNTIFS($B$5:$B1651,$B1651,$AT$5:$AT1651,$AT1651))</f>
        <v/>
      </c>
      <c r="AZ1651" s="18" t="str">
        <f>IF($B1651="","",COUNTIFS($B$5:$B1651,$B1651,$AV$5:$AV1651,$AV1651))</f>
        <v/>
      </c>
      <c r="BA1651" s="18" t="str">
        <f t="shared" si="256"/>
        <v/>
      </c>
      <c r="BB1651" s="18" t="str">
        <f t="shared" si="257"/>
        <v/>
      </c>
      <c r="BC1651" s="18">
        <f t="shared" si="258"/>
        <v>0</v>
      </c>
      <c r="BF1651" s="24" t="str">
        <f t="shared" si="259"/>
        <v/>
      </c>
    </row>
    <row r="1652" spans="45:58" ht="14.5">
      <c r="AS1652" s="22" t="str">
        <f t="shared" si="250"/>
        <v/>
      </c>
      <c r="AT1652" s="16" t="str">
        <f t="shared" si="251"/>
        <v/>
      </c>
      <c r="AU1652" s="23" t="str">
        <f t="shared" si="252"/>
        <v/>
      </c>
      <c r="AV1652" s="16" t="str">
        <f t="shared" si="253"/>
        <v/>
      </c>
      <c r="AW1652" s="16" t="str">
        <f t="shared" si="254"/>
        <v/>
      </c>
      <c r="AX1652" s="18" t="str">
        <f t="shared" si="255"/>
        <v/>
      </c>
      <c r="AY1652" s="18" t="str">
        <f>IF($B1652="","",COUNTIFS($B$5:$B1652,$B1652,$AT$5:$AT1652,$AT1652))</f>
        <v/>
      </c>
      <c r="AZ1652" s="18" t="str">
        <f>IF($B1652="","",COUNTIFS($B$5:$B1652,$B1652,$AV$5:$AV1652,$AV1652))</f>
        <v/>
      </c>
      <c r="BA1652" s="18" t="str">
        <f t="shared" si="256"/>
        <v/>
      </c>
      <c r="BB1652" s="18" t="str">
        <f t="shared" si="257"/>
        <v/>
      </c>
      <c r="BC1652" s="18">
        <f t="shared" si="258"/>
        <v>0</v>
      </c>
      <c r="BF1652" s="24" t="str">
        <f t="shared" si="259"/>
        <v/>
      </c>
    </row>
    <row r="1653" spans="45:58" ht="14.5">
      <c r="AS1653" s="22" t="str">
        <f t="shared" si="250"/>
        <v/>
      </c>
      <c r="AT1653" s="16" t="str">
        <f t="shared" si="251"/>
        <v/>
      </c>
      <c r="AU1653" s="23" t="str">
        <f t="shared" si="252"/>
        <v/>
      </c>
      <c r="AV1653" s="16" t="str">
        <f t="shared" si="253"/>
        <v/>
      </c>
      <c r="AW1653" s="16" t="str">
        <f t="shared" si="254"/>
        <v/>
      </c>
      <c r="AX1653" s="18" t="str">
        <f t="shared" si="255"/>
        <v/>
      </c>
      <c r="AY1653" s="18" t="str">
        <f>IF($B1653="","",COUNTIFS($B$5:$B1653,$B1653,$AT$5:$AT1653,$AT1653))</f>
        <v/>
      </c>
      <c r="AZ1653" s="18" t="str">
        <f>IF($B1653="","",COUNTIFS($B$5:$B1653,$B1653,$AV$5:$AV1653,$AV1653))</f>
        <v/>
      </c>
      <c r="BA1653" s="18" t="str">
        <f t="shared" si="256"/>
        <v/>
      </c>
      <c r="BB1653" s="18" t="str">
        <f t="shared" si="257"/>
        <v/>
      </c>
      <c r="BC1653" s="18">
        <f t="shared" si="258"/>
        <v>0</v>
      </c>
      <c r="BF1653" s="24" t="str">
        <f t="shared" si="259"/>
        <v/>
      </c>
    </row>
    <row r="1654" spans="45:58" ht="14.5">
      <c r="AS1654" s="22" t="str">
        <f t="shared" si="250"/>
        <v/>
      </c>
      <c r="AT1654" s="16" t="str">
        <f t="shared" si="251"/>
        <v/>
      </c>
      <c r="AU1654" s="23" t="str">
        <f t="shared" si="252"/>
        <v/>
      </c>
      <c r="AV1654" s="16" t="str">
        <f t="shared" si="253"/>
        <v/>
      </c>
      <c r="AW1654" s="16" t="str">
        <f t="shared" si="254"/>
        <v/>
      </c>
      <c r="AX1654" s="18" t="str">
        <f t="shared" si="255"/>
        <v/>
      </c>
      <c r="AY1654" s="18" t="str">
        <f>IF($B1654="","",COUNTIFS($B$5:$B1654,$B1654,$AT$5:$AT1654,$AT1654))</f>
        <v/>
      </c>
      <c r="AZ1654" s="18" t="str">
        <f>IF($B1654="","",COUNTIFS($B$5:$B1654,$B1654,$AV$5:$AV1654,$AV1654))</f>
        <v/>
      </c>
      <c r="BA1654" s="18" t="str">
        <f t="shared" si="256"/>
        <v/>
      </c>
      <c r="BB1654" s="18" t="str">
        <f t="shared" si="257"/>
        <v/>
      </c>
      <c r="BC1654" s="18">
        <f t="shared" si="258"/>
        <v>0</v>
      </c>
      <c r="BF1654" s="24" t="str">
        <f t="shared" si="259"/>
        <v/>
      </c>
    </row>
    <row r="1655" spans="45:58" ht="14.5">
      <c r="AS1655" s="22" t="str">
        <f t="shared" si="250"/>
        <v/>
      </c>
      <c r="AT1655" s="16" t="str">
        <f t="shared" si="251"/>
        <v/>
      </c>
      <c r="AU1655" s="23" t="str">
        <f t="shared" si="252"/>
        <v/>
      </c>
      <c r="AV1655" s="16" t="str">
        <f t="shared" si="253"/>
        <v/>
      </c>
      <c r="AW1655" s="16" t="str">
        <f t="shared" si="254"/>
        <v/>
      </c>
      <c r="AX1655" s="18" t="str">
        <f t="shared" si="255"/>
        <v/>
      </c>
      <c r="AY1655" s="18" t="str">
        <f>IF($B1655="","",COUNTIFS($B$5:$B1655,$B1655,$AT$5:$AT1655,$AT1655))</f>
        <v/>
      </c>
      <c r="AZ1655" s="18" t="str">
        <f>IF($B1655="","",COUNTIFS($B$5:$B1655,$B1655,$AV$5:$AV1655,$AV1655))</f>
        <v/>
      </c>
      <c r="BA1655" s="18" t="str">
        <f t="shared" si="256"/>
        <v/>
      </c>
      <c r="BB1655" s="18" t="str">
        <f t="shared" si="257"/>
        <v/>
      </c>
      <c r="BC1655" s="18">
        <f t="shared" si="258"/>
        <v>0</v>
      </c>
      <c r="BF1655" s="24" t="str">
        <f t="shared" si="259"/>
        <v/>
      </c>
    </row>
    <row r="1656" spans="45:58" ht="14.5">
      <c r="AS1656" s="22" t="str">
        <f t="shared" si="250"/>
        <v/>
      </c>
      <c r="AT1656" s="16" t="str">
        <f t="shared" si="251"/>
        <v/>
      </c>
      <c r="AU1656" s="23" t="str">
        <f t="shared" si="252"/>
        <v/>
      </c>
      <c r="AV1656" s="16" t="str">
        <f t="shared" si="253"/>
        <v/>
      </c>
      <c r="AW1656" s="16" t="str">
        <f t="shared" si="254"/>
        <v/>
      </c>
      <c r="AX1656" s="18" t="str">
        <f t="shared" si="255"/>
        <v/>
      </c>
      <c r="AY1656" s="18" t="str">
        <f>IF($B1656="","",COUNTIFS($B$5:$B1656,$B1656,$AT$5:$AT1656,$AT1656))</f>
        <v/>
      </c>
      <c r="AZ1656" s="18" t="str">
        <f>IF($B1656="","",COUNTIFS($B$5:$B1656,$B1656,$AV$5:$AV1656,$AV1656))</f>
        <v/>
      </c>
      <c r="BA1656" s="18" t="str">
        <f t="shared" si="256"/>
        <v/>
      </c>
      <c r="BB1656" s="18" t="str">
        <f t="shared" si="257"/>
        <v/>
      </c>
      <c r="BC1656" s="18">
        <f t="shared" si="258"/>
        <v>0</v>
      </c>
      <c r="BF1656" s="24" t="str">
        <f t="shared" si="259"/>
        <v/>
      </c>
    </row>
    <row r="1657" spans="45:58" ht="14.5">
      <c r="AS1657" s="22" t="str">
        <f t="shared" si="250"/>
        <v/>
      </c>
      <c r="AT1657" s="16" t="str">
        <f t="shared" si="251"/>
        <v/>
      </c>
      <c r="AU1657" s="23" t="str">
        <f t="shared" si="252"/>
        <v/>
      </c>
      <c r="AV1657" s="16" t="str">
        <f t="shared" si="253"/>
        <v/>
      </c>
      <c r="AW1657" s="16" t="str">
        <f t="shared" si="254"/>
        <v/>
      </c>
      <c r="AX1657" s="18" t="str">
        <f t="shared" si="255"/>
        <v/>
      </c>
      <c r="AY1657" s="18" t="str">
        <f>IF($B1657="","",COUNTIFS($B$5:$B1657,$B1657,$AT$5:$AT1657,$AT1657))</f>
        <v/>
      </c>
      <c r="AZ1657" s="18" t="str">
        <f>IF($B1657="","",COUNTIFS($B$5:$B1657,$B1657,$AV$5:$AV1657,$AV1657))</f>
        <v/>
      </c>
      <c r="BA1657" s="18" t="str">
        <f t="shared" si="256"/>
        <v/>
      </c>
      <c r="BB1657" s="18" t="str">
        <f t="shared" si="257"/>
        <v/>
      </c>
      <c r="BC1657" s="18">
        <f t="shared" si="258"/>
        <v>0</v>
      </c>
      <c r="BF1657" s="24" t="str">
        <f t="shared" si="259"/>
        <v/>
      </c>
    </row>
    <row r="1658" spans="45:58" ht="14.5">
      <c r="AS1658" s="22" t="str">
        <f t="shared" si="250"/>
        <v/>
      </c>
      <c r="AT1658" s="16" t="str">
        <f t="shared" si="251"/>
        <v/>
      </c>
      <c r="AU1658" s="23" t="str">
        <f t="shared" si="252"/>
        <v/>
      </c>
      <c r="AV1658" s="16" t="str">
        <f t="shared" si="253"/>
        <v/>
      </c>
      <c r="AW1658" s="16" t="str">
        <f t="shared" si="254"/>
        <v/>
      </c>
      <c r="AX1658" s="18" t="str">
        <f t="shared" si="255"/>
        <v/>
      </c>
      <c r="AY1658" s="18" t="str">
        <f>IF($B1658="","",COUNTIFS($B$5:$B1658,$B1658,$AT$5:$AT1658,$AT1658))</f>
        <v/>
      </c>
      <c r="AZ1658" s="18" t="str">
        <f>IF($B1658="","",COUNTIFS($B$5:$B1658,$B1658,$AV$5:$AV1658,$AV1658))</f>
        <v/>
      </c>
      <c r="BA1658" s="18" t="str">
        <f t="shared" si="256"/>
        <v/>
      </c>
      <c r="BB1658" s="18" t="str">
        <f t="shared" si="257"/>
        <v/>
      </c>
      <c r="BC1658" s="18">
        <f t="shared" si="258"/>
        <v>0</v>
      </c>
      <c r="BF1658" s="24" t="str">
        <f t="shared" si="259"/>
        <v/>
      </c>
    </row>
    <row r="1659" spans="45:58" ht="14.5">
      <c r="AS1659" s="22" t="str">
        <f t="shared" si="250"/>
        <v/>
      </c>
      <c r="AT1659" s="16" t="str">
        <f t="shared" si="251"/>
        <v/>
      </c>
      <c r="AU1659" s="23" t="str">
        <f t="shared" si="252"/>
        <v/>
      </c>
      <c r="AV1659" s="16" t="str">
        <f t="shared" si="253"/>
        <v/>
      </c>
      <c r="AW1659" s="16" t="str">
        <f t="shared" si="254"/>
        <v/>
      </c>
      <c r="AX1659" s="18" t="str">
        <f t="shared" si="255"/>
        <v/>
      </c>
      <c r="AY1659" s="18" t="str">
        <f>IF($B1659="","",COUNTIFS($B$5:$B1659,$B1659,$AT$5:$AT1659,$AT1659))</f>
        <v/>
      </c>
      <c r="AZ1659" s="18" t="str">
        <f>IF($B1659="","",COUNTIFS($B$5:$B1659,$B1659,$AV$5:$AV1659,$AV1659))</f>
        <v/>
      </c>
      <c r="BA1659" s="18" t="str">
        <f t="shared" si="256"/>
        <v/>
      </c>
      <c r="BB1659" s="18" t="str">
        <f t="shared" si="257"/>
        <v/>
      </c>
      <c r="BC1659" s="18">
        <f t="shared" si="258"/>
        <v>0</v>
      </c>
      <c r="BF1659" s="24" t="str">
        <f t="shared" si="259"/>
        <v/>
      </c>
    </row>
    <row r="1660" spans="45:58" ht="14.5">
      <c r="AS1660" s="22" t="str">
        <f t="shared" si="250"/>
        <v/>
      </c>
      <c r="AT1660" s="16" t="str">
        <f t="shared" si="251"/>
        <v/>
      </c>
      <c r="AU1660" s="23" t="str">
        <f t="shared" si="252"/>
        <v/>
      </c>
      <c r="AV1660" s="16" t="str">
        <f t="shared" si="253"/>
        <v/>
      </c>
      <c r="AW1660" s="16" t="str">
        <f t="shared" si="254"/>
        <v/>
      </c>
      <c r="AX1660" s="18" t="str">
        <f t="shared" si="255"/>
        <v/>
      </c>
      <c r="AY1660" s="18" t="str">
        <f>IF($B1660="","",COUNTIFS($B$5:$B1660,$B1660,$AT$5:$AT1660,$AT1660))</f>
        <v/>
      </c>
      <c r="AZ1660" s="18" t="str">
        <f>IF($B1660="","",COUNTIFS($B$5:$B1660,$B1660,$AV$5:$AV1660,$AV1660))</f>
        <v/>
      </c>
      <c r="BA1660" s="18" t="str">
        <f t="shared" si="256"/>
        <v/>
      </c>
      <c r="BB1660" s="18" t="str">
        <f t="shared" si="257"/>
        <v/>
      </c>
      <c r="BC1660" s="18">
        <f t="shared" si="258"/>
        <v>0</v>
      </c>
      <c r="BF1660" s="24" t="str">
        <f t="shared" si="259"/>
        <v/>
      </c>
    </row>
    <row r="1661" spans="45:58" ht="14.5">
      <c r="AS1661" s="22" t="str">
        <f t="shared" si="250"/>
        <v/>
      </c>
      <c r="AT1661" s="16" t="str">
        <f t="shared" si="251"/>
        <v/>
      </c>
      <c r="AU1661" s="23" t="str">
        <f t="shared" si="252"/>
        <v/>
      </c>
      <c r="AV1661" s="16" t="str">
        <f t="shared" si="253"/>
        <v/>
      </c>
      <c r="AW1661" s="16" t="str">
        <f t="shared" si="254"/>
        <v/>
      </c>
      <c r="AX1661" s="18" t="str">
        <f t="shared" si="255"/>
        <v/>
      </c>
      <c r="AY1661" s="18" t="str">
        <f>IF($B1661="","",COUNTIFS($B$5:$B1661,$B1661,$AT$5:$AT1661,$AT1661))</f>
        <v/>
      </c>
      <c r="AZ1661" s="18" t="str">
        <f>IF($B1661="","",COUNTIFS($B$5:$B1661,$B1661,$AV$5:$AV1661,$AV1661))</f>
        <v/>
      </c>
      <c r="BA1661" s="18" t="str">
        <f t="shared" si="256"/>
        <v/>
      </c>
      <c r="BB1661" s="18" t="str">
        <f t="shared" si="257"/>
        <v/>
      </c>
      <c r="BC1661" s="18">
        <f t="shared" si="258"/>
        <v>0</v>
      </c>
      <c r="BF1661" s="24" t="str">
        <f t="shared" si="259"/>
        <v/>
      </c>
    </row>
    <row r="1662" spans="45:58" ht="14.5">
      <c r="AS1662" s="22" t="str">
        <f t="shared" si="250"/>
        <v/>
      </c>
      <c r="AT1662" s="16" t="str">
        <f t="shared" si="251"/>
        <v/>
      </c>
      <c r="AU1662" s="23" t="str">
        <f t="shared" si="252"/>
        <v/>
      </c>
      <c r="AV1662" s="16" t="str">
        <f t="shared" si="253"/>
        <v/>
      </c>
      <c r="AW1662" s="16" t="str">
        <f t="shared" si="254"/>
        <v/>
      </c>
      <c r="AX1662" s="18" t="str">
        <f t="shared" si="255"/>
        <v/>
      </c>
      <c r="AY1662" s="18" t="str">
        <f>IF($B1662="","",COUNTIFS($B$5:$B1662,$B1662,$AT$5:$AT1662,$AT1662))</f>
        <v/>
      </c>
      <c r="AZ1662" s="18" t="str">
        <f>IF($B1662="","",COUNTIFS($B$5:$B1662,$B1662,$AV$5:$AV1662,$AV1662))</f>
        <v/>
      </c>
      <c r="BA1662" s="18" t="str">
        <f t="shared" si="256"/>
        <v/>
      </c>
      <c r="BB1662" s="18" t="str">
        <f t="shared" si="257"/>
        <v/>
      </c>
      <c r="BC1662" s="18">
        <f t="shared" si="258"/>
        <v>0</v>
      </c>
      <c r="BF1662" s="24" t="str">
        <f t="shared" si="259"/>
        <v/>
      </c>
    </row>
    <row r="1663" spans="45:58" ht="14.5">
      <c r="AS1663" s="22" t="str">
        <f t="shared" si="250"/>
        <v/>
      </c>
      <c r="AT1663" s="16" t="str">
        <f t="shared" si="251"/>
        <v/>
      </c>
      <c r="AU1663" s="23" t="str">
        <f t="shared" si="252"/>
        <v/>
      </c>
      <c r="AV1663" s="16" t="str">
        <f t="shared" si="253"/>
        <v/>
      </c>
      <c r="AW1663" s="16" t="str">
        <f t="shared" si="254"/>
        <v/>
      </c>
      <c r="AX1663" s="18" t="str">
        <f t="shared" si="255"/>
        <v/>
      </c>
      <c r="AY1663" s="18" t="str">
        <f>IF($B1663="","",COUNTIFS($B$5:$B1663,$B1663,$AT$5:$AT1663,$AT1663))</f>
        <v/>
      </c>
      <c r="AZ1663" s="18" t="str">
        <f>IF($B1663="","",COUNTIFS($B$5:$B1663,$B1663,$AV$5:$AV1663,$AV1663))</f>
        <v/>
      </c>
      <c r="BA1663" s="18" t="str">
        <f t="shared" si="256"/>
        <v/>
      </c>
      <c r="BB1663" s="18" t="str">
        <f t="shared" si="257"/>
        <v/>
      </c>
      <c r="BC1663" s="18">
        <f t="shared" si="258"/>
        <v>0</v>
      </c>
      <c r="BF1663" s="24" t="str">
        <f t="shared" si="259"/>
        <v/>
      </c>
    </row>
    <row r="1664" spans="45:58" ht="14.5">
      <c r="AS1664" s="22" t="str">
        <f t="shared" si="250"/>
        <v/>
      </c>
      <c r="AT1664" s="16" t="str">
        <f t="shared" si="251"/>
        <v/>
      </c>
      <c r="AU1664" s="23" t="str">
        <f t="shared" si="252"/>
        <v/>
      </c>
      <c r="AV1664" s="16" t="str">
        <f t="shared" si="253"/>
        <v/>
      </c>
      <c r="AW1664" s="16" t="str">
        <f t="shared" si="254"/>
        <v/>
      </c>
      <c r="AX1664" s="18" t="str">
        <f t="shared" si="255"/>
        <v/>
      </c>
      <c r="AY1664" s="18" t="str">
        <f>IF($B1664="","",COUNTIFS($B$5:$B1664,$B1664,$AT$5:$AT1664,$AT1664))</f>
        <v/>
      </c>
      <c r="AZ1664" s="18" t="str">
        <f>IF($B1664="","",COUNTIFS($B$5:$B1664,$B1664,$AV$5:$AV1664,$AV1664))</f>
        <v/>
      </c>
      <c r="BA1664" s="18" t="str">
        <f t="shared" si="256"/>
        <v/>
      </c>
      <c r="BB1664" s="18" t="str">
        <f t="shared" si="257"/>
        <v/>
      </c>
      <c r="BC1664" s="18">
        <f t="shared" si="258"/>
        <v>0</v>
      </c>
      <c r="BF1664" s="24" t="str">
        <f t="shared" si="259"/>
        <v/>
      </c>
    </row>
    <row r="1665" spans="45:58" ht="14.5">
      <c r="AS1665" s="22" t="str">
        <f t="shared" si="250"/>
        <v/>
      </c>
      <c r="AT1665" s="16" t="str">
        <f t="shared" si="251"/>
        <v/>
      </c>
      <c r="AU1665" s="23" t="str">
        <f t="shared" si="252"/>
        <v/>
      </c>
      <c r="AV1665" s="16" t="str">
        <f t="shared" si="253"/>
        <v/>
      </c>
      <c r="AW1665" s="16" t="str">
        <f t="shared" si="254"/>
        <v/>
      </c>
      <c r="AX1665" s="18" t="str">
        <f t="shared" si="255"/>
        <v/>
      </c>
      <c r="AY1665" s="18" t="str">
        <f>IF($B1665="","",COUNTIFS($B$5:$B1665,$B1665,$AT$5:$AT1665,$AT1665))</f>
        <v/>
      </c>
      <c r="AZ1665" s="18" t="str">
        <f>IF($B1665="","",COUNTIFS($B$5:$B1665,$B1665,$AV$5:$AV1665,$AV1665))</f>
        <v/>
      </c>
      <c r="BA1665" s="18" t="str">
        <f t="shared" si="256"/>
        <v/>
      </c>
      <c r="BB1665" s="18" t="str">
        <f t="shared" si="257"/>
        <v/>
      </c>
      <c r="BC1665" s="18">
        <f t="shared" si="258"/>
        <v>0</v>
      </c>
      <c r="BF1665" s="24" t="str">
        <f t="shared" si="259"/>
        <v/>
      </c>
    </row>
    <row r="1666" spans="45:58" ht="14.5">
      <c r="AS1666" s="22" t="str">
        <f t="shared" si="250"/>
        <v/>
      </c>
      <c r="AT1666" s="16" t="str">
        <f t="shared" si="251"/>
        <v/>
      </c>
      <c r="AU1666" s="23" t="str">
        <f t="shared" si="252"/>
        <v/>
      </c>
      <c r="AV1666" s="16" t="str">
        <f t="shared" si="253"/>
        <v/>
      </c>
      <c r="AW1666" s="16" t="str">
        <f t="shared" si="254"/>
        <v/>
      </c>
      <c r="AX1666" s="18" t="str">
        <f t="shared" si="255"/>
        <v/>
      </c>
      <c r="AY1666" s="18" t="str">
        <f>IF($B1666="","",COUNTIFS($B$5:$B1666,$B1666,$AT$5:$AT1666,$AT1666))</f>
        <v/>
      </c>
      <c r="AZ1666" s="18" t="str">
        <f>IF($B1666="","",COUNTIFS($B$5:$B1666,$B1666,$AV$5:$AV1666,$AV1666))</f>
        <v/>
      </c>
      <c r="BA1666" s="18" t="str">
        <f t="shared" si="256"/>
        <v/>
      </c>
      <c r="BB1666" s="18" t="str">
        <f t="shared" si="257"/>
        <v/>
      </c>
      <c r="BC1666" s="18">
        <f t="shared" si="258"/>
        <v>0</v>
      </c>
      <c r="BF1666" s="24" t="str">
        <f t="shared" si="259"/>
        <v/>
      </c>
    </row>
    <row r="1667" spans="45:58" ht="14.5">
      <c r="AS1667" s="22" t="str">
        <f t="shared" si="250"/>
        <v/>
      </c>
      <c r="AT1667" s="16" t="str">
        <f t="shared" si="251"/>
        <v/>
      </c>
      <c r="AU1667" s="23" t="str">
        <f t="shared" si="252"/>
        <v/>
      </c>
      <c r="AV1667" s="16" t="str">
        <f t="shared" si="253"/>
        <v/>
      </c>
      <c r="AW1667" s="16" t="str">
        <f t="shared" si="254"/>
        <v/>
      </c>
      <c r="AX1667" s="18" t="str">
        <f t="shared" si="255"/>
        <v/>
      </c>
      <c r="AY1667" s="18" t="str">
        <f>IF($B1667="","",COUNTIFS($B$5:$B1667,$B1667,$AT$5:$AT1667,$AT1667))</f>
        <v/>
      </c>
      <c r="AZ1667" s="18" t="str">
        <f>IF($B1667="","",COUNTIFS($B$5:$B1667,$B1667,$AV$5:$AV1667,$AV1667))</f>
        <v/>
      </c>
      <c r="BA1667" s="18" t="str">
        <f t="shared" si="256"/>
        <v/>
      </c>
      <c r="BB1667" s="18" t="str">
        <f t="shared" si="257"/>
        <v/>
      </c>
      <c r="BC1667" s="18">
        <f t="shared" si="258"/>
        <v>0</v>
      </c>
      <c r="BF1667" s="24" t="str">
        <f t="shared" si="259"/>
        <v/>
      </c>
    </row>
    <row r="1668" spans="45:58" ht="14.5">
      <c r="AS1668" s="22" t="str">
        <f t="shared" si="250"/>
        <v/>
      </c>
      <c r="AT1668" s="16" t="str">
        <f t="shared" si="251"/>
        <v/>
      </c>
      <c r="AU1668" s="23" t="str">
        <f t="shared" si="252"/>
        <v/>
      </c>
      <c r="AV1668" s="16" t="str">
        <f t="shared" si="253"/>
        <v/>
      </c>
      <c r="AW1668" s="16" t="str">
        <f t="shared" si="254"/>
        <v/>
      </c>
      <c r="AX1668" s="18" t="str">
        <f t="shared" si="255"/>
        <v/>
      </c>
      <c r="AY1668" s="18" t="str">
        <f>IF($B1668="","",COUNTIFS($B$5:$B1668,$B1668,$AT$5:$AT1668,$AT1668))</f>
        <v/>
      </c>
      <c r="AZ1668" s="18" t="str">
        <f>IF($B1668="","",COUNTIFS($B$5:$B1668,$B1668,$AV$5:$AV1668,$AV1668))</f>
        <v/>
      </c>
      <c r="BA1668" s="18" t="str">
        <f t="shared" si="256"/>
        <v/>
      </c>
      <c r="BB1668" s="18" t="str">
        <f t="shared" si="257"/>
        <v/>
      </c>
      <c r="BC1668" s="18">
        <f t="shared" si="258"/>
        <v>0</v>
      </c>
      <c r="BF1668" s="24" t="str">
        <f t="shared" si="259"/>
        <v/>
      </c>
    </row>
    <row r="1669" spans="45:58" ht="14.5">
      <c r="AS1669" s="22" t="str">
        <f t="shared" ref="AS1669:AS1732" si="260">IF($B1669="","",SUM($H1669,$J1669,$L1669,$N1669,$P1669,$R1669,$T1669,$V1669,$X1669,$Z1669,$AB1669,$AD1669,$AF1669,$AH1669,$AJ1669,$AL1669,$AN1669))</f>
        <v/>
      </c>
      <c r="AT1669" s="16" t="str">
        <f t="shared" ref="AT1669:AT1732" si="261">IF($C1669="","",DATE(YEAR($C1669),MONTH($C1669),1))</f>
        <v/>
      </c>
      <c r="AU1669" s="23" t="str">
        <f t="shared" ref="AU1669:AU1732" si="262">IF($AT1669="","",TEXT($AT1669,"mmmm yyyy"))</f>
        <v/>
      </c>
      <c r="AV1669" s="16" t="str">
        <f t="shared" ref="AV1669:AV1732" si="263">IF($C1669="","",$C1669-WEEKDAY($C1669,2)+1)</f>
        <v/>
      </c>
      <c r="AW1669" s="16" t="str">
        <f t="shared" ref="AW1669:AW1732" si="264">IF($AV1669="","",$AV1669+6)</f>
        <v/>
      </c>
      <c r="AX1669" s="18" t="str">
        <f t="shared" ref="AX1669:AX1732" si="265">IF($AV1669="","",TEXT($AV1669,"dd/mm/yyyy")&amp;" - "&amp;TEXT($AW1669,"dd/mm/yyyy"))</f>
        <v/>
      </c>
      <c r="AY1669" s="18" t="str">
        <f>IF($B1669="","",COUNTIFS($B$5:$B1669,$B1669,$AT$5:$AT1669,$AT1669))</f>
        <v/>
      </c>
      <c r="AZ1669" s="18" t="str">
        <f>IF($B1669="","",COUNTIFS($B$5:$B1669,$B1669,$AV$5:$AV1669,$AV1669))</f>
        <v/>
      </c>
      <c r="BA1669" s="18" t="str">
        <f t="shared" ref="BA1669:BA1732" si="266">IF($B1669="","",TEXT($AY1669,"00")&amp;"|"&amp;$B1669&amp;"|"&amp;TEXT($AT1669,"yyyymmdd"))</f>
        <v/>
      </c>
      <c r="BB1669" s="18" t="str">
        <f t="shared" ref="BB1669:BB1732" si="267">IF($B1669="","",TEXT($AZ1669,"00")&amp;"|"&amp;$B1669&amp;"|"&amp;TEXT($AV1669,"yyyymmdd"))</f>
        <v/>
      </c>
      <c r="BC1669" s="18">
        <f t="shared" ref="BC1669:BC1732" si="268">IF(OR($AP1669="YES",$AP1669="Yes",$AP1669="Y",$AP1669=1),1,0)</f>
        <v>0</v>
      </c>
      <c r="BF1669" s="24" t="str">
        <f t="shared" ref="BF1669:BF1732" si="269">IF($C1669="","",IF($C1669&gt;=DATE(2026,6,1),"QA-2026-06",IF($C1669&gt;=DATE(2026,5,1),"May 2026+",IF($C1669&gt;=DATE(2026,4,1),"April 2026",IF($C1669&gt;=DATE(2026,3,1),"March 2026","Jan-Feb 2026")))))</f>
        <v/>
      </c>
    </row>
    <row r="1670" spans="45:58" ht="14.5">
      <c r="AS1670" s="22" t="str">
        <f t="shared" si="260"/>
        <v/>
      </c>
      <c r="AT1670" s="16" t="str">
        <f t="shared" si="261"/>
        <v/>
      </c>
      <c r="AU1670" s="23" t="str">
        <f t="shared" si="262"/>
        <v/>
      </c>
      <c r="AV1670" s="16" t="str">
        <f t="shared" si="263"/>
        <v/>
      </c>
      <c r="AW1670" s="16" t="str">
        <f t="shared" si="264"/>
        <v/>
      </c>
      <c r="AX1670" s="18" t="str">
        <f t="shared" si="265"/>
        <v/>
      </c>
      <c r="AY1670" s="18" t="str">
        <f>IF($B1670="","",COUNTIFS($B$5:$B1670,$B1670,$AT$5:$AT1670,$AT1670))</f>
        <v/>
      </c>
      <c r="AZ1670" s="18" t="str">
        <f>IF($B1670="","",COUNTIFS($B$5:$B1670,$B1670,$AV$5:$AV1670,$AV1670))</f>
        <v/>
      </c>
      <c r="BA1670" s="18" t="str">
        <f t="shared" si="266"/>
        <v/>
      </c>
      <c r="BB1670" s="18" t="str">
        <f t="shared" si="267"/>
        <v/>
      </c>
      <c r="BC1670" s="18">
        <f t="shared" si="268"/>
        <v>0</v>
      </c>
      <c r="BF1670" s="24" t="str">
        <f t="shared" si="269"/>
        <v/>
      </c>
    </row>
    <row r="1671" spans="45:58" ht="14.5">
      <c r="AS1671" s="22" t="str">
        <f t="shared" si="260"/>
        <v/>
      </c>
      <c r="AT1671" s="16" t="str">
        <f t="shared" si="261"/>
        <v/>
      </c>
      <c r="AU1671" s="23" t="str">
        <f t="shared" si="262"/>
        <v/>
      </c>
      <c r="AV1671" s="16" t="str">
        <f t="shared" si="263"/>
        <v/>
      </c>
      <c r="AW1671" s="16" t="str">
        <f t="shared" si="264"/>
        <v/>
      </c>
      <c r="AX1671" s="18" t="str">
        <f t="shared" si="265"/>
        <v/>
      </c>
      <c r="AY1671" s="18" t="str">
        <f>IF($B1671="","",COUNTIFS($B$5:$B1671,$B1671,$AT$5:$AT1671,$AT1671))</f>
        <v/>
      </c>
      <c r="AZ1671" s="18" t="str">
        <f>IF($B1671="","",COUNTIFS($B$5:$B1671,$B1671,$AV$5:$AV1671,$AV1671))</f>
        <v/>
      </c>
      <c r="BA1671" s="18" t="str">
        <f t="shared" si="266"/>
        <v/>
      </c>
      <c r="BB1671" s="18" t="str">
        <f t="shared" si="267"/>
        <v/>
      </c>
      <c r="BC1671" s="18">
        <f t="shared" si="268"/>
        <v>0</v>
      </c>
      <c r="BF1671" s="24" t="str">
        <f t="shared" si="269"/>
        <v/>
      </c>
    </row>
    <row r="1672" spans="45:58" ht="14.5">
      <c r="AS1672" s="22" t="str">
        <f t="shared" si="260"/>
        <v/>
      </c>
      <c r="AT1672" s="16" t="str">
        <f t="shared" si="261"/>
        <v/>
      </c>
      <c r="AU1672" s="23" t="str">
        <f t="shared" si="262"/>
        <v/>
      </c>
      <c r="AV1672" s="16" t="str">
        <f t="shared" si="263"/>
        <v/>
      </c>
      <c r="AW1672" s="16" t="str">
        <f t="shared" si="264"/>
        <v/>
      </c>
      <c r="AX1672" s="18" t="str">
        <f t="shared" si="265"/>
        <v/>
      </c>
      <c r="AY1672" s="18" t="str">
        <f>IF($B1672="","",COUNTIFS($B$5:$B1672,$B1672,$AT$5:$AT1672,$AT1672))</f>
        <v/>
      </c>
      <c r="AZ1672" s="18" t="str">
        <f>IF($B1672="","",COUNTIFS($B$5:$B1672,$B1672,$AV$5:$AV1672,$AV1672))</f>
        <v/>
      </c>
      <c r="BA1672" s="18" t="str">
        <f t="shared" si="266"/>
        <v/>
      </c>
      <c r="BB1672" s="18" t="str">
        <f t="shared" si="267"/>
        <v/>
      </c>
      <c r="BC1672" s="18">
        <f t="shared" si="268"/>
        <v>0</v>
      </c>
      <c r="BF1672" s="24" t="str">
        <f t="shared" si="269"/>
        <v/>
      </c>
    </row>
    <row r="1673" spans="45:58" ht="14.5">
      <c r="AS1673" s="22" t="str">
        <f t="shared" si="260"/>
        <v/>
      </c>
      <c r="AT1673" s="16" t="str">
        <f t="shared" si="261"/>
        <v/>
      </c>
      <c r="AU1673" s="23" t="str">
        <f t="shared" si="262"/>
        <v/>
      </c>
      <c r="AV1673" s="16" t="str">
        <f t="shared" si="263"/>
        <v/>
      </c>
      <c r="AW1673" s="16" t="str">
        <f t="shared" si="264"/>
        <v/>
      </c>
      <c r="AX1673" s="18" t="str">
        <f t="shared" si="265"/>
        <v/>
      </c>
      <c r="AY1673" s="18" t="str">
        <f>IF($B1673="","",COUNTIFS($B$5:$B1673,$B1673,$AT$5:$AT1673,$AT1673))</f>
        <v/>
      </c>
      <c r="AZ1673" s="18" t="str">
        <f>IF($B1673="","",COUNTIFS($B$5:$B1673,$B1673,$AV$5:$AV1673,$AV1673))</f>
        <v/>
      </c>
      <c r="BA1673" s="18" t="str">
        <f t="shared" si="266"/>
        <v/>
      </c>
      <c r="BB1673" s="18" t="str">
        <f t="shared" si="267"/>
        <v/>
      </c>
      <c r="BC1673" s="18">
        <f t="shared" si="268"/>
        <v>0</v>
      </c>
      <c r="BF1673" s="24" t="str">
        <f t="shared" si="269"/>
        <v/>
      </c>
    </row>
    <row r="1674" spans="45:58" ht="14.5">
      <c r="AS1674" s="22" t="str">
        <f t="shared" si="260"/>
        <v/>
      </c>
      <c r="AT1674" s="16" t="str">
        <f t="shared" si="261"/>
        <v/>
      </c>
      <c r="AU1674" s="23" t="str">
        <f t="shared" si="262"/>
        <v/>
      </c>
      <c r="AV1674" s="16" t="str">
        <f t="shared" si="263"/>
        <v/>
      </c>
      <c r="AW1674" s="16" t="str">
        <f t="shared" si="264"/>
        <v/>
      </c>
      <c r="AX1674" s="18" t="str">
        <f t="shared" si="265"/>
        <v/>
      </c>
      <c r="AY1674" s="18" t="str">
        <f>IF($B1674="","",COUNTIFS($B$5:$B1674,$B1674,$AT$5:$AT1674,$AT1674))</f>
        <v/>
      </c>
      <c r="AZ1674" s="18" t="str">
        <f>IF($B1674="","",COUNTIFS($B$5:$B1674,$B1674,$AV$5:$AV1674,$AV1674))</f>
        <v/>
      </c>
      <c r="BA1674" s="18" t="str">
        <f t="shared" si="266"/>
        <v/>
      </c>
      <c r="BB1674" s="18" t="str">
        <f t="shared" si="267"/>
        <v/>
      </c>
      <c r="BC1674" s="18">
        <f t="shared" si="268"/>
        <v>0</v>
      </c>
      <c r="BF1674" s="24" t="str">
        <f t="shared" si="269"/>
        <v/>
      </c>
    </row>
    <row r="1675" spans="45:58" ht="14.5">
      <c r="AS1675" s="22" t="str">
        <f t="shared" si="260"/>
        <v/>
      </c>
      <c r="AT1675" s="16" t="str">
        <f t="shared" si="261"/>
        <v/>
      </c>
      <c r="AU1675" s="23" t="str">
        <f t="shared" si="262"/>
        <v/>
      </c>
      <c r="AV1675" s="16" t="str">
        <f t="shared" si="263"/>
        <v/>
      </c>
      <c r="AW1675" s="16" t="str">
        <f t="shared" si="264"/>
        <v/>
      </c>
      <c r="AX1675" s="18" t="str">
        <f t="shared" si="265"/>
        <v/>
      </c>
      <c r="AY1675" s="18" t="str">
        <f>IF($B1675="","",COUNTIFS($B$5:$B1675,$B1675,$AT$5:$AT1675,$AT1675))</f>
        <v/>
      </c>
      <c r="AZ1675" s="18" t="str">
        <f>IF($B1675="","",COUNTIFS($B$5:$B1675,$B1675,$AV$5:$AV1675,$AV1675))</f>
        <v/>
      </c>
      <c r="BA1675" s="18" t="str">
        <f t="shared" si="266"/>
        <v/>
      </c>
      <c r="BB1675" s="18" t="str">
        <f t="shared" si="267"/>
        <v/>
      </c>
      <c r="BC1675" s="18">
        <f t="shared" si="268"/>
        <v>0</v>
      </c>
      <c r="BF1675" s="24" t="str">
        <f t="shared" si="269"/>
        <v/>
      </c>
    </row>
    <row r="1676" spans="45:58" ht="14.5">
      <c r="AS1676" s="22" t="str">
        <f t="shared" si="260"/>
        <v/>
      </c>
      <c r="AT1676" s="16" t="str">
        <f t="shared" si="261"/>
        <v/>
      </c>
      <c r="AU1676" s="23" t="str">
        <f t="shared" si="262"/>
        <v/>
      </c>
      <c r="AV1676" s="16" t="str">
        <f t="shared" si="263"/>
        <v/>
      </c>
      <c r="AW1676" s="16" t="str">
        <f t="shared" si="264"/>
        <v/>
      </c>
      <c r="AX1676" s="18" t="str">
        <f t="shared" si="265"/>
        <v/>
      </c>
      <c r="AY1676" s="18" t="str">
        <f>IF($B1676="","",COUNTIFS($B$5:$B1676,$B1676,$AT$5:$AT1676,$AT1676))</f>
        <v/>
      </c>
      <c r="AZ1676" s="18" t="str">
        <f>IF($B1676="","",COUNTIFS($B$5:$B1676,$B1676,$AV$5:$AV1676,$AV1676))</f>
        <v/>
      </c>
      <c r="BA1676" s="18" t="str">
        <f t="shared" si="266"/>
        <v/>
      </c>
      <c r="BB1676" s="18" t="str">
        <f t="shared" si="267"/>
        <v/>
      </c>
      <c r="BC1676" s="18">
        <f t="shared" si="268"/>
        <v>0</v>
      </c>
      <c r="BF1676" s="24" t="str">
        <f t="shared" si="269"/>
        <v/>
      </c>
    </row>
    <row r="1677" spans="45:58" ht="14.5">
      <c r="AS1677" s="22" t="str">
        <f t="shared" si="260"/>
        <v/>
      </c>
      <c r="AT1677" s="16" t="str">
        <f t="shared" si="261"/>
        <v/>
      </c>
      <c r="AU1677" s="23" t="str">
        <f t="shared" si="262"/>
        <v/>
      </c>
      <c r="AV1677" s="16" t="str">
        <f t="shared" si="263"/>
        <v/>
      </c>
      <c r="AW1677" s="16" t="str">
        <f t="shared" si="264"/>
        <v/>
      </c>
      <c r="AX1677" s="18" t="str">
        <f t="shared" si="265"/>
        <v/>
      </c>
      <c r="AY1677" s="18" t="str">
        <f>IF($B1677="","",COUNTIFS($B$5:$B1677,$B1677,$AT$5:$AT1677,$AT1677))</f>
        <v/>
      </c>
      <c r="AZ1677" s="18" t="str">
        <f>IF($B1677="","",COUNTIFS($B$5:$B1677,$B1677,$AV$5:$AV1677,$AV1677))</f>
        <v/>
      </c>
      <c r="BA1677" s="18" t="str">
        <f t="shared" si="266"/>
        <v/>
      </c>
      <c r="BB1677" s="18" t="str">
        <f t="shared" si="267"/>
        <v/>
      </c>
      <c r="BC1677" s="18">
        <f t="shared" si="268"/>
        <v>0</v>
      </c>
      <c r="BF1677" s="24" t="str">
        <f t="shared" si="269"/>
        <v/>
      </c>
    </row>
    <row r="1678" spans="45:58" ht="14.5">
      <c r="AS1678" s="22" t="str">
        <f t="shared" si="260"/>
        <v/>
      </c>
      <c r="AT1678" s="16" t="str">
        <f t="shared" si="261"/>
        <v/>
      </c>
      <c r="AU1678" s="23" t="str">
        <f t="shared" si="262"/>
        <v/>
      </c>
      <c r="AV1678" s="16" t="str">
        <f t="shared" si="263"/>
        <v/>
      </c>
      <c r="AW1678" s="16" t="str">
        <f t="shared" si="264"/>
        <v/>
      </c>
      <c r="AX1678" s="18" t="str">
        <f t="shared" si="265"/>
        <v/>
      </c>
      <c r="AY1678" s="18" t="str">
        <f>IF($B1678="","",COUNTIFS($B$5:$B1678,$B1678,$AT$5:$AT1678,$AT1678))</f>
        <v/>
      </c>
      <c r="AZ1678" s="18" t="str">
        <f>IF($B1678="","",COUNTIFS($B$5:$B1678,$B1678,$AV$5:$AV1678,$AV1678))</f>
        <v/>
      </c>
      <c r="BA1678" s="18" t="str">
        <f t="shared" si="266"/>
        <v/>
      </c>
      <c r="BB1678" s="18" t="str">
        <f t="shared" si="267"/>
        <v/>
      </c>
      <c r="BC1678" s="18">
        <f t="shared" si="268"/>
        <v>0</v>
      </c>
      <c r="BF1678" s="24" t="str">
        <f t="shared" si="269"/>
        <v/>
      </c>
    </row>
    <row r="1679" spans="45:58" ht="14.5">
      <c r="AS1679" s="22" t="str">
        <f t="shared" si="260"/>
        <v/>
      </c>
      <c r="AT1679" s="16" t="str">
        <f t="shared" si="261"/>
        <v/>
      </c>
      <c r="AU1679" s="23" t="str">
        <f t="shared" si="262"/>
        <v/>
      </c>
      <c r="AV1679" s="16" t="str">
        <f t="shared" si="263"/>
        <v/>
      </c>
      <c r="AW1679" s="16" t="str">
        <f t="shared" si="264"/>
        <v/>
      </c>
      <c r="AX1679" s="18" t="str">
        <f t="shared" si="265"/>
        <v/>
      </c>
      <c r="AY1679" s="18" t="str">
        <f>IF($B1679="","",COUNTIFS($B$5:$B1679,$B1679,$AT$5:$AT1679,$AT1679))</f>
        <v/>
      </c>
      <c r="AZ1679" s="18" t="str">
        <f>IF($B1679="","",COUNTIFS($B$5:$B1679,$B1679,$AV$5:$AV1679,$AV1679))</f>
        <v/>
      </c>
      <c r="BA1679" s="18" t="str">
        <f t="shared" si="266"/>
        <v/>
      </c>
      <c r="BB1679" s="18" t="str">
        <f t="shared" si="267"/>
        <v/>
      </c>
      <c r="BC1679" s="18">
        <f t="shared" si="268"/>
        <v>0</v>
      </c>
      <c r="BF1679" s="24" t="str">
        <f t="shared" si="269"/>
        <v/>
      </c>
    </row>
    <row r="1680" spans="45:58" ht="14.5">
      <c r="AS1680" s="22" t="str">
        <f t="shared" si="260"/>
        <v/>
      </c>
      <c r="AT1680" s="16" t="str">
        <f t="shared" si="261"/>
        <v/>
      </c>
      <c r="AU1680" s="23" t="str">
        <f t="shared" si="262"/>
        <v/>
      </c>
      <c r="AV1680" s="16" t="str">
        <f t="shared" si="263"/>
        <v/>
      </c>
      <c r="AW1680" s="16" t="str">
        <f t="shared" si="264"/>
        <v/>
      </c>
      <c r="AX1680" s="18" t="str">
        <f t="shared" si="265"/>
        <v/>
      </c>
      <c r="AY1680" s="18" t="str">
        <f>IF($B1680="","",COUNTIFS($B$5:$B1680,$B1680,$AT$5:$AT1680,$AT1680))</f>
        <v/>
      </c>
      <c r="AZ1680" s="18" t="str">
        <f>IF($B1680="","",COUNTIFS($B$5:$B1680,$B1680,$AV$5:$AV1680,$AV1680))</f>
        <v/>
      </c>
      <c r="BA1680" s="18" t="str">
        <f t="shared" si="266"/>
        <v/>
      </c>
      <c r="BB1680" s="18" t="str">
        <f t="shared" si="267"/>
        <v/>
      </c>
      <c r="BC1680" s="18">
        <f t="shared" si="268"/>
        <v>0</v>
      </c>
      <c r="BF1680" s="24" t="str">
        <f t="shared" si="269"/>
        <v/>
      </c>
    </row>
    <row r="1681" spans="45:58" ht="14.5">
      <c r="AS1681" s="22" t="str">
        <f t="shared" si="260"/>
        <v/>
      </c>
      <c r="AT1681" s="16" t="str">
        <f t="shared" si="261"/>
        <v/>
      </c>
      <c r="AU1681" s="23" t="str">
        <f t="shared" si="262"/>
        <v/>
      </c>
      <c r="AV1681" s="16" t="str">
        <f t="shared" si="263"/>
        <v/>
      </c>
      <c r="AW1681" s="16" t="str">
        <f t="shared" si="264"/>
        <v/>
      </c>
      <c r="AX1681" s="18" t="str">
        <f t="shared" si="265"/>
        <v/>
      </c>
      <c r="AY1681" s="18" t="str">
        <f>IF($B1681="","",COUNTIFS($B$5:$B1681,$B1681,$AT$5:$AT1681,$AT1681))</f>
        <v/>
      </c>
      <c r="AZ1681" s="18" t="str">
        <f>IF($B1681="","",COUNTIFS($B$5:$B1681,$B1681,$AV$5:$AV1681,$AV1681))</f>
        <v/>
      </c>
      <c r="BA1681" s="18" t="str">
        <f t="shared" si="266"/>
        <v/>
      </c>
      <c r="BB1681" s="18" t="str">
        <f t="shared" si="267"/>
        <v/>
      </c>
      <c r="BC1681" s="18">
        <f t="shared" si="268"/>
        <v>0</v>
      </c>
      <c r="BF1681" s="24" t="str">
        <f t="shared" si="269"/>
        <v/>
      </c>
    </row>
    <row r="1682" spans="45:58" ht="14.5">
      <c r="AS1682" s="22" t="str">
        <f t="shared" si="260"/>
        <v/>
      </c>
      <c r="AT1682" s="16" t="str">
        <f t="shared" si="261"/>
        <v/>
      </c>
      <c r="AU1682" s="23" t="str">
        <f t="shared" si="262"/>
        <v/>
      </c>
      <c r="AV1682" s="16" t="str">
        <f t="shared" si="263"/>
        <v/>
      </c>
      <c r="AW1682" s="16" t="str">
        <f t="shared" si="264"/>
        <v/>
      </c>
      <c r="AX1682" s="18" t="str">
        <f t="shared" si="265"/>
        <v/>
      </c>
      <c r="AY1682" s="18" t="str">
        <f>IF($B1682="","",COUNTIFS($B$5:$B1682,$B1682,$AT$5:$AT1682,$AT1682))</f>
        <v/>
      </c>
      <c r="AZ1682" s="18" t="str">
        <f>IF($B1682="","",COUNTIFS($B$5:$B1682,$B1682,$AV$5:$AV1682,$AV1682))</f>
        <v/>
      </c>
      <c r="BA1682" s="18" t="str">
        <f t="shared" si="266"/>
        <v/>
      </c>
      <c r="BB1682" s="18" t="str">
        <f t="shared" si="267"/>
        <v/>
      </c>
      <c r="BC1682" s="18">
        <f t="shared" si="268"/>
        <v>0</v>
      </c>
      <c r="BF1682" s="24" t="str">
        <f t="shared" si="269"/>
        <v/>
      </c>
    </row>
    <row r="1683" spans="45:58" ht="14.5">
      <c r="AS1683" s="22" t="str">
        <f t="shared" si="260"/>
        <v/>
      </c>
      <c r="AT1683" s="16" t="str">
        <f t="shared" si="261"/>
        <v/>
      </c>
      <c r="AU1683" s="23" t="str">
        <f t="shared" si="262"/>
        <v/>
      </c>
      <c r="AV1683" s="16" t="str">
        <f t="shared" si="263"/>
        <v/>
      </c>
      <c r="AW1683" s="16" t="str">
        <f t="shared" si="264"/>
        <v/>
      </c>
      <c r="AX1683" s="18" t="str">
        <f t="shared" si="265"/>
        <v/>
      </c>
      <c r="AY1683" s="18" t="str">
        <f>IF($B1683="","",COUNTIFS($B$5:$B1683,$B1683,$AT$5:$AT1683,$AT1683))</f>
        <v/>
      </c>
      <c r="AZ1683" s="18" t="str">
        <f>IF($B1683="","",COUNTIFS($B$5:$B1683,$B1683,$AV$5:$AV1683,$AV1683))</f>
        <v/>
      </c>
      <c r="BA1683" s="18" t="str">
        <f t="shared" si="266"/>
        <v/>
      </c>
      <c r="BB1683" s="18" t="str">
        <f t="shared" si="267"/>
        <v/>
      </c>
      <c r="BC1683" s="18">
        <f t="shared" si="268"/>
        <v>0</v>
      </c>
      <c r="BF1683" s="24" t="str">
        <f t="shared" si="269"/>
        <v/>
      </c>
    </row>
    <row r="1684" spans="45:58" ht="14.5">
      <c r="AS1684" s="22" t="str">
        <f t="shared" si="260"/>
        <v/>
      </c>
      <c r="AT1684" s="16" t="str">
        <f t="shared" si="261"/>
        <v/>
      </c>
      <c r="AU1684" s="23" t="str">
        <f t="shared" si="262"/>
        <v/>
      </c>
      <c r="AV1684" s="16" t="str">
        <f t="shared" si="263"/>
        <v/>
      </c>
      <c r="AW1684" s="16" t="str">
        <f t="shared" si="264"/>
        <v/>
      </c>
      <c r="AX1684" s="18" t="str">
        <f t="shared" si="265"/>
        <v/>
      </c>
      <c r="AY1684" s="18" t="str">
        <f>IF($B1684="","",COUNTIFS($B$5:$B1684,$B1684,$AT$5:$AT1684,$AT1684))</f>
        <v/>
      </c>
      <c r="AZ1684" s="18" t="str">
        <f>IF($B1684="","",COUNTIFS($B$5:$B1684,$B1684,$AV$5:$AV1684,$AV1684))</f>
        <v/>
      </c>
      <c r="BA1684" s="18" t="str">
        <f t="shared" si="266"/>
        <v/>
      </c>
      <c r="BB1684" s="18" t="str">
        <f t="shared" si="267"/>
        <v/>
      </c>
      <c r="BC1684" s="18">
        <f t="shared" si="268"/>
        <v>0</v>
      </c>
      <c r="BF1684" s="24" t="str">
        <f t="shared" si="269"/>
        <v/>
      </c>
    </row>
    <row r="1685" spans="45:58" ht="14.5">
      <c r="AS1685" s="22" t="str">
        <f t="shared" si="260"/>
        <v/>
      </c>
      <c r="AT1685" s="16" t="str">
        <f t="shared" si="261"/>
        <v/>
      </c>
      <c r="AU1685" s="23" t="str">
        <f t="shared" si="262"/>
        <v/>
      </c>
      <c r="AV1685" s="16" t="str">
        <f t="shared" si="263"/>
        <v/>
      </c>
      <c r="AW1685" s="16" t="str">
        <f t="shared" si="264"/>
        <v/>
      </c>
      <c r="AX1685" s="18" t="str">
        <f t="shared" si="265"/>
        <v/>
      </c>
      <c r="AY1685" s="18" t="str">
        <f>IF($B1685="","",COUNTIFS($B$5:$B1685,$B1685,$AT$5:$AT1685,$AT1685))</f>
        <v/>
      </c>
      <c r="AZ1685" s="18" t="str">
        <f>IF($B1685="","",COUNTIFS($B$5:$B1685,$B1685,$AV$5:$AV1685,$AV1685))</f>
        <v/>
      </c>
      <c r="BA1685" s="18" t="str">
        <f t="shared" si="266"/>
        <v/>
      </c>
      <c r="BB1685" s="18" t="str">
        <f t="shared" si="267"/>
        <v/>
      </c>
      <c r="BC1685" s="18">
        <f t="shared" si="268"/>
        <v>0</v>
      </c>
      <c r="BF1685" s="24" t="str">
        <f t="shared" si="269"/>
        <v/>
      </c>
    </row>
    <row r="1686" spans="45:58" ht="14.5">
      <c r="AS1686" s="22" t="str">
        <f t="shared" si="260"/>
        <v/>
      </c>
      <c r="AT1686" s="16" t="str">
        <f t="shared" si="261"/>
        <v/>
      </c>
      <c r="AU1686" s="23" t="str">
        <f t="shared" si="262"/>
        <v/>
      </c>
      <c r="AV1686" s="16" t="str">
        <f t="shared" si="263"/>
        <v/>
      </c>
      <c r="AW1686" s="16" t="str">
        <f t="shared" si="264"/>
        <v/>
      </c>
      <c r="AX1686" s="18" t="str">
        <f t="shared" si="265"/>
        <v/>
      </c>
      <c r="AY1686" s="18" t="str">
        <f>IF($B1686="","",COUNTIFS($B$5:$B1686,$B1686,$AT$5:$AT1686,$AT1686))</f>
        <v/>
      </c>
      <c r="AZ1686" s="18" t="str">
        <f>IF($B1686="","",COUNTIFS($B$5:$B1686,$B1686,$AV$5:$AV1686,$AV1686))</f>
        <v/>
      </c>
      <c r="BA1686" s="18" t="str">
        <f t="shared" si="266"/>
        <v/>
      </c>
      <c r="BB1686" s="18" t="str">
        <f t="shared" si="267"/>
        <v/>
      </c>
      <c r="BC1686" s="18">
        <f t="shared" si="268"/>
        <v>0</v>
      </c>
      <c r="BF1686" s="24" t="str">
        <f t="shared" si="269"/>
        <v/>
      </c>
    </row>
    <row r="1687" spans="45:58" ht="14.5">
      <c r="AS1687" s="22" t="str">
        <f t="shared" si="260"/>
        <v/>
      </c>
      <c r="AT1687" s="16" t="str">
        <f t="shared" si="261"/>
        <v/>
      </c>
      <c r="AU1687" s="23" t="str">
        <f t="shared" si="262"/>
        <v/>
      </c>
      <c r="AV1687" s="16" t="str">
        <f t="shared" si="263"/>
        <v/>
      </c>
      <c r="AW1687" s="16" t="str">
        <f t="shared" si="264"/>
        <v/>
      </c>
      <c r="AX1687" s="18" t="str">
        <f t="shared" si="265"/>
        <v/>
      </c>
      <c r="AY1687" s="18" t="str">
        <f>IF($B1687="","",COUNTIFS($B$5:$B1687,$B1687,$AT$5:$AT1687,$AT1687))</f>
        <v/>
      </c>
      <c r="AZ1687" s="18" t="str">
        <f>IF($B1687="","",COUNTIFS($B$5:$B1687,$B1687,$AV$5:$AV1687,$AV1687))</f>
        <v/>
      </c>
      <c r="BA1687" s="18" t="str">
        <f t="shared" si="266"/>
        <v/>
      </c>
      <c r="BB1687" s="18" t="str">
        <f t="shared" si="267"/>
        <v/>
      </c>
      <c r="BC1687" s="18">
        <f t="shared" si="268"/>
        <v>0</v>
      </c>
      <c r="BF1687" s="24" t="str">
        <f t="shared" si="269"/>
        <v/>
      </c>
    </row>
    <row r="1688" spans="45:58" ht="14.5">
      <c r="AS1688" s="22" t="str">
        <f t="shared" si="260"/>
        <v/>
      </c>
      <c r="AT1688" s="16" t="str">
        <f t="shared" si="261"/>
        <v/>
      </c>
      <c r="AU1688" s="23" t="str">
        <f t="shared" si="262"/>
        <v/>
      </c>
      <c r="AV1688" s="16" t="str">
        <f t="shared" si="263"/>
        <v/>
      </c>
      <c r="AW1688" s="16" t="str">
        <f t="shared" si="264"/>
        <v/>
      </c>
      <c r="AX1688" s="18" t="str">
        <f t="shared" si="265"/>
        <v/>
      </c>
      <c r="AY1688" s="18" t="str">
        <f>IF($B1688="","",COUNTIFS($B$5:$B1688,$B1688,$AT$5:$AT1688,$AT1688))</f>
        <v/>
      </c>
      <c r="AZ1688" s="18" t="str">
        <f>IF($B1688="","",COUNTIFS($B$5:$B1688,$B1688,$AV$5:$AV1688,$AV1688))</f>
        <v/>
      </c>
      <c r="BA1688" s="18" t="str">
        <f t="shared" si="266"/>
        <v/>
      </c>
      <c r="BB1688" s="18" t="str">
        <f t="shared" si="267"/>
        <v/>
      </c>
      <c r="BC1688" s="18">
        <f t="shared" si="268"/>
        <v>0</v>
      </c>
      <c r="BF1688" s="24" t="str">
        <f t="shared" si="269"/>
        <v/>
      </c>
    </row>
    <row r="1689" spans="45:58" ht="14.5">
      <c r="AS1689" s="22" t="str">
        <f t="shared" si="260"/>
        <v/>
      </c>
      <c r="AT1689" s="16" t="str">
        <f t="shared" si="261"/>
        <v/>
      </c>
      <c r="AU1689" s="23" t="str">
        <f t="shared" si="262"/>
        <v/>
      </c>
      <c r="AV1689" s="16" t="str">
        <f t="shared" si="263"/>
        <v/>
      </c>
      <c r="AW1689" s="16" t="str">
        <f t="shared" si="264"/>
        <v/>
      </c>
      <c r="AX1689" s="18" t="str">
        <f t="shared" si="265"/>
        <v/>
      </c>
      <c r="AY1689" s="18" t="str">
        <f>IF($B1689="","",COUNTIFS($B$5:$B1689,$B1689,$AT$5:$AT1689,$AT1689))</f>
        <v/>
      </c>
      <c r="AZ1689" s="18" t="str">
        <f>IF($B1689="","",COUNTIFS($B$5:$B1689,$B1689,$AV$5:$AV1689,$AV1689))</f>
        <v/>
      </c>
      <c r="BA1689" s="18" t="str">
        <f t="shared" si="266"/>
        <v/>
      </c>
      <c r="BB1689" s="18" t="str">
        <f t="shared" si="267"/>
        <v/>
      </c>
      <c r="BC1689" s="18">
        <f t="shared" si="268"/>
        <v>0</v>
      </c>
      <c r="BF1689" s="24" t="str">
        <f t="shared" si="269"/>
        <v/>
      </c>
    </row>
    <row r="1690" spans="45:58" ht="14.5">
      <c r="AS1690" s="22" t="str">
        <f t="shared" si="260"/>
        <v/>
      </c>
      <c r="AT1690" s="16" t="str">
        <f t="shared" si="261"/>
        <v/>
      </c>
      <c r="AU1690" s="23" t="str">
        <f t="shared" si="262"/>
        <v/>
      </c>
      <c r="AV1690" s="16" t="str">
        <f t="shared" si="263"/>
        <v/>
      </c>
      <c r="AW1690" s="16" t="str">
        <f t="shared" si="264"/>
        <v/>
      </c>
      <c r="AX1690" s="18" t="str">
        <f t="shared" si="265"/>
        <v/>
      </c>
      <c r="AY1690" s="18" t="str">
        <f>IF($B1690="","",COUNTIFS($B$5:$B1690,$B1690,$AT$5:$AT1690,$AT1690))</f>
        <v/>
      </c>
      <c r="AZ1690" s="18" t="str">
        <f>IF($B1690="","",COUNTIFS($B$5:$B1690,$B1690,$AV$5:$AV1690,$AV1690))</f>
        <v/>
      </c>
      <c r="BA1690" s="18" t="str">
        <f t="shared" si="266"/>
        <v/>
      </c>
      <c r="BB1690" s="18" t="str">
        <f t="shared" si="267"/>
        <v/>
      </c>
      <c r="BC1690" s="18">
        <f t="shared" si="268"/>
        <v>0</v>
      </c>
      <c r="BF1690" s="24" t="str">
        <f t="shared" si="269"/>
        <v/>
      </c>
    </row>
    <row r="1691" spans="45:58" ht="14.5">
      <c r="AS1691" s="22" t="str">
        <f t="shared" si="260"/>
        <v/>
      </c>
      <c r="AT1691" s="16" t="str">
        <f t="shared" si="261"/>
        <v/>
      </c>
      <c r="AU1691" s="23" t="str">
        <f t="shared" si="262"/>
        <v/>
      </c>
      <c r="AV1691" s="16" t="str">
        <f t="shared" si="263"/>
        <v/>
      </c>
      <c r="AW1691" s="16" t="str">
        <f t="shared" si="264"/>
        <v/>
      </c>
      <c r="AX1691" s="18" t="str">
        <f t="shared" si="265"/>
        <v/>
      </c>
      <c r="AY1691" s="18" t="str">
        <f>IF($B1691="","",COUNTIFS($B$5:$B1691,$B1691,$AT$5:$AT1691,$AT1691))</f>
        <v/>
      </c>
      <c r="AZ1691" s="18" t="str">
        <f>IF($B1691="","",COUNTIFS($B$5:$B1691,$B1691,$AV$5:$AV1691,$AV1691))</f>
        <v/>
      </c>
      <c r="BA1691" s="18" t="str">
        <f t="shared" si="266"/>
        <v/>
      </c>
      <c r="BB1691" s="18" t="str">
        <f t="shared" si="267"/>
        <v/>
      </c>
      <c r="BC1691" s="18">
        <f t="shared" si="268"/>
        <v>0</v>
      </c>
      <c r="BF1691" s="24" t="str">
        <f t="shared" si="269"/>
        <v/>
      </c>
    </row>
    <row r="1692" spans="45:58" ht="14.5">
      <c r="AS1692" s="22" t="str">
        <f t="shared" si="260"/>
        <v/>
      </c>
      <c r="AT1692" s="16" t="str">
        <f t="shared" si="261"/>
        <v/>
      </c>
      <c r="AU1692" s="23" t="str">
        <f t="shared" si="262"/>
        <v/>
      </c>
      <c r="AV1692" s="16" t="str">
        <f t="shared" si="263"/>
        <v/>
      </c>
      <c r="AW1692" s="16" t="str">
        <f t="shared" si="264"/>
        <v/>
      </c>
      <c r="AX1692" s="18" t="str">
        <f t="shared" si="265"/>
        <v/>
      </c>
      <c r="AY1692" s="18" t="str">
        <f>IF($B1692="","",COUNTIFS($B$5:$B1692,$B1692,$AT$5:$AT1692,$AT1692))</f>
        <v/>
      </c>
      <c r="AZ1692" s="18" t="str">
        <f>IF($B1692="","",COUNTIFS($B$5:$B1692,$B1692,$AV$5:$AV1692,$AV1692))</f>
        <v/>
      </c>
      <c r="BA1692" s="18" t="str">
        <f t="shared" si="266"/>
        <v/>
      </c>
      <c r="BB1692" s="18" t="str">
        <f t="shared" si="267"/>
        <v/>
      </c>
      <c r="BC1692" s="18">
        <f t="shared" si="268"/>
        <v>0</v>
      </c>
      <c r="BF1692" s="24" t="str">
        <f t="shared" si="269"/>
        <v/>
      </c>
    </row>
    <row r="1693" spans="45:58" ht="14.5">
      <c r="AS1693" s="22" t="str">
        <f t="shared" si="260"/>
        <v/>
      </c>
      <c r="AT1693" s="16" t="str">
        <f t="shared" si="261"/>
        <v/>
      </c>
      <c r="AU1693" s="23" t="str">
        <f t="shared" si="262"/>
        <v/>
      </c>
      <c r="AV1693" s="16" t="str">
        <f t="shared" si="263"/>
        <v/>
      </c>
      <c r="AW1693" s="16" t="str">
        <f t="shared" si="264"/>
        <v/>
      </c>
      <c r="AX1693" s="18" t="str">
        <f t="shared" si="265"/>
        <v/>
      </c>
      <c r="AY1693" s="18" t="str">
        <f>IF($B1693="","",COUNTIFS($B$5:$B1693,$B1693,$AT$5:$AT1693,$AT1693))</f>
        <v/>
      </c>
      <c r="AZ1693" s="18" t="str">
        <f>IF($B1693="","",COUNTIFS($B$5:$B1693,$B1693,$AV$5:$AV1693,$AV1693))</f>
        <v/>
      </c>
      <c r="BA1693" s="18" t="str">
        <f t="shared" si="266"/>
        <v/>
      </c>
      <c r="BB1693" s="18" t="str">
        <f t="shared" si="267"/>
        <v/>
      </c>
      <c r="BC1693" s="18">
        <f t="shared" si="268"/>
        <v>0</v>
      </c>
      <c r="BF1693" s="24" t="str">
        <f t="shared" si="269"/>
        <v/>
      </c>
    </row>
    <row r="1694" spans="45:58" ht="14.5">
      <c r="AS1694" s="22" t="str">
        <f t="shared" si="260"/>
        <v/>
      </c>
      <c r="AT1694" s="16" t="str">
        <f t="shared" si="261"/>
        <v/>
      </c>
      <c r="AU1694" s="23" t="str">
        <f t="shared" si="262"/>
        <v/>
      </c>
      <c r="AV1694" s="16" t="str">
        <f t="shared" si="263"/>
        <v/>
      </c>
      <c r="AW1694" s="16" t="str">
        <f t="shared" si="264"/>
        <v/>
      </c>
      <c r="AX1694" s="18" t="str">
        <f t="shared" si="265"/>
        <v/>
      </c>
      <c r="AY1694" s="18" t="str">
        <f>IF($B1694="","",COUNTIFS($B$5:$B1694,$B1694,$AT$5:$AT1694,$AT1694))</f>
        <v/>
      </c>
      <c r="AZ1694" s="18" t="str">
        <f>IF($B1694="","",COUNTIFS($B$5:$B1694,$B1694,$AV$5:$AV1694,$AV1694))</f>
        <v/>
      </c>
      <c r="BA1694" s="18" t="str">
        <f t="shared" si="266"/>
        <v/>
      </c>
      <c r="BB1694" s="18" t="str">
        <f t="shared" si="267"/>
        <v/>
      </c>
      <c r="BC1694" s="18">
        <f t="shared" si="268"/>
        <v>0</v>
      </c>
      <c r="BF1694" s="24" t="str">
        <f t="shared" si="269"/>
        <v/>
      </c>
    </row>
    <row r="1695" spans="45:58" ht="14.5">
      <c r="AS1695" s="22" t="str">
        <f t="shared" si="260"/>
        <v/>
      </c>
      <c r="AT1695" s="16" t="str">
        <f t="shared" si="261"/>
        <v/>
      </c>
      <c r="AU1695" s="23" t="str">
        <f t="shared" si="262"/>
        <v/>
      </c>
      <c r="AV1695" s="16" t="str">
        <f t="shared" si="263"/>
        <v/>
      </c>
      <c r="AW1695" s="16" t="str">
        <f t="shared" si="264"/>
        <v/>
      </c>
      <c r="AX1695" s="18" t="str">
        <f t="shared" si="265"/>
        <v/>
      </c>
      <c r="AY1695" s="18" t="str">
        <f>IF($B1695="","",COUNTIFS($B$5:$B1695,$B1695,$AT$5:$AT1695,$AT1695))</f>
        <v/>
      </c>
      <c r="AZ1695" s="18" t="str">
        <f>IF($B1695="","",COUNTIFS($B$5:$B1695,$B1695,$AV$5:$AV1695,$AV1695))</f>
        <v/>
      </c>
      <c r="BA1695" s="18" t="str">
        <f t="shared" si="266"/>
        <v/>
      </c>
      <c r="BB1695" s="18" t="str">
        <f t="shared" si="267"/>
        <v/>
      </c>
      <c r="BC1695" s="18">
        <f t="shared" si="268"/>
        <v>0</v>
      </c>
      <c r="BF1695" s="24" t="str">
        <f t="shared" si="269"/>
        <v/>
      </c>
    </row>
    <row r="1696" spans="45:58" ht="14.5">
      <c r="AS1696" s="22" t="str">
        <f t="shared" si="260"/>
        <v/>
      </c>
      <c r="AT1696" s="16" t="str">
        <f t="shared" si="261"/>
        <v/>
      </c>
      <c r="AU1696" s="23" t="str">
        <f t="shared" si="262"/>
        <v/>
      </c>
      <c r="AV1696" s="16" t="str">
        <f t="shared" si="263"/>
        <v/>
      </c>
      <c r="AW1696" s="16" t="str">
        <f t="shared" si="264"/>
        <v/>
      </c>
      <c r="AX1696" s="18" t="str">
        <f t="shared" si="265"/>
        <v/>
      </c>
      <c r="AY1696" s="18" t="str">
        <f>IF($B1696="","",COUNTIFS($B$5:$B1696,$B1696,$AT$5:$AT1696,$AT1696))</f>
        <v/>
      </c>
      <c r="AZ1696" s="18" t="str">
        <f>IF($B1696="","",COUNTIFS($B$5:$B1696,$B1696,$AV$5:$AV1696,$AV1696))</f>
        <v/>
      </c>
      <c r="BA1696" s="18" t="str">
        <f t="shared" si="266"/>
        <v/>
      </c>
      <c r="BB1696" s="18" t="str">
        <f t="shared" si="267"/>
        <v/>
      </c>
      <c r="BC1696" s="18">
        <f t="shared" si="268"/>
        <v>0</v>
      </c>
      <c r="BF1696" s="24" t="str">
        <f t="shared" si="269"/>
        <v/>
      </c>
    </row>
    <row r="1697" spans="45:58" ht="14.5">
      <c r="AS1697" s="22" t="str">
        <f t="shared" si="260"/>
        <v/>
      </c>
      <c r="AT1697" s="16" t="str">
        <f t="shared" si="261"/>
        <v/>
      </c>
      <c r="AU1697" s="23" t="str">
        <f t="shared" si="262"/>
        <v/>
      </c>
      <c r="AV1697" s="16" t="str">
        <f t="shared" si="263"/>
        <v/>
      </c>
      <c r="AW1697" s="16" t="str">
        <f t="shared" si="264"/>
        <v/>
      </c>
      <c r="AX1697" s="18" t="str">
        <f t="shared" si="265"/>
        <v/>
      </c>
      <c r="AY1697" s="18" t="str">
        <f>IF($B1697="","",COUNTIFS($B$5:$B1697,$B1697,$AT$5:$AT1697,$AT1697))</f>
        <v/>
      </c>
      <c r="AZ1697" s="18" t="str">
        <f>IF($B1697="","",COUNTIFS($B$5:$B1697,$B1697,$AV$5:$AV1697,$AV1697))</f>
        <v/>
      </c>
      <c r="BA1697" s="18" t="str">
        <f t="shared" si="266"/>
        <v/>
      </c>
      <c r="BB1697" s="18" t="str">
        <f t="shared" si="267"/>
        <v/>
      </c>
      <c r="BC1697" s="18">
        <f t="shared" si="268"/>
        <v>0</v>
      </c>
      <c r="BF1697" s="24" t="str">
        <f t="shared" si="269"/>
        <v/>
      </c>
    </row>
    <row r="1698" spans="45:58" ht="14.5">
      <c r="AS1698" s="22" t="str">
        <f t="shared" si="260"/>
        <v/>
      </c>
      <c r="AT1698" s="16" t="str">
        <f t="shared" si="261"/>
        <v/>
      </c>
      <c r="AU1698" s="23" t="str">
        <f t="shared" si="262"/>
        <v/>
      </c>
      <c r="AV1698" s="16" t="str">
        <f t="shared" si="263"/>
        <v/>
      </c>
      <c r="AW1698" s="16" t="str">
        <f t="shared" si="264"/>
        <v/>
      </c>
      <c r="AX1698" s="18" t="str">
        <f t="shared" si="265"/>
        <v/>
      </c>
      <c r="AY1698" s="18" t="str">
        <f>IF($B1698="","",COUNTIFS($B$5:$B1698,$B1698,$AT$5:$AT1698,$AT1698))</f>
        <v/>
      </c>
      <c r="AZ1698" s="18" t="str">
        <f>IF($B1698="","",COUNTIFS($B$5:$B1698,$B1698,$AV$5:$AV1698,$AV1698))</f>
        <v/>
      </c>
      <c r="BA1698" s="18" t="str">
        <f t="shared" si="266"/>
        <v/>
      </c>
      <c r="BB1698" s="18" t="str">
        <f t="shared" si="267"/>
        <v/>
      </c>
      <c r="BC1698" s="18">
        <f t="shared" si="268"/>
        <v>0</v>
      </c>
      <c r="BF1698" s="24" t="str">
        <f t="shared" si="269"/>
        <v/>
      </c>
    </row>
    <row r="1699" spans="45:58" ht="14.5">
      <c r="AS1699" s="22" t="str">
        <f t="shared" si="260"/>
        <v/>
      </c>
      <c r="AT1699" s="16" t="str">
        <f t="shared" si="261"/>
        <v/>
      </c>
      <c r="AU1699" s="23" t="str">
        <f t="shared" si="262"/>
        <v/>
      </c>
      <c r="AV1699" s="16" t="str">
        <f t="shared" si="263"/>
        <v/>
      </c>
      <c r="AW1699" s="16" t="str">
        <f t="shared" si="264"/>
        <v/>
      </c>
      <c r="AX1699" s="18" t="str">
        <f t="shared" si="265"/>
        <v/>
      </c>
      <c r="AY1699" s="18" t="str">
        <f>IF($B1699="","",COUNTIFS($B$5:$B1699,$B1699,$AT$5:$AT1699,$AT1699))</f>
        <v/>
      </c>
      <c r="AZ1699" s="18" t="str">
        <f>IF($B1699="","",COUNTIFS($B$5:$B1699,$B1699,$AV$5:$AV1699,$AV1699))</f>
        <v/>
      </c>
      <c r="BA1699" s="18" t="str">
        <f t="shared" si="266"/>
        <v/>
      </c>
      <c r="BB1699" s="18" t="str">
        <f t="shared" si="267"/>
        <v/>
      </c>
      <c r="BC1699" s="18">
        <f t="shared" si="268"/>
        <v>0</v>
      </c>
      <c r="BF1699" s="24" t="str">
        <f t="shared" si="269"/>
        <v/>
      </c>
    </row>
    <row r="1700" spans="45:58" ht="14.5">
      <c r="AS1700" s="22" t="str">
        <f t="shared" si="260"/>
        <v/>
      </c>
      <c r="AT1700" s="16" t="str">
        <f t="shared" si="261"/>
        <v/>
      </c>
      <c r="AU1700" s="23" t="str">
        <f t="shared" si="262"/>
        <v/>
      </c>
      <c r="AV1700" s="16" t="str">
        <f t="shared" si="263"/>
        <v/>
      </c>
      <c r="AW1700" s="16" t="str">
        <f t="shared" si="264"/>
        <v/>
      </c>
      <c r="AX1700" s="18" t="str">
        <f t="shared" si="265"/>
        <v/>
      </c>
      <c r="AY1700" s="18" t="str">
        <f>IF($B1700="","",COUNTIFS($B$5:$B1700,$B1700,$AT$5:$AT1700,$AT1700))</f>
        <v/>
      </c>
      <c r="AZ1700" s="18" t="str">
        <f>IF($B1700="","",COUNTIFS($B$5:$B1700,$B1700,$AV$5:$AV1700,$AV1700))</f>
        <v/>
      </c>
      <c r="BA1700" s="18" t="str">
        <f t="shared" si="266"/>
        <v/>
      </c>
      <c r="BB1700" s="18" t="str">
        <f t="shared" si="267"/>
        <v/>
      </c>
      <c r="BC1700" s="18">
        <f t="shared" si="268"/>
        <v>0</v>
      </c>
      <c r="BF1700" s="24" t="str">
        <f t="shared" si="269"/>
        <v/>
      </c>
    </row>
    <row r="1701" spans="45:58" ht="14.5">
      <c r="AS1701" s="22" t="str">
        <f t="shared" si="260"/>
        <v/>
      </c>
      <c r="AT1701" s="16" t="str">
        <f t="shared" si="261"/>
        <v/>
      </c>
      <c r="AU1701" s="23" t="str">
        <f t="shared" si="262"/>
        <v/>
      </c>
      <c r="AV1701" s="16" t="str">
        <f t="shared" si="263"/>
        <v/>
      </c>
      <c r="AW1701" s="16" t="str">
        <f t="shared" si="264"/>
        <v/>
      </c>
      <c r="AX1701" s="18" t="str">
        <f t="shared" si="265"/>
        <v/>
      </c>
      <c r="AY1701" s="18" t="str">
        <f>IF($B1701="","",COUNTIFS($B$5:$B1701,$B1701,$AT$5:$AT1701,$AT1701))</f>
        <v/>
      </c>
      <c r="AZ1701" s="18" t="str">
        <f>IF($B1701="","",COUNTIFS($B$5:$B1701,$B1701,$AV$5:$AV1701,$AV1701))</f>
        <v/>
      </c>
      <c r="BA1701" s="18" t="str">
        <f t="shared" si="266"/>
        <v/>
      </c>
      <c r="BB1701" s="18" t="str">
        <f t="shared" si="267"/>
        <v/>
      </c>
      <c r="BC1701" s="18">
        <f t="shared" si="268"/>
        <v>0</v>
      </c>
      <c r="BF1701" s="24" t="str">
        <f t="shared" si="269"/>
        <v/>
      </c>
    </row>
    <row r="1702" spans="45:58" ht="14.5">
      <c r="AS1702" s="22" t="str">
        <f t="shared" si="260"/>
        <v/>
      </c>
      <c r="AT1702" s="16" t="str">
        <f t="shared" si="261"/>
        <v/>
      </c>
      <c r="AU1702" s="23" t="str">
        <f t="shared" si="262"/>
        <v/>
      </c>
      <c r="AV1702" s="16" t="str">
        <f t="shared" si="263"/>
        <v/>
      </c>
      <c r="AW1702" s="16" t="str">
        <f t="shared" si="264"/>
        <v/>
      </c>
      <c r="AX1702" s="18" t="str">
        <f t="shared" si="265"/>
        <v/>
      </c>
      <c r="AY1702" s="18" t="str">
        <f>IF($B1702="","",COUNTIFS($B$5:$B1702,$B1702,$AT$5:$AT1702,$AT1702))</f>
        <v/>
      </c>
      <c r="AZ1702" s="18" t="str">
        <f>IF($B1702="","",COUNTIFS($B$5:$B1702,$B1702,$AV$5:$AV1702,$AV1702))</f>
        <v/>
      </c>
      <c r="BA1702" s="18" t="str">
        <f t="shared" si="266"/>
        <v/>
      </c>
      <c r="BB1702" s="18" t="str">
        <f t="shared" si="267"/>
        <v/>
      </c>
      <c r="BC1702" s="18">
        <f t="shared" si="268"/>
        <v>0</v>
      </c>
      <c r="BF1702" s="24" t="str">
        <f t="shared" si="269"/>
        <v/>
      </c>
    </row>
    <row r="1703" spans="45:58" ht="14.5">
      <c r="AS1703" s="22" t="str">
        <f t="shared" si="260"/>
        <v/>
      </c>
      <c r="AT1703" s="16" t="str">
        <f t="shared" si="261"/>
        <v/>
      </c>
      <c r="AU1703" s="23" t="str">
        <f t="shared" si="262"/>
        <v/>
      </c>
      <c r="AV1703" s="16" t="str">
        <f t="shared" si="263"/>
        <v/>
      </c>
      <c r="AW1703" s="16" t="str">
        <f t="shared" si="264"/>
        <v/>
      </c>
      <c r="AX1703" s="18" t="str">
        <f t="shared" si="265"/>
        <v/>
      </c>
      <c r="AY1703" s="18" t="str">
        <f>IF($B1703="","",COUNTIFS($B$5:$B1703,$B1703,$AT$5:$AT1703,$AT1703))</f>
        <v/>
      </c>
      <c r="AZ1703" s="18" t="str">
        <f>IF($B1703="","",COUNTIFS($B$5:$B1703,$B1703,$AV$5:$AV1703,$AV1703))</f>
        <v/>
      </c>
      <c r="BA1703" s="18" t="str">
        <f t="shared" si="266"/>
        <v/>
      </c>
      <c r="BB1703" s="18" t="str">
        <f t="shared" si="267"/>
        <v/>
      </c>
      <c r="BC1703" s="18">
        <f t="shared" si="268"/>
        <v>0</v>
      </c>
      <c r="BF1703" s="24" t="str">
        <f t="shared" si="269"/>
        <v/>
      </c>
    </row>
    <row r="1704" spans="45:58" ht="14.5">
      <c r="AS1704" s="22" t="str">
        <f t="shared" si="260"/>
        <v/>
      </c>
      <c r="AT1704" s="16" t="str">
        <f t="shared" si="261"/>
        <v/>
      </c>
      <c r="AU1704" s="23" t="str">
        <f t="shared" si="262"/>
        <v/>
      </c>
      <c r="AV1704" s="16" t="str">
        <f t="shared" si="263"/>
        <v/>
      </c>
      <c r="AW1704" s="16" t="str">
        <f t="shared" si="264"/>
        <v/>
      </c>
      <c r="AX1704" s="18" t="str">
        <f t="shared" si="265"/>
        <v/>
      </c>
      <c r="AY1704" s="18" t="str">
        <f>IF($B1704="","",COUNTIFS($B$5:$B1704,$B1704,$AT$5:$AT1704,$AT1704))</f>
        <v/>
      </c>
      <c r="AZ1704" s="18" t="str">
        <f>IF($B1704="","",COUNTIFS($B$5:$B1704,$B1704,$AV$5:$AV1704,$AV1704))</f>
        <v/>
      </c>
      <c r="BA1704" s="18" t="str">
        <f t="shared" si="266"/>
        <v/>
      </c>
      <c r="BB1704" s="18" t="str">
        <f t="shared" si="267"/>
        <v/>
      </c>
      <c r="BC1704" s="18">
        <f t="shared" si="268"/>
        <v>0</v>
      </c>
      <c r="BF1704" s="24" t="str">
        <f t="shared" si="269"/>
        <v/>
      </c>
    </row>
    <row r="1705" spans="45:58" ht="14.5">
      <c r="AS1705" s="22" t="str">
        <f t="shared" si="260"/>
        <v/>
      </c>
      <c r="AT1705" s="16" t="str">
        <f t="shared" si="261"/>
        <v/>
      </c>
      <c r="AU1705" s="23" t="str">
        <f t="shared" si="262"/>
        <v/>
      </c>
      <c r="AV1705" s="16" t="str">
        <f t="shared" si="263"/>
        <v/>
      </c>
      <c r="AW1705" s="16" t="str">
        <f t="shared" si="264"/>
        <v/>
      </c>
      <c r="AX1705" s="18" t="str">
        <f t="shared" si="265"/>
        <v/>
      </c>
      <c r="AY1705" s="18" t="str">
        <f>IF($B1705="","",COUNTIFS($B$5:$B1705,$B1705,$AT$5:$AT1705,$AT1705))</f>
        <v/>
      </c>
      <c r="AZ1705" s="18" t="str">
        <f>IF($B1705="","",COUNTIFS($B$5:$B1705,$B1705,$AV$5:$AV1705,$AV1705))</f>
        <v/>
      </c>
      <c r="BA1705" s="18" t="str">
        <f t="shared" si="266"/>
        <v/>
      </c>
      <c r="BB1705" s="18" t="str">
        <f t="shared" si="267"/>
        <v/>
      </c>
      <c r="BC1705" s="18">
        <f t="shared" si="268"/>
        <v>0</v>
      </c>
      <c r="BF1705" s="24" t="str">
        <f t="shared" si="269"/>
        <v/>
      </c>
    </row>
    <row r="1706" spans="45:58" ht="14.5">
      <c r="AS1706" s="22" t="str">
        <f t="shared" si="260"/>
        <v/>
      </c>
      <c r="AT1706" s="16" t="str">
        <f t="shared" si="261"/>
        <v/>
      </c>
      <c r="AU1706" s="23" t="str">
        <f t="shared" si="262"/>
        <v/>
      </c>
      <c r="AV1706" s="16" t="str">
        <f t="shared" si="263"/>
        <v/>
      </c>
      <c r="AW1706" s="16" t="str">
        <f t="shared" si="264"/>
        <v/>
      </c>
      <c r="AX1706" s="18" t="str">
        <f t="shared" si="265"/>
        <v/>
      </c>
      <c r="AY1706" s="18" t="str">
        <f>IF($B1706="","",COUNTIFS($B$5:$B1706,$B1706,$AT$5:$AT1706,$AT1706))</f>
        <v/>
      </c>
      <c r="AZ1706" s="18" t="str">
        <f>IF($B1706="","",COUNTIFS($B$5:$B1706,$B1706,$AV$5:$AV1706,$AV1706))</f>
        <v/>
      </c>
      <c r="BA1706" s="18" t="str">
        <f t="shared" si="266"/>
        <v/>
      </c>
      <c r="BB1706" s="18" t="str">
        <f t="shared" si="267"/>
        <v/>
      </c>
      <c r="BC1706" s="18">
        <f t="shared" si="268"/>
        <v>0</v>
      </c>
      <c r="BF1706" s="24" t="str">
        <f t="shared" si="269"/>
        <v/>
      </c>
    </row>
    <row r="1707" spans="45:58" ht="14.5">
      <c r="AS1707" s="22" t="str">
        <f t="shared" si="260"/>
        <v/>
      </c>
      <c r="AT1707" s="16" t="str">
        <f t="shared" si="261"/>
        <v/>
      </c>
      <c r="AU1707" s="23" t="str">
        <f t="shared" si="262"/>
        <v/>
      </c>
      <c r="AV1707" s="16" t="str">
        <f t="shared" si="263"/>
        <v/>
      </c>
      <c r="AW1707" s="16" t="str">
        <f t="shared" si="264"/>
        <v/>
      </c>
      <c r="AX1707" s="18" t="str">
        <f t="shared" si="265"/>
        <v/>
      </c>
      <c r="AY1707" s="18" t="str">
        <f>IF($B1707="","",COUNTIFS($B$5:$B1707,$B1707,$AT$5:$AT1707,$AT1707))</f>
        <v/>
      </c>
      <c r="AZ1707" s="18" t="str">
        <f>IF($B1707="","",COUNTIFS($B$5:$B1707,$B1707,$AV$5:$AV1707,$AV1707))</f>
        <v/>
      </c>
      <c r="BA1707" s="18" t="str">
        <f t="shared" si="266"/>
        <v/>
      </c>
      <c r="BB1707" s="18" t="str">
        <f t="shared" si="267"/>
        <v/>
      </c>
      <c r="BC1707" s="18">
        <f t="shared" si="268"/>
        <v>0</v>
      </c>
      <c r="BF1707" s="24" t="str">
        <f t="shared" si="269"/>
        <v/>
      </c>
    </row>
    <row r="1708" spans="45:58" ht="14.5">
      <c r="AS1708" s="22" t="str">
        <f t="shared" si="260"/>
        <v/>
      </c>
      <c r="AT1708" s="16" t="str">
        <f t="shared" si="261"/>
        <v/>
      </c>
      <c r="AU1708" s="23" t="str">
        <f t="shared" si="262"/>
        <v/>
      </c>
      <c r="AV1708" s="16" t="str">
        <f t="shared" si="263"/>
        <v/>
      </c>
      <c r="AW1708" s="16" t="str">
        <f t="shared" si="264"/>
        <v/>
      </c>
      <c r="AX1708" s="18" t="str">
        <f t="shared" si="265"/>
        <v/>
      </c>
      <c r="AY1708" s="18" t="str">
        <f>IF($B1708="","",COUNTIFS($B$5:$B1708,$B1708,$AT$5:$AT1708,$AT1708))</f>
        <v/>
      </c>
      <c r="AZ1708" s="18" t="str">
        <f>IF($B1708="","",COUNTIFS($B$5:$B1708,$B1708,$AV$5:$AV1708,$AV1708))</f>
        <v/>
      </c>
      <c r="BA1708" s="18" t="str">
        <f t="shared" si="266"/>
        <v/>
      </c>
      <c r="BB1708" s="18" t="str">
        <f t="shared" si="267"/>
        <v/>
      </c>
      <c r="BC1708" s="18">
        <f t="shared" si="268"/>
        <v>0</v>
      </c>
      <c r="BF1708" s="24" t="str">
        <f t="shared" si="269"/>
        <v/>
      </c>
    </row>
    <row r="1709" spans="45:58" ht="14.5">
      <c r="AS1709" s="22" t="str">
        <f t="shared" si="260"/>
        <v/>
      </c>
      <c r="AT1709" s="16" t="str">
        <f t="shared" si="261"/>
        <v/>
      </c>
      <c r="AU1709" s="23" t="str">
        <f t="shared" si="262"/>
        <v/>
      </c>
      <c r="AV1709" s="16" t="str">
        <f t="shared" si="263"/>
        <v/>
      </c>
      <c r="AW1709" s="16" t="str">
        <f t="shared" si="264"/>
        <v/>
      </c>
      <c r="AX1709" s="18" t="str">
        <f t="shared" si="265"/>
        <v/>
      </c>
      <c r="AY1709" s="18" t="str">
        <f>IF($B1709="","",COUNTIFS($B$5:$B1709,$B1709,$AT$5:$AT1709,$AT1709))</f>
        <v/>
      </c>
      <c r="AZ1709" s="18" t="str">
        <f>IF($B1709="","",COUNTIFS($B$5:$B1709,$B1709,$AV$5:$AV1709,$AV1709))</f>
        <v/>
      </c>
      <c r="BA1709" s="18" t="str">
        <f t="shared" si="266"/>
        <v/>
      </c>
      <c r="BB1709" s="18" t="str">
        <f t="shared" si="267"/>
        <v/>
      </c>
      <c r="BC1709" s="18">
        <f t="shared" si="268"/>
        <v>0</v>
      </c>
      <c r="BF1709" s="24" t="str">
        <f t="shared" si="269"/>
        <v/>
      </c>
    </row>
    <row r="1710" spans="45:58" ht="14.5">
      <c r="AS1710" s="22" t="str">
        <f t="shared" si="260"/>
        <v/>
      </c>
      <c r="AT1710" s="16" t="str">
        <f t="shared" si="261"/>
        <v/>
      </c>
      <c r="AU1710" s="23" t="str">
        <f t="shared" si="262"/>
        <v/>
      </c>
      <c r="AV1710" s="16" t="str">
        <f t="shared" si="263"/>
        <v/>
      </c>
      <c r="AW1710" s="16" t="str">
        <f t="shared" si="264"/>
        <v/>
      </c>
      <c r="AX1710" s="18" t="str">
        <f t="shared" si="265"/>
        <v/>
      </c>
      <c r="AY1710" s="18" t="str">
        <f>IF($B1710="","",COUNTIFS($B$5:$B1710,$B1710,$AT$5:$AT1710,$AT1710))</f>
        <v/>
      </c>
      <c r="AZ1710" s="18" t="str">
        <f>IF($B1710="","",COUNTIFS($B$5:$B1710,$B1710,$AV$5:$AV1710,$AV1710))</f>
        <v/>
      </c>
      <c r="BA1710" s="18" t="str">
        <f t="shared" si="266"/>
        <v/>
      </c>
      <c r="BB1710" s="18" t="str">
        <f t="shared" si="267"/>
        <v/>
      </c>
      <c r="BC1710" s="18">
        <f t="shared" si="268"/>
        <v>0</v>
      </c>
      <c r="BF1710" s="24" t="str">
        <f t="shared" si="269"/>
        <v/>
      </c>
    </row>
    <row r="1711" spans="45:58" ht="14.5">
      <c r="AS1711" s="22" t="str">
        <f t="shared" si="260"/>
        <v/>
      </c>
      <c r="AT1711" s="16" t="str">
        <f t="shared" si="261"/>
        <v/>
      </c>
      <c r="AU1711" s="23" t="str">
        <f t="shared" si="262"/>
        <v/>
      </c>
      <c r="AV1711" s="16" t="str">
        <f t="shared" si="263"/>
        <v/>
      </c>
      <c r="AW1711" s="16" t="str">
        <f t="shared" si="264"/>
        <v/>
      </c>
      <c r="AX1711" s="18" t="str">
        <f t="shared" si="265"/>
        <v/>
      </c>
      <c r="AY1711" s="18" t="str">
        <f>IF($B1711="","",COUNTIFS($B$5:$B1711,$B1711,$AT$5:$AT1711,$AT1711))</f>
        <v/>
      </c>
      <c r="AZ1711" s="18" t="str">
        <f>IF($B1711="","",COUNTIFS($B$5:$B1711,$B1711,$AV$5:$AV1711,$AV1711))</f>
        <v/>
      </c>
      <c r="BA1711" s="18" t="str">
        <f t="shared" si="266"/>
        <v/>
      </c>
      <c r="BB1711" s="18" t="str">
        <f t="shared" si="267"/>
        <v/>
      </c>
      <c r="BC1711" s="18">
        <f t="shared" si="268"/>
        <v>0</v>
      </c>
      <c r="BF1711" s="24" t="str">
        <f t="shared" si="269"/>
        <v/>
      </c>
    </row>
    <row r="1712" spans="45:58" ht="14.5">
      <c r="AS1712" s="22" t="str">
        <f t="shared" si="260"/>
        <v/>
      </c>
      <c r="AT1712" s="16" t="str">
        <f t="shared" si="261"/>
        <v/>
      </c>
      <c r="AU1712" s="23" t="str">
        <f t="shared" si="262"/>
        <v/>
      </c>
      <c r="AV1712" s="16" t="str">
        <f t="shared" si="263"/>
        <v/>
      </c>
      <c r="AW1712" s="16" t="str">
        <f t="shared" si="264"/>
        <v/>
      </c>
      <c r="AX1712" s="18" t="str">
        <f t="shared" si="265"/>
        <v/>
      </c>
      <c r="AY1712" s="18" t="str">
        <f>IF($B1712="","",COUNTIFS($B$5:$B1712,$B1712,$AT$5:$AT1712,$AT1712))</f>
        <v/>
      </c>
      <c r="AZ1712" s="18" t="str">
        <f>IF($B1712="","",COUNTIFS($B$5:$B1712,$B1712,$AV$5:$AV1712,$AV1712))</f>
        <v/>
      </c>
      <c r="BA1712" s="18" t="str">
        <f t="shared" si="266"/>
        <v/>
      </c>
      <c r="BB1712" s="18" t="str">
        <f t="shared" si="267"/>
        <v/>
      </c>
      <c r="BC1712" s="18">
        <f t="shared" si="268"/>
        <v>0</v>
      </c>
      <c r="BF1712" s="24" t="str">
        <f t="shared" si="269"/>
        <v/>
      </c>
    </row>
    <row r="1713" spans="45:58" ht="14.5">
      <c r="AS1713" s="22" t="str">
        <f t="shared" si="260"/>
        <v/>
      </c>
      <c r="AT1713" s="16" t="str">
        <f t="shared" si="261"/>
        <v/>
      </c>
      <c r="AU1713" s="23" t="str">
        <f t="shared" si="262"/>
        <v/>
      </c>
      <c r="AV1713" s="16" t="str">
        <f t="shared" si="263"/>
        <v/>
      </c>
      <c r="AW1713" s="16" t="str">
        <f t="shared" si="264"/>
        <v/>
      </c>
      <c r="AX1713" s="18" t="str">
        <f t="shared" si="265"/>
        <v/>
      </c>
      <c r="AY1713" s="18" t="str">
        <f>IF($B1713="","",COUNTIFS($B$5:$B1713,$B1713,$AT$5:$AT1713,$AT1713))</f>
        <v/>
      </c>
      <c r="AZ1713" s="18" t="str">
        <f>IF($B1713="","",COUNTIFS($B$5:$B1713,$B1713,$AV$5:$AV1713,$AV1713))</f>
        <v/>
      </c>
      <c r="BA1713" s="18" t="str">
        <f t="shared" si="266"/>
        <v/>
      </c>
      <c r="BB1713" s="18" t="str">
        <f t="shared" si="267"/>
        <v/>
      </c>
      <c r="BC1713" s="18">
        <f t="shared" si="268"/>
        <v>0</v>
      </c>
      <c r="BF1713" s="24" t="str">
        <f t="shared" si="269"/>
        <v/>
      </c>
    </row>
    <row r="1714" spans="45:58" ht="14.5">
      <c r="AS1714" s="22" t="str">
        <f t="shared" si="260"/>
        <v/>
      </c>
      <c r="AT1714" s="16" t="str">
        <f t="shared" si="261"/>
        <v/>
      </c>
      <c r="AU1714" s="23" t="str">
        <f t="shared" si="262"/>
        <v/>
      </c>
      <c r="AV1714" s="16" t="str">
        <f t="shared" si="263"/>
        <v/>
      </c>
      <c r="AW1714" s="16" t="str">
        <f t="shared" si="264"/>
        <v/>
      </c>
      <c r="AX1714" s="18" t="str">
        <f t="shared" si="265"/>
        <v/>
      </c>
      <c r="AY1714" s="18" t="str">
        <f>IF($B1714="","",COUNTIFS($B$5:$B1714,$B1714,$AT$5:$AT1714,$AT1714))</f>
        <v/>
      </c>
      <c r="AZ1714" s="18" t="str">
        <f>IF($B1714="","",COUNTIFS($B$5:$B1714,$B1714,$AV$5:$AV1714,$AV1714))</f>
        <v/>
      </c>
      <c r="BA1714" s="18" t="str">
        <f t="shared" si="266"/>
        <v/>
      </c>
      <c r="BB1714" s="18" t="str">
        <f t="shared" si="267"/>
        <v/>
      </c>
      <c r="BC1714" s="18">
        <f t="shared" si="268"/>
        <v>0</v>
      </c>
      <c r="BF1714" s="24" t="str">
        <f t="shared" si="269"/>
        <v/>
      </c>
    </row>
    <row r="1715" spans="45:58" ht="14.5">
      <c r="AS1715" s="22" t="str">
        <f t="shared" si="260"/>
        <v/>
      </c>
      <c r="AT1715" s="16" t="str">
        <f t="shared" si="261"/>
        <v/>
      </c>
      <c r="AU1715" s="23" t="str">
        <f t="shared" si="262"/>
        <v/>
      </c>
      <c r="AV1715" s="16" t="str">
        <f t="shared" si="263"/>
        <v/>
      </c>
      <c r="AW1715" s="16" t="str">
        <f t="shared" si="264"/>
        <v/>
      </c>
      <c r="AX1715" s="18" t="str">
        <f t="shared" si="265"/>
        <v/>
      </c>
      <c r="AY1715" s="18" t="str">
        <f>IF($B1715="","",COUNTIFS($B$5:$B1715,$B1715,$AT$5:$AT1715,$AT1715))</f>
        <v/>
      </c>
      <c r="AZ1715" s="18" t="str">
        <f>IF($B1715="","",COUNTIFS($B$5:$B1715,$B1715,$AV$5:$AV1715,$AV1715))</f>
        <v/>
      </c>
      <c r="BA1715" s="18" t="str">
        <f t="shared" si="266"/>
        <v/>
      </c>
      <c r="BB1715" s="18" t="str">
        <f t="shared" si="267"/>
        <v/>
      </c>
      <c r="BC1715" s="18">
        <f t="shared" si="268"/>
        <v>0</v>
      </c>
      <c r="BF1715" s="24" t="str">
        <f t="shared" si="269"/>
        <v/>
      </c>
    </row>
    <row r="1716" spans="45:58" ht="14.5">
      <c r="AS1716" s="22" t="str">
        <f t="shared" si="260"/>
        <v/>
      </c>
      <c r="AT1716" s="16" t="str">
        <f t="shared" si="261"/>
        <v/>
      </c>
      <c r="AU1716" s="23" t="str">
        <f t="shared" si="262"/>
        <v/>
      </c>
      <c r="AV1716" s="16" t="str">
        <f t="shared" si="263"/>
        <v/>
      </c>
      <c r="AW1716" s="16" t="str">
        <f t="shared" si="264"/>
        <v/>
      </c>
      <c r="AX1716" s="18" t="str">
        <f t="shared" si="265"/>
        <v/>
      </c>
      <c r="AY1716" s="18" t="str">
        <f>IF($B1716="","",COUNTIFS($B$5:$B1716,$B1716,$AT$5:$AT1716,$AT1716))</f>
        <v/>
      </c>
      <c r="AZ1716" s="18" t="str">
        <f>IF($B1716="","",COUNTIFS($B$5:$B1716,$B1716,$AV$5:$AV1716,$AV1716))</f>
        <v/>
      </c>
      <c r="BA1716" s="18" t="str">
        <f t="shared" si="266"/>
        <v/>
      </c>
      <c r="BB1716" s="18" t="str">
        <f t="shared" si="267"/>
        <v/>
      </c>
      <c r="BC1716" s="18">
        <f t="shared" si="268"/>
        <v>0</v>
      </c>
      <c r="BF1716" s="24" t="str">
        <f t="shared" si="269"/>
        <v/>
      </c>
    </row>
    <row r="1717" spans="45:58" ht="14.5">
      <c r="AS1717" s="22" t="str">
        <f t="shared" si="260"/>
        <v/>
      </c>
      <c r="AT1717" s="16" t="str">
        <f t="shared" si="261"/>
        <v/>
      </c>
      <c r="AU1717" s="23" t="str">
        <f t="shared" si="262"/>
        <v/>
      </c>
      <c r="AV1717" s="16" t="str">
        <f t="shared" si="263"/>
        <v/>
      </c>
      <c r="AW1717" s="16" t="str">
        <f t="shared" si="264"/>
        <v/>
      </c>
      <c r="AX1717" s="18" t="str">
        <f t="shared" si="265"/>
        <v/>
      </c>
      <c r="AY1717" s="18" t="str">
        <f>IF($B1717="","",COUNTIFS($B$5:$B1717,$B1717,$AT$5:$AT1717,$AT1717))</f>
        <v/>
      </c>
      <c r="AZ1717" s="18" t="str">
        <f>IF($B1717="","",COUNTIFS($B$5:$B1717,$B1717,$AV$5:$AV1717,$AV1717))</f>
        <v/>
      </c>
      <c r="BA1717" s="18" t="str">
        <f t="shared" si="266"/>
        <v/>
      </c>
      <c r="BB1717" s="18" t="str">
        <f t="shared" si="267"/>
        <v/>
      </c>
      <c r="BC1717" s="18">
        <f t="shared" si="268"/>
        <v>0</v>
      </c>
      <c r="BF1717" s="24" t="str">
        <f t="shared" si="269"/>
        <v/>
      </c>
    </row>
    <row r="1718" spans="45:58" ht="14.5">
      <c r="AS1718" s="22" t="str">
        <f t="shared" si="260"/>
        <v/>
      </c>
      <c r="AT1718" s="16" t="str">
        <f t="shared" si="261"/>
        <v/>
      </c>
      <c r="AU1718" s="23" t="str">
        <f t="shared" si="262"/>
        <v/>
      </c>
      <c r="AV1718" s="16" t="str">
        <f t="shared" si="263"/>
        <v/>
      </c>
      <c r="AW1718" s="16" t="str">
        <f t="shared" si="264"/>
        <v/>
      </c>
      <c r="AX1718" s="18" t="str">
        <f t="shared" si="265"/>
        <v/>
      </c>
      <c r="AY1718" s="18" t="str">
        <f>IF($B1718="","",COUNTIFS($B$5:$B1718,$B1718,$AT$5:$AT1718,$AT1718))</f>
        <v/>
      </c>
      <c r="AZ1718" s="18" t="str">
        <f>IF($B1718="","",COUNTIFS($B$5:$B1718,$B1718,$AV$5:$AV1718,$AV1718))</f>
        <v/>
      </c>
      <c r="BA1718" s="18" t="str">
        <f t="shared" si="266"/>
        <v/>
      </c>
      <c r="BB1718" s="18" t="str">
        <f t="shared" si="267"/>
        <v/>
      </c>
      <c r="BC1718" s="18">
        <f t="shared" si="268"/>
        <v>0</v>
      </c>
      <c r="BF1718" s="24" t="str">
        <f t="shared" si="269"/>
        <v/>
      </c>
    </row>
    <row r="1719" spans="45:58" ht="14.5">
      <c r="AS1719" s="22" t="str">
        <f t="shared" si="260"/>
        <v/>
      </c>
      <c r="AT1719" s="16" t="str">
        <f t="shared" si="261"/>
        <v/>
      </c>
      <c r="AU1719" s="23" t="str">
        <f t="shared" si="262"/>
        <v/>
      </c>
      <c r="AV1719" s="16" t="str">
        <f t="shared" si="263"/>
        <v/>
      </c>
      <c r="AW1719" s="16" t="str">
        <f t="shared" si="264"/>
        <v/>
      </c>
      <c r="AX1719" s="18" t="str">
        <f t="shared" si="265"/>
        <v/>
      </c>
      <c r="AY1719" s="18" t="str">
        <f>IF($B1719="","",COUNTIFS($B$5:$B1719,$B1719,$AT$5:$AT1719,$AT1719))</f>
        <v/>
      </c>
      <c r="AZ1719" s="18" t="str">
        <f>IF($B1719="","",COUNTIFS($B$5:$B1719,$B1719,$AV$5:$AV1719,$AV1719))</f>
        <v/>
      </c>
      <c r="BA1719" s="18" t="str">
        <f t="shared" si="266"/>
        <v/>
      </c>
      <c r="BB1719" s="18" t="str">
        <f t="shared" si="267"/>
        <v/>
      </c>
      <c r="BC1719" s="18">
        <f t="shared" si="268"/>
        <v>0</v>
      </c>
      <c r="BF1719" s="24" t="str">
        <f t="shared" si="269"/>
        <v/>
      </c>
    </row>
    <row r="1720" spans="45:58" ht="14.5">
      <c r="AS1720" s="22" t="str">
        <f t="shared" si="260"/>
        <v/>
      </c>
      <c r="AT1720" s="16" t="str">
        <f t="shared" si="261"/>
        <v/>
      </c>
      <c r="AU1720" s="23" t="str">
        <f t="shared" si="262"/>
        <v/>
      </c>
      <c r="AV1720" s="16" t="str">
        <f t="shared" si="263"/>
        <v/>
      </c>
      <c r="AW1720" s="16" t="str">
        <f t="shared" si="264"/>
        <v/>
      </c>
      <c r="AX1720" s="18" t="str">
        <f t="shared" si="265"/>
        <v/>
      </c>
      <c r="AY1720" s="18" t="str">
        <f>IF($B1720="","",COUNTIFS($B$5:$B1720,$B1720,$AT$5:$AT1720,$AT1720))</f>
        <v/>
      </c>
      <c r="AZ1720" s="18" t="str">
        <f>IF($B1720="","",COUNTIFS($B$5:$B1720,$B1720,$AV$5:$AV1720,$AV1720))</f>
        <v/>
      </c>
      <c r="BA1720" s="18" t="str">
        <f t="shared" si="266"/>
        <v/>
      </c>
      <c r="BB1720" s="18" t="str">
        <f t="shared" si="267"/>
        <v/>
      </c>
      <c r="BC1720" s="18">
        <f t="shared" si="268"/>
        <v>0</v>
      </c>
      <c r="BF1720" s="24" t="str">
        <f t="shared" si="269"/>
        <v/>
      </c>
    </row>
    <row r="1721" spans="45:58" ht="14.5">
      <c r="AS1721" s="22" t="str">
        <f t="shared" si="260"/>
        <v/>
      </c>
      <c r="AT1721" s="16" t="str">
        <f t="shared" si="261"/>
        <v/>
      </c>
      <c r="AU1721" s="23" t="str">
        <f t="shared" si="262"/>
        <v/>
      </c>
      <c r="AV1721" s="16" t="str">
        <f t="shared" si="263"/>
        <v/>
      </c>
      <c r="AW1721" s="16" t="str">
        <f t="shared" si="264"/>
        <v/>
      </c>
      <c r="AX1721" s="18" t="str">
        <f t="shared" si="265"/>
        <v/>
      </c>
      <c r="AY1721" s="18" t="str">
        <f>IF($B1721="","",COUNTIFS($B$5:$B1721,$B1721,$AT$5:$AT1721,$AT1721))</f>
        <v/>
      </c>
      <c r="AZ1721" s="18" t="str">
        <f>IF($B1721="","",COUNTIFS($B$5:$B1721,$B1721,$AV$5:$AV1721,$AV1721))</f>
        <v/>
      </c>
      <c r="BA1721" s="18" t="str">
        <f t="shared" si="266"/>
        <v/>
      </c>
      <c r="BB1721" s="18" t="str">
        <f t="shared" si="267"/>
        <v/>
      </c>
      <c r="BC1721" s="18">
        <f t="shared" si="268"/>
        <v>0</v>
      </c>
      <c r="BF1721" s="24" t="str">
        <f t="shared" si="269"/>
        <v/>
      </c>
    </row>
    <row r="1722" spans="45:58" ht="14.5">
      <c r="AS1722" s="22" t="str">
        <f t="shared" si="260"/>
        <v/>
      </c>
      <c r="AT1722" s="16" t="str">
        <f t="shared" si="261"/>
        <v/>
      </c>
      <c r="AU1722" s="23" t="str">
        <f t="shared" si="262"/>
        <v/>
      </c>
      <c r="AV1722" s="16" t="str">
        <f t="shared" si="263"/>
        <v/>
      </c>
      <c r="AW1722" s="16" t="str">
        <f t="shared" si="264"/>
        <v/>
      </c>
      <c r="AX1722" s="18" t="str">
        <f t="shared" si="265"/>
        <v/>
      </c>
      <c r="AY1722" s="18" t="str">
        <f>IF($B1722="","",COUNTIFS($B$5:$B1722,$B1722,$AT$5:$AT1722,$AT1722))</f>
        <v/>
      </c>
      <c r="AZ1722" s="18" t="str">
        <f>IF($B1722="","",COUNTIFS($B$5:$B1722,$B1722,$AV$5:$AV1722,$AV1722))</f>
        <v/>
      </c>
      <c r="BA1722" s="18" t="str">
        <f t="shared" si="266"/>
        <v/>
      </c>
      <c r="BB1722" s="18" t="str">
        <f t="shared" si="267"/>
        <v/>
      </c>
      <c r="BC1722" s="18">
        <f t="shared" si="268"/>
        <v>0</v>
      </c>
      <c r="BF1722" s="24" t="str">
        <f t="shared" si="269"/>
        <v/>
      </c>
    </row>
    <row r="1723" spans="45:58" ht="14.5">
      <c r="AS1723" s="22" t="str">
        <f t="shared" si="260"/>
        <v/>
      </c>
      <c r="AT1723" s="16" t="str">
        <f t="shared" si="261"/>
        <v/>
      </c>
      <c r="AU1723" s="23" t="str">
        <f t="shared" si="262"/>
        <v/>
      </c>
      <c r="AV1723" s="16" t="str">
        <f t="shared" si="263"/>
        <v/>
      </c>
      <c r="AW1723" s="16" t="str">
        <f t="shared" si="264"/>
        <v/>
      </c>
      <c r="AX1723" s="18" t="str">
        <f t="shared" si="265"/>
        <v/>
      </c>
      <c r="AY1723" s="18" t="str">
        <f>IF($B1723="","",COUNTIFS($B$5:$B1723,$B1723,$AT$5:$AT1723,$AT1723))</f>
        <v/>
      </c>
      <c r="AZ1723" s="18" t="str">
        <f>IF($B1723="","",COUNTIFS($B$5:$B1723,$B1723,$AV$5:$AV1723,$AV1723))</f>
        <v/>
      </c>
      <c r="BA1723" s="18" t="str">
        <f t="shared" si="266"/>
        <v/>
      </c>
      <c r="BB1723" s="18" t="str">
        <f t="shared" si="267"/>
        <v/>
      </c>
      <c r="BC1723" s="18">
        <f t="shared" si="268"/>
        <v>0</v>
      </c>
      <c r="BF1723" s="24" t="str">
        <f t="shared" si="269"/>
        <v/>
      </c>
    </row>
    <row r="1724" spans="45:58" ht="14.5">
      <c r="AS1724" s="22" t="str">
        <f t="shared" si="260"/>
        <v/>
      </c>
      <c r="AT1724" s="16" t="str">
        <f t="shared" si="261"/>
        <v/>
      </c>
      <c r="AU1724" s="23" t="str">
        <f t="shared" si="262"/>
        <v/>
      </c>
      <c r="AV1724" s="16" t="str">
        <f t="shared" si="263"/>
        <v/>
      </c>
      <c r="AW1724" s="16" t="str">
        <f t="shared" si="264"/>
        <v/>
      </c>
      <c r="AX1724" s="18" t="str">
        <f t="shared" si="265"/>
        <v/>
      </c>
      <c r="AY1724" s="18" t="str">
        <f>IF($B1724="","",COUNTIFS($B$5:$B1724,$B1724,$AT$5:$AT1724,$AT1724))</f>
        <v/>
      </c>
      <c r="AZ1724" s="18" t="str">
        <f>IF($B1724="","",COUNTIFS($B$5:$B1724,$B1724,$AV$5:$AV1724,$AV1724))</f>
        <v/>
      </c>
      <c r="BA1724" s="18" t="str">
        <f t="shared" si="266"/>
        <v/>
      </c>
      <c r="BB1724" s="18" t="str">
        <f t="shared" si="267"/>
        <v/>
      </c>
      <c r="BC1724" s="18">
        <f t="shared" si="268"/>
        <v>0</v>
      </c>
      <c r="BF1724" s="24" t="str">
        <f t="shared" si="269"/>
        <v/>
      </c>
    </row>
    <row r="1725" spans="45:58" ht="14.5">
      <c r="AS1725" s="22" t="str">
        <f t="shared" si="260"/>
        <v/>
      </c>
      <c r="AT1725" s="16" t="str">
        <f t="shared" si="261"/>
        <v/>
      </c>
      <c r="AU1725" s="23" t="str">
        <f t="shared" si="262"/>
        <v/>
      </c>
      <c r="AV1725" s="16" t="str">
        <f t="shared" si="263"/>
        <v/>
      </c>
      <c r="AW1725" s="16" t="str">
        <f t="shared" si="264"/>
        <v/>
      </c>
      <c r="AX1725" s="18" t="str">
        <f t="shared" si="265"/>
        <v/>
      </c>
      <c r="AY1725" s="18" t="str">
        <f>IF($B1725="","",COUNTIFS($B$5:$B1725,$B1725,$AT$5:$AT1725,$AT1725))</f>
        <v/>
      </c>
      <c r="AZ1725" s="18" t="str">
        <f>IF($B1725="","",COUNTIFS($B$5:$B1725,$B1725,$AV$5:$AV1725,$AV1725))</f>
        <v/>
      </c>
      <c r="BA1725" s="18" t="str">
        <f t="shared" si="266"/>
        <v/>
      </c>
      <c r="BB1725" s="18" t="str">
        <f t="shared" si="267"/>
        <v/>
      </c>
      <c r="BC1725" s="18">
        <f t="shared" si="268"/>
        <v>0</v>
      </c>
      <c r="BF1725" s="24" t="str">
        <f t="shared" si="269"/>
        <v/>
      </c>
    </row>
    <row r="1726" spans="45:58" ht="14.5">
      <c r="AS1726" s="22" t="str">
        <f t="shared" si="260"/>
        <v/>
      </c>
      <c r="AT1726" s="16" t="str">
        <f t="shared" si="261"/>
        <v/>
      </c>
      <c r="AU1726" s="23" t="str">
        <f t="shared" si="262"/>
        <v/>
      </c>
      <c r="AV1726" s="16" t="str">
        <f t="shared" si="263"/>
        <v/>
      </c>
      <c r="AW1726" s="16" t="str">
        <f t="shared" si="264"/>
        <v/>
      </c>
      <c r="AX1726" s="18" t="str">
        <f t="shared" si="265"/>
        <v/>
      </c>
      <c r="AY1726" s="18" t="str">
        <f>IF($B1726="","",COUNTIFS($B$5:$B1726,$B1726,$AT$5:$AT1726,$AT1726))</f>
        <v/>
      </c>
      <c r="AZ1726" s="18" t="str">
        <f>IF($B1726="","",COUNTIFS($B$5:$B1726,$B1726,$AV$5:$AV1726,$AV1726))</f>
        <v/>
      </c>
      <c r="BA1726" s="18" t="str">
        <f t="shared" si="266"/>
        <v/>
      </c>
      <c r="BB1726" s="18" t="str">
        <f t="shared" si="267"/>
        <v/>
      </c>
      <c r="BC1726" s="18">
        <f t="shared" si="268"/>
        <v>0</v>
      </c>
      <c r="BF1726" s="24" t="str">
        <f t="shared" si="269"/>
        <v/>
      </c>
    </row>
    <row r="1727" spans="45:58" ht="14.5">
      <c r="AS1727" s="22" t="str">
        <f t="shared" si="260"/>
        <v/>
      </c>
      <c r="AT1727" s="16" t="str">
        <f t="shared" si="261"/>
        <v/>
      </c>
      <c r="AU1727" s="23" t="str">
        <f t="shared" si="262"/>
        <v/>
      </c>
      <c r="AV1727" s="16" t="str">
        <f t="shared" si="263"/>
        <v/>
      </c>
      <c r="AW1727" s="16" t="str">
        <f t="shared" si="264"/>
        <v/>
      </c>
      <c r="AX1727" s="18" t="str">
        <f t="shared" si="265"/>
        <v/>
      </c>
      <c r="AY1727" s="18" t="str">
        <f>IF($B1727="","",COUNTIFS($B$5:$B1727,$B1727,$AT$5:$AT1727,$AT1727))</f>
        <v/>
      </c>
      <c r="AZ1727" s="18" t="str">
        <f>IF($B1727="","",COUNTIFS($B$5:$B1727,$B1727,$AV$5:$AV1727,$AV1727))</f>
        <v/>
      </c>
      <c r="BA1727" s="18" t="str">
        <f t="shared" si="266"/>
        <v/>
      </c>
      <c r="BB1727" s="18" t="str">
        <f t="shared" si="267"/>
        <v/>
      </c>
      <c r="BC1727" s="18">
        <f t="shared" si="268"/>
        <v>0</v>
      </c>
      <c r="BF1727" s="24" t="str">
        <f t="shared" si="269"/>
        <v/>
      </c>
    </row>
    <row r="1728" spans="45:58" ht="14.5">
      <c r="AS1728" s="22" t="str">
        <f t="shared" si="260"/>
        <v/>
      </c>
      <c r="AT1728" s="16" t="str">
        <f t="shared" si="261"/>
        <v/>
      </c>
      <c r="AU1728" s="23" t="str">
        <f t="shared" si="262"/>
        <v/>
      </c>
      <c r="AV1728" s="16" t="str">
        <f t="shared" si="263"/>
        <v/>
      </c>
      <c r="AW1728" s="16" t="str">
        <f t="shared" si="264"/>
        <v/>
      </c>
      <c r="AX1728" s="18" t="str">
        <f t="shared" si="265"/>
        <v/>
      </c>
      <c r="AY1728" s="18" t="str">
        <f>IF($B1728="","",COUNTIFS($B$5:$B1728,$B1728,$AT$5:$AT1728,$AT1728))</f>
        <v/>
      </c>
      <c r="AZ1728" s="18" t="str">
        <f>IF($B1728="","",COUNTIFS($B$5:$B1728,$B1728,$AV$5:$AV1728,$AV1728))</f>
        <v/>
      </c>
      <c r="BA1728" s="18" t="str">
        <f t="shared" si="266"/>
        <v/>
      </c>
      <c r="BB1728" s="18" t="str">
        <f t="shared" si="267"/>
        <v/>
      </c>
      <c r="BC1728" s="18">
        <f t="shared" si="268"/>
        <v>0</v>
      </c>
      <c r="BF1728" s="24" t="str">
        <f t="shared" si="269"/>
        <v/>
      </c>
    </row>
    <row r="1729" spans="45:58" ht="14.5">
      <c r="AS1729" s="22" t="str">
        <f t="shared" si="260"/>
        <v/>
      </c>
      <c r="AT1729" s="16" t="str">
        <f t="shared" si="261"/>
        <v/>
      </c>
      <c r="AU1729" s="23" t="str">
        <f t="shared" si="262"/>
        <v/>
      </c>
      <c r="AV1729" s="16" t="str">
        <f t="shared" si="263"/>
        <v/>
      </c>
      <c r="AW1729" s="16" t="str">
        <f t="shared" si="264"/>
        <v/>
      </c>
      <c r="AX1729" s="18" t="str">
        <f t="shared" si="265"/>
        <v/>
      </c>
      <c r="AY1729" s="18" t="str">
        <f>IF($B1729="","",COUNTIFS($B$5:$B1729,$B1729,$AT$5:$AT1729,$AT1729))</f>
        <v/>
      </c>
      <c r="AZ1729" s="18" t="str">
        <f>IF($B1729="","",COUNTIFS($B$5:$B1729,$B1729,$AV$5:$AV1729,$AV1729))</f>
        <v/>
      </c>
      <c r="BA1729" s="18" t="str">
        <f t="shared" si="266"/>
        <v/>
      </c>
      <c r="BB1729" s="18" t="str">
        <f t="shared" si="267"/>
        <v/>
      </c>
      <c r="BC1729" s="18">
        <f t="shared" si="268"/>
        <v>0</v>
      </c>
      <c r="BF1729" s="24" t="str">
        <f t="shared" si="269"/>
        <v/>
      </c>
    </row>
    <row r="1730" spans="45:58" ht="14.5">
      <c r="AS1730" s="22" t="str">
        <f t="shared" si="260"/>
        <v/>
      </c>
      <c r="AT1730" s="16" t="str">
        <f t="shared" si="261"/>
        <v/>
      </c>
      <c r="AU1730" s="23" t="str">
        <f t="shared" si="262"/>
        <v/>
      </c>
      <c r="AV1730" s="16" t="str">
        <f t="shared" si="263"/>
        <v/>
      </c>
      <c r="AW1730" s="16" t="str">
        <f t="shared" si="264"/>
        <v/>
      </c>
      <c r="AX1730" s="18" t="str">
        <f t="shared" si="265"/>
        <v/>
      </c>
      <c r="AY1730" s="18" t="str">
        <f>IF($B1730="","",COUNTIFS($B$5:$B1730,$B1730,$AT$5:$AT1730,$AT1730))</f>
        <v/>
      </c>
      <c r="AZ1730" s="18" t="str">
        <f>IF($B1730="","",COUNTIFS($B$5:$B1730,$B1730,$AV$5:$AV1730,$AV1730))</f>
        <v/>
      </c>
      <c r="BA1730" s="18" t="str">
        <f t="shared" si="266"/>
        <v/>
      </c>
      <c r="BB1730" s="18" t="str">
        <f t="shared" si="267"/>
        <v/>
      </c>
      <c r="BC1730" s="18">
        <f t="shared" si="268"/>
        <v>0</v>
      </c>
      <c r="BF1730" s="24" t="str">
        <f t="shared" si="269"/>
        <v/>
      </c>
    </row>
    <row r="1731" spans="45:58" ht="14.5">
      <c r="AS1731" s="22" t="str">
        <f t="shared" si="260"/>
        <v/>
      </c>
      <c r="AT1731" s="16" t="str">
        <f t="shared" si="261"/>
        <v/>
      </c>
      <c r="AU1731" s="23" t="str">
        <f t="shared" si="262"/>
        <v/>
      </c>
      <c r="AV1731" s="16" t="str">
        <f t="shared" si="263"/>
        <v/>
      </c>
      <c r="AW1731" s="16" t="str">
        <f t="shared" si="264"/>
        <v/>
      </c>
      <c r="AX1731" s="18" t="str">
        <f t="shared" si="265"/>
        <v/>
      </c>
      <c r="AY1731" s="18" t="str">
        <f>IF($B1731="","",COUNTIFS($B$5:$B1731,$B1731,$AT$5:$AT1731,$AT1731))</f>
        <v/>
      </c>
      <c r="AZ1731" s="18" t="str">
        <f>IF($B1731="","",COUNTIFS($B$5:$B1731,$B1731,$AV$5:$AV1731,$AV1731))</f>
        <v/>
      </c>
      <c r="BA1731" s="18" t="str">
        <f t="shared" si="266"/>
        <v/>
      </c>
      <c r="BB1731" s="18" t="str">
        <f t="shared" si="267"/>
        <v/>
      </c>
      <c r="BC1731" s="18">
        <f t="shared" si="268"/>
        <v>0</v>
      </c>
      <c r="BF1731" s="24" t="str">
        <f t="shared" si="269"/>
        <v/>
      </c>
    </row>
    <row r="1732" spans="45:58" ht="14.5">
      <c r="AS1732" s="22" t="str">
        <f t="shared" si="260"/>
        <v/>
      </c>
      <c r="AT1732" s="16" t="str">
        <f t="shared" si="261"/>
        <v/>
      </c>
      <c r="AU1732" s="23" t="str">
        <f t="shared" si="262"/>
        <v/>
      </c>
      <c r="AV1732" s="16" t="str">
        <f t="shared" si="263"/>
        <v/>
      </c>
      <c r="AW1732" s="16" t="str">
        <f t="shared" si="264"/>
        <v/>
      </c>
      <c r="AX1732" s="18" t="str">
        <f t="shared" si="265"/>
        <v/>
      </c>
      <c r="AY1732" s="18" t="str">
        <f>IF($B1732="","",COUNTIFS($B$5:$B1732,$B1732,$AT$5:$AT1732,$AT1732))</f>
        <v/>
      </c>
      <c r="AZ1732" s="18" t="str">
        <f>IF($B1732="","",COUNTIFS($B$5:$B1732,$B1732,$AV$5:$AV1732,$AV1732))</f>
        <v/>
      </c>
      <c r="BA1732" s="18" t="str">
        <f t="shared" si="266"/>
        <v/>
      </c>
      <c r="BB1732" s="18" t="str">
        <f t="shared" si="267"/>
        <v/>
      </c>
      <c r="BC1732" s="18">
        <f t="shared" si="268"/>
        <v>0</v>
      </c>
      <c r="BF1732" s="24" t="str">
        <f t="shared" si="269"/>
        <v/>
      </c>
    </row>
    <row r="1733" spans="45:58" ht="14.5">
      <c r="AS1733" s="22" t="str">
        <f t="shared" ref="AS1733:AS1796" si="270">IF($B1733="","",SUM($H1733,$J1733,$L1733,$N1733,$P1733,$R1733,$T1733,$V1733,$X1733,$Z1733,$AB1733,$AD1733,$AF1733,$AH1733,$AJ1733,$AL1733,$AN1733))</f>
        <v/>
      </c>
      <c r="AT1733" s="16" t="str">
        <f t="shared" ref="AT1733:AT1796" si="271">IF($C1733="","",DATE(YEAR($C1733),MONTH($C1733),1))</f>
        <v/>
      </c>
      <c r="AU1733" s="23" t="str">
        <f t="shared" ref="AU1733:AU1796" si="272">IF($AT1733="","",TEXT($AT1733,"mmmm yyyy"))</f>
        <v/>
      </c>
      <c r="AV1733" s="16" t="str">
        <f t="shared" ref="AV1733:AV1796" si="273">IF($C1733="","",$C1733-WEEKDAY($C1733,2)+1)</f>
        <v/>
      </c>
      <c r="AW1733" s="16" t="str">
        <f t="shared" ref="AW1733:AW1796" si="274">IF($AV1733="","",$AV1733+6)</f>
        <v/>
      </c>
      <c r="AX1733" s="18" t="str">
        <f t="shared" ref="AX1733:AX1796" si="275">IF($AV1733="","",TEXT($AV1733,"dd/mm/yyyy")&amp;" - "&amp;TEXT($AW1733,"dd/mm/yyyy"))</f>
        <v/>
      </c>
      <c r="AY1733" s="18" t="str">
        <f>IF($B1733="","",COUNTIFS($B$5:$B1733,$B1733,$AT$5:$AT1733,$AT1733))</f>
        <v/>
      </c>
      <c r="AZ1733" s="18" t="str">
        <f>IF($B1733="","",COUNTIFS($B$5:$B1733,$B1733,$AV$5:$AV1733,$AV1733))</f>
        <v/>
      </c>
      <c r="BA1733" s="18" t="str">
        <f t="shared" ref="BA1733:BA1796" si="276">IF($B1733="","",TEXT($AY1733,"00")&amp;"|"&amp;$B1733&amp;"|"&amp;TEXT($AT1733,"yyyymmdd"))</f>
        <v/>
      </c>
      <c r="BB1733" s="18" t="str">
        <f t="shared" ref="BB1733:BB1796" si="277">IF($B1733="","",TEXT($AZ1733,"00")&amp;"|"&amp;$B1733&amp;"|"&amp;TEXT($AV1733,"yyyymmdd"))</f>
        <v/>
      </c>
      <c r="BC1733" s="18">
        <f t="shared" ref="BC1733:BC1796" si="278">IF(OR($AP1733="YES",$AP1733="Yes",$AP1733="Y",$AP1733=1),1,0)</f>
        <v>0</v>
      </c>
      <c r="BF1733" s="24" t="str">
        <f t="shared" ref="BF1733:BF1796" si="279">IF($C1733="","",IF($C1733&gt;=DATE(2026,6,1),"QA-2026-06",IF($C1733&gt;=DATE(2026,5,1),"May 2026+",IF($C1733&gt;=DATE(2026,4,1),"April 2026",IF($C1733&gt;=DATE(2026,3,1),"March 2026","Jan-Feb 2026")))))</f>
        <v/>
      </c>
    </row>
    <row r="1734" spans="45:58" ht="14.5">
      <c r="AS1734" s="22" t="str">
        <f t="shared" si="270"/>
        <v/>
      </c>
      <c r="AT1734" s="16" t="str">
        <f t="shared" si="271"/>
        <v/>
      </c>
      <c r="AU1734" s="23" t="str">
        <f t="shared" si="272"/>
        <v/>
      </c>
      <c r="AV1734" s="16" t="str">
        <f t="shared" si="273"/>
        <v/>
      </c>
      <c r="AW1734" s="16" t="str">
        <f t="shared" si="274"/>
        <v/>
      </c>
      <c r="AX1734" s="18" t="str">
        <f t="shared" si="275"/>
        <v/>
      </c>
      <c r="AY1734" s="18" t="str">
        <f>IF($B1734="","",COUNTIFS($B$5:$B1734,$B1734,$AT$5:$AT1734,$AT1734))</f>
        <v/>
      </c>
      <c r="AZ1734" s="18" t="str">
        <f>IF($B1734="","",COUNTIFS($B$5:$B1734,$B1734,$AV$5:$AV1734,$AV1734))</f>
        <v/>
      </c>
      <c r="BA1734" s="18" t="str">
        <f t="shared" si="276"/>
        <v/>
      </c>
      <c r="BB1734" s="18" t="str">
        <f t="shared" si="277"/>
        <v/>
      </c>
      <c r="BC1734" s="18">
        <f t="shared" si="278"/>
        <v>0</v>
      </c>
      <c r="BF1734" s="24" t="str">
        <f t="shared" si="279"/>
        <v/>
      </c>
    </row>
    <row r="1735" spans="45:58" ht="14.5">
      <c r="AS1735" s="22" t="str">
        <f t="shared" si="270"/>
        <v/>
      </c>
      <c r="AT1735" s="16" t="str">
        <f t="shared" si="271"/>
        <v/>
      </c>
      <c r="AU1735" s="23" t="str">
        <f t="shared" si="272"/>
        <v/>
      </c>
      <c r="AV1735" s="16" t="str">
        <f t="shared" si="273"/>
        <v/>
      </c>
      <c r="AW1735" s="16" t="str">
        <f t="shared" si="274"/>
        <v/>
      </c>
      <c r="AX1735" s="18" t="str">
        <f t="shared" si="275"/>
        <v/>
      </c>
      <c r="AY1735" s="18" t="str">
        <f>IF($B1735="","",COUNTIFS($B$5:$B1735,$B1735,$AT$5:$AT1735,$AT1735))</f>
        <v/>
      </c>
      <c r="AZ1735" s="18" t="str">
        <f>IF($B1735="","",COUNTIFS($B$5:$B1735,$B1735,$AV$5:$AV1735,$AV1735))</f>
        <v/>
      </c>
      <c r="BA1735" s="18" t="str">
        <f t="shared" si="276"/>
        <v/>
      </c>
      <c r="BB1735" s="18" t="str">
        <f t="shared" si="277"/>
        <v/>
      </c>
      <c r="BC1735" s="18">
        <f t="shared" si="278"/>
        <v>0</v>
      </c>
      <c r="BF1735" s="24" t="str">
        <f t="shared" si="279"/>
        <v/>
      </c>
    </row>
    <row r="1736" spans="45:58" ht="14.5">
      <c r="AS1736" s="22" t="str">
        <f t="shared" si="270"/>
        <v/>
      </c>
      <c r="AT1736" s="16" t="str">
        <f t="shared" si="271"/>
        <v/>
      </c>
      <c r="AU1736" s="23" t="str">
        <f t="shared" si="272"/>
        <v/>
      </c>
      <c r="AV1736" s="16" t="str">
        <f t="shared" si="273"/>
        <v/>
      </c>
      <c r="AW1736" s="16" t="str">
        <f t="shared" si="274"/>
        <v/>
      </c>
      <c r="AX1736" s="18" t="str">
        <f t="shared" si="275"/>
        <v/>
      </c>
      <c r="AY1736" s="18" t="str">
        <f>IF($B1736="","",COUNTIFS($B$5:$B1736,$B1736,$AT$5:$AT1736,$AT1736))</f>
        <v/>
      </c>
      <c r="AZ1736" s="18" t="str">
        <f>IF($B1736="","",COUNTIFS($B$5:$B1736,$B1736,$AV$5:$AV1736,$AV1736))</f>
        <v/>
      </c>
      <c r="BA1736" s="18" t="str">
        <f t="shared" si="276"/>
        <v/>
      </c>
      <c r="BB1736" s="18" t="str">
        <f t="shared" si="277"/>
        <v/>
      </c>
      <c r="BC1736" s="18">
        <f t="shared" si="278"/>
        <v>0</v>
      </c>
      <c r="BF1736" s="24" t="str">
        <f t="shared" si="279"/>
        <v/>
      </c>
    </row>
    <row r="1737" spans="45:58" ht="14.5">
      <c r="AS1737" s="22" t="str">
        <f t="shared" si="270"/>
        <v/>
      </c>
      <c r="AT1737" s="16" t="str">
        <f t="shared" si="271"/>
        <v/>
      </c>
      <c r="AU1737" s="23" t="str">
        <f t="shared" si="272"/>
        <v/>
      </c>
      <c r="AV1737" s="16" t="str">
        <f t="shared" si="273"/>
        <v/>
      </c>
      <c r="AW1737" s="16" t="str">
        <f t="shared" si="274"/>
        <v/>
      </c>
      <c r="AX1737" s="18" t="str">
        <f t="shared" si="275"/>
        <v/>
      </c>
      <c r="AY1737" s="18" t="str">
        <f>IF($B1737="","",COUNTIFS($B$5:$B1737,$B1737,$AT$5:$AT1737,$AT1737))</f>
        <v/>
      </c>
      <c r="AZ1737" s="18" t="str">
        <f>IF($B1737="","",COUNTIFS($B$5:$B1737,$B1737,$AV$5:$AV1737,$AV1737))</f>
        <v/>
      </c>
      <c r="BA1737" s="18" t="str">
        <f t="shared" si="276"/>
        <v/>
      </c>
      <c r="BB1737" s="18" t="str">
        <f t="shared" si="277"/>
        <v/>
      </c>
      <c r="BC1737" s="18">
        <f t="shared" si="278"/>
        <v>0</v>
      </c>
      <c r="BF1737" s="24" t="str">
        <f t="shared" si="279"/>
        <v/>
      </c>
    </row>
    <row r="1738" spans="45:58" ht="14.5">
      <c r="AS1738" s="22" t="str">
        <f t="shared" si="270"/>
        <v/>
      </c>
      <c r="AT1738" s="16" t="str">
        <f t="shared" si="271"/>
        <v/>
      </c>
      <c r="AU1738" s="23" t="str">
        <f t="shared" si="272"/>
        <v/>
      </c>
      <c r="AV1738" s="16" t="str">
        <f t="shared" si="273"/>
        <v/>
      </c>
      <c r="AW1738" s="16" t="str">
        <f t="shared" si="274"/>
        <v/>
      </c>
      <c r="AX1738" s="18" t="str">
        <f t="shared" si="275"/>
        <v/>
      </c>
      <c r="AY1738" s="18" t="str">
        <f>IF($B1738="","",COUNTIFS($B$5:$B1738,$B1738,$AT$5:$AT1738,$AT1738))</f>
        <v/>
      </c>
      <c r="AZ1738" s="18" t="str">
        <f>IF($B1738="","",COUNTIFS($B$5:$B1738,$B1738,$AV$5:$AV1738,$AV1738))</f>
        <v/>
      </c>
      <c r="BA1738" s="18" t="str">
        <f t="shared" si="276"/>
        <v/>
      </c>
      <c r="BB1738" s="18" t="str">
        <f t="shared" si="277"/>
        <v/>
      </c>
      <c r="BC1738" s="18">
        <f t="shared" si="278"/>
        <v>0</v>
      </c>
      <c r="BF1738" s="24" t="str">
        <f t="shared" si="279"/>
        <v/>
      </c>
    </row>
    <row r="1739" spans="45:58" ht="14.5">
      <c r="AS1739" s="22" t="str">
        <f t="shared" si="270"/>
        <v/>
      </c>
      <c r="AT1739" s="16" t="str">
        <f t="shared" si="271"/>
        <v/>
      </c>
      <c r="AU1739" s="23" t="str">
        <f t="shared" si="272"/>
        <v/>
      </c>
      <c r="AV1739" s="16" t="str">
        <f t="shared" si="273"/>
        <v/>
      </c>
      <c r="AW1739" s="16" t="str">
        <f t="shared" si="274"/>
        <v/>
      </c>
      <c r="AX1739" s="18" t="str">
        <f t="shared" si="275"/>
        <v/>
      </c>
      <c r="AY1739" s="18" t="str">
        <f>IF($B1739="","",COUNTIFS($B$5:$B1739,$B1739,$AT$5:$AT1739,$AT1739))</f>
        <v/>
      </c>
      <c r="AZ1739" s="18" t="str">
        <f>IF($B1739="","",COUNTIFS($B$5:$B1739,$B1739,$AV$5:$AV1739,$AV1739))</f>
        <v/>
      </c>
      <c r="BA1739" s="18" t="str">
        <f t="shared" si="276"/>
        <v/>
      </c>
      <c r="BB1739" s="18" t="str">
        <f t="shared" si="277"/>
        <v/>
      </c>
      <c r="BC1739" s="18">
        <f t="shared" si="278"/>
        <v>0</v>
      </c>
      <c r="BF1739" s="24" t="str">
        <f t="shared" si="279"/>
        <v/>
      </c>
    </row>
    <row r="1740" spans="45:58" ht="14.5">
      <c r="AS1740" s="22" t="str">
        <f t="shared" si="270"/>
        <v/>
      </c>
      <c r="AT1740" s="16" t="str">
        <f t="shared" si="271"/>
        <v/>
      </c>
      <c r="AU1740" s="23" t="str">
        <f t="shared" si="272"/>
        <v/>
      </c>
      <c r="AV1740" s="16" t="str">
        <f t="shared" si="273"/>
        <v/>
      </c>
      <c r="AW1740" s="16" t="str">
        <f t="shared" si="274"/>
        <v/>
      </c>
      <c r="AX1740" s="18" t="str">
        <f t="shared" si="275"/>
        <v/>
      </c>
      <c r="AY1740" s="18" t="str">
        <f>IF($B1740="","",COUNTIFS($B$5:$B1740,$B1740,$AT$5:$AT1740,$AT1740))</f>
        <v/>
      </c>
      <c r="AZ1740" s="18" t="str">
        <f>IF($B1740="","",COUNTIFS($B$5:$B1740,$B1740,$AV$5:$AV1740,$AV1740))</f>
        <v/>
      </c>
      <c r="BA1740" s="18" t="str">
        <f t="shared" si="276"/>
        <v/>
      </c>
      <c r="BB1740" s="18" t="str">
        <f t="shared" si="277"/>
        <v/>
      </c>
      <c r="BC1740" s="18">
        <f t="shared" si="278"/>
        <v>0</v>
      </c>
      <c r="BF1740" s="24" t="str">
        <f t="shared" si="279"/>
        <v/>
      </c>
    </row>
    <row r="1741" spans="45:58" ht="14.5">
      <c r="AS1741" s="22" t="str">
        <f t="shared" si="270"/>
        <v/>
      </c>
      <c r="AT1741" s="16" t="str">
        <f t="shared" si="271"/>
        <v/>
      </c>
      <c r="AU1741" s="23" t="str">
        <f t="shared" si="272"/>
        <v/>
      </c>
      <c r="AV1741" s="16" t="str">
        <f t="shared" si="273"/>
        <v/>
      </c>
      <c r="AW1741" s="16" t="str">
        <f t="shared" si="274"/>
        <v/>
      </c>
      <c r="AX1741" s="18" t="str">
        <f t="shared" si="275"/>
        <v/>
      </c>
      <c r="AY1741" s="18" t="str">
        <f>IF($B1741="","",COUNTIFS($B$5:$B1741,$B1741,$AT$5:$AT1741,$AT1741))</f>
        <v/>
      </c>
      <c r="AZ1741" s="18" t="str">
        <f>IF($B1741="","",COUNTIFS($B$5:$B1741,$B1741,$AV$5:$AV1741,$AV1741))</f>
        <v/>
      </c>
      <c r="BA1741" s="18" t="str">
        <f t="shared" si="276"/>
        <v/>
      </c>
      <c r="BB1741" s="18" t="str">
        <f t="shared" si="277"/>
        <v/>
      </c>
      <c r="BC1741" s="18">
        <f t="shared" si="278"/>
        <v>0</v>
      </c>
      <c r="BF1741" s="24" t="str">
        <f t="shared" si="279"/>
        <v/>
      </c>
    </row>
    <row r="1742" spans="45:58" ht="14.5">
      <c r="AS1742" s="22" t="str">
        <f t="shared" si="270"/>
        <v/>
      </c>
      <c r="AT1742" s="16" t="str">
        <f t="shared" si="271"/>
        <v/>
      </c>
      <c r="AU1742" s="23" t="str">
        <f t="shared" si="272"/>
        <v/>
      </c>
      <c r="AV1742" s="16" t="str">
        <f t="shared" si="273"/>
        <v/>
      </c>
      <c r="AW1742" s="16" t="str">
        <f t="shared" si="274"/>
        <v/>
      </c>
      <c r="AX1742" s="18" t="str">
        <f t="shared" si="275"/>
        <v/>
      </c>
      <c r="AY1742" s="18" t="str">
        <f>IF($B1742="","",COUNTIFS($B$5:$B1742,$B1742,$AT$5:$AT1742,$AT1742))</f>
        <v/>
      </c>
      <c r="AZ1742" s="18" t="str">
        <f>IF($B1742="","",COUNTIFS($B$5:$B1742,$B1742,$AV$5:$AV1742,$AV1742))</f>
        <v/>
      </c>
      <c r="BA1742" s="18" t="str">
        <f t="shared" si="276"/>
        <v/>
      </c>
      <c r="BB1742" s="18" t="str">
        <f t="shared" si="277"/>
        <v/>
      </c>
      <c r="BC1742" s="18">
        <f t="shared" si="278"/>
        <v>0</v>
      </c>
      <c r="BF1742" s="24" t="str">
        <f t="shared" si="279"/>
        <v/>
      </c>
    </row>
    <row r="1743" spans="45:58" ht="14.5">
      <c r="AS1743" s="22" t="str">
        <f t="shared" si="270"/>
        <v/>
      </c>
      <c r="AT1743" s="16" t="str">
        <f t="shared" si="271"/>
        <v/>
      </c>
      <c r="AU1743" s="23" t="str">
        <f t="shared" si="272"/>
        <v/>
      </c>
      <c r="AV1743" s="16" t="str">
        <f t="shared" si="273"/>
        <v/>
      </c>
      <c r="AW1743" s="16" t="str">
        <f t="shared" si="274"/>
        <v/>
      </c>
      <c r="AX1743" s="18" t="str">
        <f t="shared" si="275"/>
        <v/>
      </c>
      <c r="AY1743" s="18" t="str">
        <f>IF($B1743="","",COUNTIFS($B$5:$B1743,$B1743,$AT$5:$AT1743,$AT1743))</f>
        <v/>
      </c>
      <c r="AZ1743" s="18" t="str">
        <f>IF($B1743="","",COUNTIFS($B$5:$B1743,$B1743,$AV$5:$AV1743,$AV1743))</f>
        <v/>
      </c>
      <c r="BA1743" s="18" t="str">
        <f t="shared" si="276"/>
        <v/>
      </c>
      <c r="BB1743" s="18" t="str">
        <f t="shared" si="277"/>
        <v/>
      </c>
      <c r="BC1743" s="18">
        <f t="shared" si="278"/>
        <v>0</v>
      </c>
      <c r="BF1743" s="24" t="str">
        <f t="shared" si="279"/>
        <v/>
      </c>
    </row>
    <row r="1744" spans="45:58" ht="14.5">
      <c r="AS1744" s="22" t="str">
        <f t="shared" si="270"/>
        <v/>
      </c>
      <c r="AT1744" s="16" t="str">
        <f t="shared" si="271"/>
        <v/>
      </c>
      <c r="AU1744" s="23" t="str">
        <f t="shared" si="272"/>
        <v/>
      </c>
      <c r="AV1744" s="16" t="str">
        <f t="shared" si="273"/>
        <v/>
      </c>
      <c r="AW1744" s="16" t="str">
        <f t="shared" si="274"/>
        <v/>
      </c>
      <c r="AX1744" s="18" t="str">
        <f t="shared" si="275"/>
        <v/>
      </c>
      <c r="AY1744" s="18" t="str">
        <f>IF($B1744="","",COUNTIFS($B$5:$B1744,$B1744,$AT$5:$AT1744,$AT1744))</f>
        <v/>
      </c>
      <c r="AZ1744" s="18" t="str">
        <f>IF($B1744="","",COUNTIFS($B$5:$B1744,$B1744,$AV$5:$AV1744,$AV1744))</f>
        <v/>
      </c>
      <c r="BA1744" s="18" t="str">
        <f t="shared" si="276"/>
        <v/>
      </c>
      <c r="BB1744" s="18" t="str">
        <f t="shared" si="277"/>
        <v/>
      </c>
      <c r="BC1744" s="18">
        <f t="shared" si="278"/>
        <v>0</v>
      </c>
      <c r="BF1744" s="24" t="str">
        <f t="shared" si="279"/>
        <v/>
      </c>
    </row>
    <row r="1745" spans="45:58" ht="14.5">
      <c r="AS1745" s="22" t="str">
        <f t="shared" si="270"/>
        <v/>
      </c>
      <c r="AT1745" s="16" t="str">
        <f t="shared" si="271"/>
        <v/>
      </c>
      <c r="AU1745" s="23" t="str">
        <f t="shared" si="272"/>
        <v/>
      </c>
      <c r="AV1745" s="16" t="str">
        <f t="shared" si="273"/>
        <v/>
      </c>
      <c r="AW1745" s="16" t="str">
        <f t="shared" si="274"/>
        <v/>
      </c>
      <c r="AX1745" s="18" t="str">
        <f t="shared" si="275"/>
        <v/>
      </c>
      <c r="AY1745" s="18" t="str">
        <f>IF($B1745="","",COUNTIFS($B$5:$B1745,$B1745,$AT$5:$AT1745,$AT1745))</f>
        <v/>
      </c>
      <c r="AZ1745" s="18" t="str">
        <f>IF($B1745="","",COUNTIFS($B$5:$B1745,$B1745,$AV$5:$AV1745,$AV1745))</f>
        <v/>
      </c>
      <c r="BA1745" s="18" t="str">
        <f t="shared" si="276"/>
        <v/>
      </c>
      <c r="BB1745" s="18" t="str">
        <f t="shared" si="277"/>
        <v/>
      </c>
      <c r="BC1745" s="18">
        <f t="shared" si="278"/>
        <v>0</v>
      </c>
      <c r="BF1745" s="24" t="str">
        <f t="shared" si="279"/>
        <v/>
      </c>
    </row>
    <row r="1746" spans="45:58" ht="14.5">
      <c r="AS1746" s="22" t="str">
        <f t="shared" si="270"/>
        <v/>
      </c>
      <c r="AT1746" s="16" t="str">
        <f t="shared" si="271"/>
        <v/>
      </c>
      <c r="AU1746" s="23" t="str">
        <f t="shared" si="272"/>
        <v/>
      </c>
      <c r="AV1746" s="16" t="str">
        <f t="shared" si="273"/>
        <v/>
      </c>
      <c r="AW1746" s="16" t="str">
        <f t="shared" si="274"/>
        <v/>
      </c>
      <c r="AX1746" s="18" t="str">
        <f t="shared" si="275"/>
        <v/>
      </c>
      <c r="AY1746" s="18" t="str">
        <f>IF($B1746="","",COUNTIFS($B$5:$B1746,$B1746,$AT$5:$AT1746,$AT1746))</f>
        <v/>
      </c>
      <c r="AZ1746" s="18" t="str">
        <f>IF($B1746="","",COUNTIFS($B$5:$B1746,$B1746,$AV$5:$AV1746,$AV1746))</f>
        <v/>
      </c>
      <c r="BA1746" s="18" t="str">
        <f t="shared" si="276"/>
        <v/>
      </c>
      <c r="BB1746" s="18" t="str">
        <f t="shared" si="277"/>
        <v/>
      </c>
      <c r="BC1746" s="18">
        <f t="shared" si="278"/>
        <v>0</v>
      </c>
      <c r="BF1746" s="24" t="str">
        <f t="shared" si="279"/>
        <v/>
      </c>
    </row>
    <row r="1747" spans="45:58" ht="14.5">
      <c r="AS1747" s="22" t="str">
        <f t="shared" si="270"/>
        <v/>
      </c>
      <c r="AT1747" s="16" t="str">
        <f t="shared" si="271"/>
        <v/>
      </c>
      <c r="AU1747" s="23" t="str">
        <f t="shared" si="272"/>
        <v/>
      </c>
      <c r="AV1747" s="16" t="str">
        <f t="shared" si="273"/>
        <v/>
      </c>
      <c r="AW1747" s="16" t="str">
        <f t="shared" si="274"/>
        <v/>
      </c>
      <c r="AX1747" s="18" t="str">
        <f t="shared" si="275"/>
        <v/>
      </c>
      <c r="AY1747" s="18" t="str">
        <f>IF($B1747="","",COUNTIFS($B$5:$B1747,$B1747,$AT$5:$AT1747,$AT1747))</f>
        <v/>
      </c>
      <c r="AZ1747" s="18" t="str">
        <f>IF($B1747="","",COUNTIFS($B$5:$B1747,$B1747,$AV$5:$AV1747,$AV1747))</f>
        <v/>
      </c>
      <c r="BA1747" s="18" t="str">
        <f t="shared" si="276"/>
        <v/>
      </c>
      <c r="BB1747" s="18" t="str">
        <f t="shared" si="277"/>
        <v/>
      </c>
      <c r="BC1747" s="18">
        <f t="shared" si="278"/>
        <v>0</v>
      </c>
      <c r="BF1747" s="24" t="str">
        <f t="shared" si="279"/>
        <v/>
      </c>
    </row>
    <row r="1748" spans="45:58" ht="14.5">
      <c r="AS1748" s="22" t="str">
        <f t="shared" si="270"/>
        <v/>
      </c>
      <c r="AT1748" s="16" t="str">
        <f t="shared" si="271"/>
        <v/>
      </c>
      <c r="AU1748" s="23" t="str">
        <f t="shared" si="272"/>
        <v/>
      </c>
      <c r="AV1748" s="16" t="str">
        <f t="shared" si="273"/>
        <v/>
      </c>
      <c r="AW1748" s="16" t="str">
        <f t="shared" si="274"/>
        <v/>
      </c>
      <c r="AX1748" s="18" t="str">
        <f t="shared" si="275"/>
        <v/>
      </c>
      <c r="AY1748" s="18" t="str">
        <f>IF($B1748="","",COUNTIFS($B$5:$B1748,$B1748,$AT$5:$AT1748,$AT1748))</f>
        <v/>
      </c>
      <c r="AZ1748" s="18" t="str">
        <f>IF($B1748="","",COUNTIFS($B$5:$B1748,$B1748,$AV$5:$AV1748,$AV1748))</f>
        <v/>
      </c>
      <c r="BA1748" s="18" t="str">
        <f t="shared" si="276"/>
        <v/>
      </c>
      <c r="BB1748" s="18" t="str">
        <f t="shared" si="277"/>
        <v/>
      </c>
      <c r="BC1748" s="18">
        <f t="shared" si="278"/>
        <v>0</v>
      </c>
      <c r="BF1748" s="24" t="str">
        <f t="shared" si="279"/>
        <v/>
      </c>
    </row>
    <row r="1749" spans="45:58" ht="14.5">
      <c r="AS1749" s="22" t="str">
        <f t="shared" si="270"/>
        <v/>
      </c>
      <c r="AT1749" s="16" t="str">
        <f t="shared" si="271"/>
        <v/>
      </c>
      <c r="AU1749" s="23" t="str">
        <f t="shared" si="272"/>
        <v/>
      </c>
      <c r="AV1749" s="16" t="str">
        <f t="shared" si="273"/>
        <v/>
      </c>
      <c r="AW1749" s="16" t="str">
        <f t="shared" si="274"/>
        <v/>
      </c>
      <c r="AX1749" s="18" t="str">
        <f t="shared" si="275"/>
        <v/>
      </c>
      <c r="AY1749" s="18" t="str">
        <f>IF($B1749="","",COUNTIFS($B$5:$B1749,$B1749,$AT$5:$AT1749,$AT1749))</f>
        <v/>
      </c>
      <c r="AZ1749" s="18" t="str">
        <f>IF($B1749="","",COUNTIFS($B$5:$B1749,$B1749,$AV$5:$AV1749,$AV1749))</f>
        <v/>
      </c>
      <c r="BA1749" s="18" t="str">
        <f t="shared" si="276"/>
        <v/>
      </c>
      <c r="BB1749" s="18" t="str">
        <f t="shared" si="277"/>
        <v/>
      </c>
      <c r="BC1749" s="18">
        <f t="shared" si="278"/>
        <v>0</v>
      </c>
      <c r="BF1749" s="24" t="str">
        <f t="shared" si="279"/>
        <v/>
      </c>
    </row>
    <row r="1750" spans="45:58" ht="14.5">
      <c r="AS1750" s="22" t="str">
        <f t="shared" si="270"/>
        <v/>
      </c>
      <c r="AT1750" s="16" t="str">
        <f t="shared" si="271"/>
        <v/>
      </c>
      <c r="AU1750" s="23" t="str">
        <f t="shared" si="272"/>
        <v/>
      </c>
      <c r="AV1750" s="16" t="str">
        <f t="shared" si="273"/>
        <v/>
      </c>
      <c r="AW1750" s="16" t="str">
        <f t="shared" si="274"/>
        <v/>
      </c>
      <c r="AX1750" s="18" t="str">
        <f t="shared" si="275"/>
        <v/>
      </c>
      <c r="AY1750" s="18" t="str">
        <f>IF($B1750="","",COUNTIFS($B$5:$B1750,$B1750,$AT$5:$AT1750,$AT1750))</f>
        <v/>
      </c>
      <c r="AZ1750" s="18" t="str">
        <f>IF($B1750="","",COUNTIFS($B$5:$B1750,$B1750,$AV$5:$AV1750,$AV1750))</f>
        <v/>
      </c>
      <c r="BA1750" s="18" t="str">
        <f t="shared" si="276"/>
        <v/>
      </c>
      <c r="BB1750" s="18" t="str">
        <f t="shared" si="277"/>
        <v/>
      </c>
      <c r="BC1750" s="18">
        <f t="shared" si="278"/>
        <v>0</v>
      </c>
      <c r="BF1750" s="24" t="str">
        <f t="shared" si="279"/>
        <v/>
      </c>
    </row>
    <row r="1751" spans="45:58" ht="14.5">
      <c r="AS1751" s="22" t="str">
        <f t="shared" si="270"/>
        <v/>
      </c>
      <c r="AT1751" s="16" t="str">
        <f t="shared" si="271"/>
        <v/>
      </c>
      <c r="AU1751" s="23" t="str">
        <f t="shared" si="272"/>
        <v/>
      </c>
      <c r="AV1751" s="16" t="str">
        <f t="shared" si="273"/>
        <v/>
      </c>
      <c r="AW1751" s="16" t="str">
        <f t="shared" si="274"/>
        <v/>
      </c>
      <c r="AX1751" s="18" t="str">
        <f t="shared" si="275"/>
        <v/>
      </c>
      <c r="AY1751" s="18" t="str">
        <f>IF($B1751="","",COUNTIFS($B$5:$B1751,$B1751,$AT$5:$AT1751,$AT1751))</f>
        <v/>
      </c>
      <c r="AZ1751" s="18" t="str">
        <f>IF($B1751="","",COUNTIFS($B$5:$B1751,$B1751,$AV$5:$AV1751,$AV1751))</f>
        <v/>
      </c>
      <c r="BA1751" s="18" t="str">
        <f t="shared" si="276"/>
        <v/>
      </c>
      <c r="BB1751" s="18" t="str">
        <f t="shared" si="277"/>
        <v/>
      </c>
      <c r="BC1751" s="18">
        <f t="shared" si="278"/>
        <v>0</v>
      </c>
      <c r="BF1751" s="24" t="str">
        <f t="shared" si="279"/>
        <v/>
      </c>
    </row>
    <row r="1752" spans="45:58" ht="14.5">
      <c r="AS1752" s="22" t="str">
        <f t="shared" si="270"/>
        <v/>
      </c>
      <c r="AT1752" s="16" t="str">
        <f t="shared" si="271"/>
        <v/>
      </c>
      <c r="AU1752" s="23" t="str">
        <f t="shared" si="272"/>
        <v/>
      </c>
      <c r="AV1752" s="16" t="str">
        <f t="shared" si="273"/>
        <v/>
      </c>
      <c r="AW1752" s="16" t="str">
        <f t="shared" si="274"/>
        <v/>
      </c>
      <c r="AX1752" s="18" t="str">
        <f t="shared" si="275"/>
        <v/>
      </c>
      <c r="AY1752" s="18" t="str">
        <f>IF($B1752="","",COUNTIFS($B$5:$B1752,$B1752,$AT$5:$AT1752,$AT1752))</f>
        <v/>
      </c>
      <c r="AZ1752" s="18" t="str">
        <f>IF($B1752="","",COUNTIFS($B$5:$B1752,$B1752,$AV$5:$AV1752,$AV1752))</f>
        <v/>
      </c>
      <c r="BA1752" s="18" t="str">
        <f t="shared" si="276"/>
        <v/>
      </c>
      <c r="BB1752" s="18" t="str">
        <f t="shared" si="277"/>
        <v/>
      </c>
      <c r="BC1752" s="18">
        <f t="shared" si="278"/>
        <v>0</v>
      </c>
      <c r="BF1752" s="24" t="str">
        <f t="shared" si="279"/>
        <v/>
      </c>
    </row>
    <row r="1753" spans="45:58" ht="14.5">
      <c r="AS1753" s="22" t="str">
        <f t="shared" si="270"/>
        <v/>
      </c>
      <c r="AT1753" s="16" t="str">
        <f t="shared" si="271"/>
        <v/>
      </c>
      <c r="AU1753" s="23" t="str">
        <f t="shared" si="272"/>
        <v/>
      </c>
      <c r="AV1753" s="16" t="str">
        <f t="shared" si="273"/>
        <v/>
      </c>
      <c r="AW1753" s="16" t="str">
        <f t="shared" si="274"/>
        <v/>
      </c>
      <c r="AX1753" s="18" t="str">
        <f t="shared" si="275"/>
        <v/>
      </c>
      <c r="AY1753" s="18" t="str">
        <f>IF($B1753="","",COUNTIFS($B$5:$B1753,$B1753,$AT$5:$AT1753,$AT1753))</f>
        <v/>
      </c>
      <c r="AZ1753" s="18" t="str">
        <f>IF($B1753="","",COUNTIFS($B$5:$B1753,$B1753,$AV$5:$AV1753,$AV1753))</f>
        <v/>
      </c>
      <c r="BA1753" s="18" t="str">
        <f t="shared" si="276"/>
        <v/>
      </c>
      <c r="BB1753" s="18" t="str">
        <f t="shared" si="277"/>
        <v/>
      </c>
      <c r="BC1753" s="18">
        <f t="shared" si="278"/>
        <v>0</v>
      </c>
      <c r="BF1753" s="24" t="str">
        <f t="shared" si="279"/>
        <v/>
      </c>
    </row>
    <row r="1754" spans="45:58" ht="14.5">
      <c r="AS1754" s="22" t="str">
        <f t="shared" si="270"/>
        <v/>
      </c>
      <c r="AT1754" s="16" t="str">
        <f t="shared" si="271"/>
        <v/>
      </c>
      <c r="AU1754" s="23" t="str">
        <f t="shared" si="272"/>
        <v/>
      </c>
      <c r="AV1754" s="16" t="str">
        <f t="shared" si="273"/>
        <v/>
      </c>
      <c r="AW1754" s="16" t="str">
        <f t="shared" si="274"/>
        <v/>
      </c>
      <c r="AX1754" s="18" t="str">
        <f t="shared" si="275"/>
        <v/>
      </c>
      <c r="AY1754" s="18" t="str">
        <f>IF($B1754="","",COUNTIFS($B$5:$B1754,$B1754,$AT$5:$AT1754,$AT1754))</f>
        <v/>
      </c>
      <c r="AZ1754" s="18" t="str">
        <f>IF($B1754="","",COUNTIFS($B$5:$B1754,$B1754,$AV$5:$AV1754,$AV1754))</f>
        <v/>
      </c>
      <c r="BA1754" s="18" t="str">
        <f t="shared" si="276"/>
        <v/>
      </c>
      <c r="BB1754" s="18" t="str">
        <f t="shared" si="277"/>
        <v/>
      </c>
      <c r="BC1754" s="18">
        <f t="shared" si="278"/>
        <v>0</v>
      </c>
      <c r="BF1754" s="24" t="str">
        <f t="shared" si="279"/>
        <v/>
      </c>
    </row>
    <row r="1755" spans="45:58" ht="14.5">
      <c r="AS1755" s="22" t="str">
        <f t="shared" si="270"/>
        <v/>
      </c>
      <c r="AT1755" s="16" t="str">
        <f t="shared" si="271"/>
        <v/>
      </c>
      <c r="AU1755" s="23" t="str">
        <f t="shared" si="272"/>
        <v/>
      </c>
      <c r="AV1755" s="16" t="str">
        <f t="shared" si="273"/>
        <v/>
      </c>
      <c r="AW1755" s="16" t="str">
        <f t="shared" si="274"/>
        <v/>
      </c>
      <c r="AX1755" s="18" t="str">
        <f t="shared" si="275"/>
        <v/>
      </c>
      <c r="AY1755" s="18" t="str">
        <f>IF($B1755="","",COUNTIFS($B$5:$B1755,$B1755,$AT$5:$AT1755,$AT1755))</f>
        <v/>
      </c>
      <c r="AZ1755" s="18" t="str">
        <f>IF($B1755="","",COUNTIFS($B$5:$B1755,$B1755,$AV$5:$AV1755,$AV1755))</f>
        <v/>
      </c>
      <c r="BA1755" s="18" t="str">
        <f t="shared" si="276"/>
        <v/>
      </c>
      <c r="BB1755" s="18" t="str">
        <f t="shared" si="277"/>
        <v/>
      </c>
      <c r="BC1755" s="18">
        <f t="shared" si="278"/>
        <v>0</v>
      </c>
      <c r="BF1755" s="24" t="str">
        <f t="shared" si="279"/>
        <v/>
      </c>
    </row>
    <row r="1756" spans="45:58" ht="14.5">
      <c r="AS1756" s="22" t="str">
        <f t="shared" si="270"/>
        <v/>
      </c>
      <c r="AT1756" s="16" t="str">
        <f t="shared" si="271"/>
        <v/>
      </c>
      <c r="AU1756" s="23" t="str">
        <f t="shared" si="272"/>
        <v/>
      </c>
      <c r="AV1756" s="16" t="str">
        <f t="shared" si="273"/>
        <v/>
      </c>
      <c r="AW1756" s="16" t="str">
        <f t="shared" si="274"/>
        <v/>
      </c>
      <c r="AX1756" s="18" t="str">
        <f t="shared" si="275"/>
        <v/>
      </c>
      <c r="AY1756" s="18" t="str">
        <f>IF($B1756="","",COUNTIFS($B$5:$B1756,$B1756,$AT$5:$AT1756,$AT1756))</f>
        <v/>
      </c>
      <c r="AZ1756" s="18" t="str">
        <f>IF($B1756="","",COUNTIFS($B$5:$B1756,$B1756,$AV$5:$AV1756,$AV1756))</f>
        <v/>
      </c>
      <c r="BA1756" s="18" t="str">
        <f t="shared" si="276"/>
        <v/>
      </c>
      <c r="BB1756" s="18" t="str">
        <f t="shared" si="277"/>
        <v/>
      </c>
      <c r="BC1756" s="18">
        <f t="shared" si="278"/>
        <v>0</v>
      </c>
      <c r="BF1756" s="24" t="str">
        <f t="shared" si="279"/>
        <v/>
      </c>
    </row>
    <row r="1757" spans="45:58" ht="14.5">
      <c r="AS1757" s="22" t="str">
        <f t="shared" si="270"/>
        <v/>
      </c>
      <c r="AT1757" s="16" t="str">
        <f t="shared" si="271"/>
        <v/>
      </c>
      <c r="AU1757" s="23" t="str">
        <f t="shared" si="272"/>
        <v/>
      </c>
      <c r="AV1757" s="16" t="str">
        <f t="shared" si="273"/>
        <v/>
      </c>
      <c r="AW1757" s="16" t="str">
        <f t="shared" si="274"/>
        <v/>
      </c>
      <c r="AX1757" s="18" t="str">
        <f t="shared" si="275"/>
        <v/>
      </c>
      <c r="AY1757" s="18" t="str">
        <f>IF($B1757="","",COUNTIFS($B$5:$B1757,$B1757,$AT$5:$AT1757,$AT1757))</f>
        <v/>
      </c>
      <c r="AZ1757" s="18" t="str">
        <f>IF($B1757="","",COUNTIFS($B$5:$B1757,$B1757,$AV$5:$AV1757,$AV1757))</f>
        <v/>
      </c>
      <c r="BA1757" s="18" t="str">
        <f t="shared" si="276"/>
        <v/>
      </c>
      <c r="BB1757" s="18" t="str">
        <f t="shared" si="277"/>
        <v/>
      </c>
      <c r="BC1757" s="18">
        <f t="shared" si="278"/>
        <v>0</v>
      </c>
      <c r="BF1757" s="24" t="str">
        <f t="shared" si="279"/>
        <v/>
      </c>
    </row>
    <row r="1758" spans="45:58" ht="14.5">
      <c r="AS1758" s="22" t="str">
        <f t="shared" si="270"/>
        <v/>
      </c>
      <c r="AT1758" s="16" t="str">
        <f t="shared" si="271"/>
        <v/>
      </c>
      <c r="AU1758" s="23" t="str">
        <f t="shared" si="272"/>
        <v/>
      </c>
      <c r="AV1758" s="16" t="str">
        <f t="shared" si="273"/>
        <v/>
      </c>
      <c r="AW1758" s="16" t="str">
        <f t="shared" si="274"/>
        <v/>
      </c>
      <c r="AX1758" s="18" t="str">
        <f t="shared" si="275"/>
        <v/>
      </c>
      <c r="AY1758" s="18" t="str">
        <f>IF($B1758="","",COUNTIFS($B$5:$B1758,$B1758,$AT$5:$AT1758,$AT1758))</f>
        <v/>
      </c>
      <c r="AZ1758" s="18" t="str">
        <f>IF($B1758="","",COUNTIFS($B$5:$B1758,$B1758,$AV$5:$AV1758,$AV1758))</f>
        <v/>
      </c>
      <c r="BA1758" s="18" t="str">
        <f t="shared" si="276"/>
        <v/>
      </c>
      <c r="BB1758" s="18" t="str">
        <f t="shared" si="277"/>
        <v/>
      </c>
      <c r="BC1758" s="18">
        <f t="shared" si="278"/>
        <v>0</v>
      </c>
      <c r="BF1758" s="24" t="str">
        <f t="shared" si="279"/>
        <v/>
      </c>
    </row>
    <row r="1759" spans="45:58" ht="14.5">
      <c r="AS1759" s="22" t="str">
        <f t="shared" si="270"/>
        <v/>
      </c>
      <c r="AT1759" s="16" t="str">
        <f t="shared" si="271"/>
        <v/>
      </c>
      <c r="AU1759" s="23" t="str">
        <f t="shared" si="272"/>
        <v/>
      </c>
      <c r="AV1759" s="16" t="str">
        <f t="shared" si="273"/>
        <v/>
      </c>
      <c r="AW1759" s="16" t="str">
        <f t="shared" si="274"/>
        <v/>
      </c>
      <c r="AX1759" s="18" t="str">
        <f t="shared" si="275"/>
        <v/>
      </c>
      <c r="AY1759" s="18" t="str">
        <f>IF($B1759="","",COUNTIFS($B$5:$B1759,$B1759,$AT$5:$AT1759,$AT1759))</f>
        <v/>
      </c>
      <c r="AZ1759" s="18" t="str">
        <f>IF($B1759="","",COUNTIFS($B$5:$B1759,$B1759,$AV$5:$AV1759,$AV1759))</f>
        <v/>
      </c>
      <c r="BA1759" s="18" t="str">
        <f t="shared" si="276"/>
        <v/>
      </c>
      <c r="BB1759" s="18" t="str">
        <f t="shared" si="277"/>
        <v/>
      </c>
      <c r="BC1759" s="18">
        <f t="shared" si="278"/>
        <v>0</v>
      </c>
      <c r="BF1759" s="24" t="str">
        <f t="shared" si="279"/>
        <v/>
      </c>
    </row>
    <row r="1760" spans="45:58" ht="14.5">
      <c r="AS1760" s="22" t="str">
        <f t="shared" si="270"/>
        <v/>
      </c>
      <c r="AT1760" s="16" t="str">
        <f t="shared" si="271"/>
        <v/>
      </c>
      <c r="AU1760" s="23" t="str">
        <f t="shared" si="272"/>
        <v/>
      </c>
      <c r="AV1760" s="16" t="str">
        <f t="shared" si="273"/>
        <v/>
      </c>
      <c r="AW1760" s="16" t="str">
        <f t="shared" si="274"/>
        <v/>
      </c>
      <c r="AX1760" s="18" t="str">
        <f t="shared" si="275"/>
        <v/>
      </c>
      <c r="AY1760" s="18" t="str">
        <f>IF($B1760="","",COUNTIFS($B$5:$B1760,$B1760,$AT$5:$AT1760,$AT1760))</f>
        <v/>
      </c>
      <c r="AZ1760" s="18" t="str">
        <f>IF($B1760="","",COUNTIFS($B$5:$B1760,$B1760,$AV$5:$AV1760,$AV1760))</f>
        <v/>
      </c>
      <c r="BA1760" s="18" t="str">
        <f t="shared" si="276"/>
        <v/>
      </c>
      <c r="BB1760" s="18" t="str">
        <f t="shared" si="277"/>
        <v/>
      </c>
      <c r="BC1760" s="18">
        <f t="shared" si="278"/>
        <v>0</v>
      </c>
      <c r="BF1760" s="24" t="str">
        <f t="shared" si="279"/>
        <v/>
      </c>
    </row>
    <row r="1761" spans="45:58" ht="14.5">
      <c r="AS1761" s="22" t="str">
        <f t="shared" si="270"/>
        <v/>
      </c>
      <c r="AT1761" s="16" t="str">
        <f t="shared" si="271"/>
        <v/>
      </c>
      <c r="AU1761" s="23" t="str">
        <f t="shared" si="272"/>
        <v/>
      </c>
      <c r="AV1761" s="16" t="str">
        <f t="shared" si="273"/>
        <v/>
      </c>
      <c r="AW1761" s="16" t="str">
        <f t="shared" si="274"/>
        <v/>
      </c>
      <c r="AX1761" s="18" t="str">
        <f t="shared" si="275"/>
        <v/>
      </c>
      <c r="AY1761" s="18" t="str">
        <f>IF($B1761="","",COUNTIFS($B$5:$B1761,$B1761,$AT$5:$AT1761,$AT1761))</f>
        <v/>
      </c>
      <c r="AZ1761" s="18" t="str">
        <f>IF($B1761="","",COUNTIFS($B$5:$B1761,$B1761,$AV$5:$AV1761,$AV1761))</f>
        <v/>
      </c>
      <c r="BA1761" s="18" t="str">
        <f t="shared" si="276"/>
        <v/>
      </c>
      <c r="BB1761" s="18" t="str">
        <f t="shared" si="277"/>
        <v/>
      </c>
      <c r="BC1761" s="18">
        <f t="shared" si="278"/>
        <v>0</v>
      </c>
      <c r="BF1761" s="24" t="str">
        <f t="shared" si="279"/>
        <v/>
      </c>
    </row>
    <row r="1762" spans="45:58" ht="14.5">
      <c r="AS1762" s="22" t="str">
        <f t="shared" si="270"/>
        <v/>
      </c>
      <c r="AT1762" s="16" t="str">
        <f t="shared" si="271"/>
        <v/>
      </c>
      <c r="AU1762" s="23" t="str">
        <f t="shared" si="272"/>
        <v/>
      </c>
      <c r="AV1762" s="16" t="str">
        <f t="shared" si="273"/>
        <v/>
      </c>
      <c r="AW1762" s="16" t="str">
        <f t="shared" si="274"/>
        <v/>
      </c>
      <c r="AX1762" s="18" t="str">
        <f t="shared" si="275"/>
        <v/>
      </c>
      <c r="AY1762" s="18" t="str">
        <f>IF($B1762="","",COUNTIFS($B$5:$B1762,$B1762,$AT$5:$AT1762,$AT1762))</f>
        <v/>
      </c>
      <c r="AZ1762" s="18" t="str">
        <f>IF($B1762="","",COUNTIFS($B$5:$B1762,$B1762,$AV$5:$AV1762,$AV1762))</f>
        <v/>
      </c>
      <c r="BA1762" s="18" t="str">
        <f t="shared" si="276"/>
        <v/>
      </c>
      <c r="BB1762" s="18" t="str">
        <f t="shared" si="277"/>
        <v/>
      </c>
      <c r="BC1762" s="18">
        <f t="shared" si="278"/>
        <v>0</v>
      </c>
      <c r="BF1762" s="24" t="str">
        <f t="shared" si="279"/>
        <v/>
      </c>
    </row>
    <row r="1763" spans="45:58" ht="14.5">
      <c r="AS1763" s="22" t="str">
        <f t="shared" si="270"/>
        <v/>
      </c>
      <c r="AT1763" s="16" t="str">
        <f t="shared" si="271"/>
        <v/>
      </c>
      <c r="AU1763" s="23" t="str">
        <f t="shared" si="272"/>
        <v/>
      </c>
      <c r="AV1763" s="16" t="str">
        <f t="shared" si="273"/>
        <v/>
      </c>
      <c r="AW1763" s="16" t="str">
        <f t="shared" si="274"/>
        <v/>
      </c>
      <c r="AX1763" s="18" t="str">
        <f t="shared" si="275"/>
        <v/>
      </c>
      <c r="AY1763" s="18" t="str">
        <f>IF($B1763="","",COUNTIFS($B$5:$B1763,$B1763,$AT$5:$AT1763,$AT1763))</f>
        <v/>
      </c>
      <c r="AZ1763" s="18" t="str">
        <f>IF($B1763="","",COUNTIFS($B$5:$B1763,$B1763,$AV$5:$AV1763,$AV1763))</f>
        <v/>
      </c>
      <c r="BA1763" s="18" t="str">
        <f t="shared" si="276"/>
        <v/>
      </c>
      <c r="BB1763" s="18" t="str">
        <f t="shared" si="277"/>
        <v/>
      </c>
      <c r="BC1763" s="18">
        <f t="shared" si="278"/>
        <v>0</v>
      </c>
      <c r="BF1763" s="24" t="str">
        <f t="shared" si="279"/>
        <v/>
      </c>
    </row>
    <row r="1764" spans="45:58" ht="14.5">
      <c r="AS1764" s="22" t="str">
        <f t="shared" si="270"/>
        <v/>
      </c>
      <c r="AT1764" s="16" t="str">
        <f t="shared" si="271"/>
        <v/>
      </c>
      <c r="AU1764" s="23" t="str">
        <f t="shared" si="272"/>
        <v/>
      </c>
      <c r="AV1764" s="16" t="str">
        <f t="shared" si="273"/>
        <v/>
      </c>
      <c r="AW1764" s="16" t="str">
        <f t="shared" si="274"/>
        <v/>
      </c>
      <c r="AX1764" s="18" t="str">
        <f t="shared" si="275"/>
        <v/>
      </c>
      <c r="AY1764" s="18" t="str">
        <f>IF($B1764="","",COUNTIFS($B$5:$B1764,$B1764,$AT$5:$AT1764,$AT1764))</f>
        <v/>
      </c>
      <c r="AZ1764" s="18" t="str">
        <f>IF($B1764="","",COUNTIFS($B$5:$B1764,$B1764,$AV$5:$AV1764,$AV1764))</f>
        <v/>
      </c>
      <c r="BA1764" s="18" t="str">
        <f t="shared" si="276"/>
        <v/>
      </c>
      <c r="BB1764" s="18" t="str">
        <f t="shared" si="277"/>
        <v/>
      </c>
      <c r="BC1764" s="18">
        <f t="shared" si="278"/>
        <v>0</v>
      </c>
      <c r="BF1764" s="24" t="str">
        <f t="shared" si="279"/>
        <v/>
      </c>
    </row>
    <row r="1765" spans="45:58" ht="14.5">
      <c r="AS1765" s="22" t="str">
        <f t="shared" si="270"/>
        <v/>
      </c>
      <c r="AT1765" s="16" t="str">
        <f t="shared" si="271"/>
        <v/>
      </c>
      <c r="AU1765" s="23" t="str">
        <f t="shared" si="272"/>
        <v/>
      </c>
      <c r="AV1765" s="16" t="str">
        <f t="shared" si="273"/>
        <v/>
      </c>
      <c r="AW1765" s="16" t="str">
        <f t="shared" si="274"/>
        <v/>
      </c>
      <c r="AX1765" s="18" t="str">
        <f t="shared" si="275"/>
        <v/>
      </c>
      <c r="AY1765" s="18" t="str">
        <f>IF($B1765="","",COUNTIFS($B$5:$B1765,$B1765,$AT$5:$AT1765,$AT1765))</f>
        <v/>
      </c>
      <c r="AZ1765" s="18" t="str">
        <f>IF($B1765="","",COUNTIFS($B$5:$B1765,$B1765,$AV$5:$AV1765,$AV1765))</f>
        <v/>
      </c>
      <c r="BA1765" s="18" t="str">
        <f t="shared" si="276"/>
        <v/>
      </c>
      <c r="BB1765" s="18" t="str">
        <f t="shared" si="277"/>
        <v/>
      </c>
      <c r="BC1765" s="18">
        <f t="shared" si="278"/>
        <v>0</v>
      </c>
      <c r="BF1765" s="24" t="str">
        <f t="shared" si="279"/>
        <v/>
      </c>
    </row>
    <row r="1766" spans="45:58" ht="14.5">
      <c r="AS1766" s="22" t="str">
        <f t="shared" si="270"/>
        <v/>
      </c>
      <c r="AT1766" s="16" t="str">
        <f t="shared" si="271"/>
        <v/>
      </c>
      <c r="AU1766" s="23" t="str">
        <f t="shared" si="272"/>
        <v/>
      </c>
      <c r="AV1766" s="16" t="str">
        <f t="shared" si="273"/>
        <v/>
      </c>
      <c r="AW1766" s="16" t="str">
        <f t="shared" si="274"/>
        <v/>
      </c>
      <c r="AX1766" s="18" t="str">
        <f t="shared" si="275"/>
        <v/>
      </c>
      <c r="AY1766" s="18" t="str">
        <f>IF($B1766="","",COUNTIFS($B$5:$B1766,$B1766,$AT$5:$AT1766,$AT1766))</f>
        <v/>
      </c>
      <c r="AZ1766" s="18" t="str">
        <f>IF($B1766="","",COUNTIFS($B$5:$B1766,$B1766,$AV$5:$AV1766,$AV1766))</f>
        <v/>
      </c>
      <c r="BA1766" s="18" t="str">
        <f t="shared" si="276"/>
        <v/>
      </c>
      <c r="BB1766" s="18" t="str">
        <f t="shared" si="277"/>
        <v/>
      </c>
      <c r="BC1766" s="18">
        <f t="shared" si="278"/>
        <v>0</v>
      </c>
      <c r="BF1766" s="24" t="str">
        <f t="shared" si="279"/>
        <v/>
      </c>
    </row>
    <row r="1767" spans="45:58" ht="14.5">
      <c r="AS1767" s="22" t="str">
        <f t="shared" si="270"/>
        <v/>
      </c>
      <c r="AT1767" s="16" t="str">
        <f t="shared" si="271"/>
        <v/>
      </c>
      <c r="AU1767" s="23" t="str">
        <f t="shared" si="272"/>
        <v/>
      </c>
      <c r="AV1767" s="16" t="str">
        <f t="shared" si="273"/>
        <v/>
      </c>
      <c r="AW1767" s="16" t="str">
        <f t="shared" si="274"/>
        <v/>
      </c>
      <c r="AX1767" s="18" t="str">
        <f t="shared" si="275"/>
        <v/>
      </c>
      <c r="AY1767" s="18" t="str">
        <f>IF($B1767="","",COUNTIFS($B$5:$B1767,$B1767,$AT$5:$AT1767,$AT1767))</f>
        <v/>
      </c>
      <c r="AZ1767" s="18" t="str">
        <f>IF($B1767="","",COUNTIFS($B$5:$B1767,$B1767,$AV$5:$AV1767,$AV1767))</f>
        <v/>
      </c>
      <c r="BA1767" s="18" t="str">
        <f t="shared" si="276"/>
        <v/>
      </c>
      <c r="BB1767" s="18" t="str">
        <f t="shared" si="277"/>
        <v/>
      </c>
      <c r="BC1767" s="18">
        <f t="shared" si="278"/>
        <v>0</v>
      </c>
      <c r="BF1767" s="24" t="str">
        <f t="shared" si="279"/>
        <v/>
      </c>
    </row>
    <row r="1768" spans="45:58" ht="14.5">
      <c r="AS1768" s="22" t="str">
        <f t="shared" si="270"/>
        <v/>
      </c>
      <c r="AT1768" s="16" t="str">
        <f t="shared" si="271"/>
        <v/>
      </c>
      <c r="AU1768" s="23" t="str">
        <f t="shared" si="272"/>
        <v/>
      </c>
      <c r="AV1768" s="16" t="str">
        <f t="shared" si="273"/>
        <v/>
      </c>
      <c r="AW1768" s="16" t="str">
        <f t="shared" si="274"/>
        <v/>
      </c>
      <c r="AX1768" s="18" t="str">
        <f t="shared" si="275"/>
        <v/>
      </c>
      <c r="AY1768" s="18" t="str">
        <f>IF($B1768="","",COUNTIFS($B$5:$B1768,$B1768,$AT$5:$AT1768,$AT1768))</f>
        <v/>
      </c>
      <c r="AZ1768" s="18" t="str">
        <f>IF($B1768="","",COUNTIFS($B$5:$B1768,$B1768,$AV$5:$AV1768,$AV1768))</f>
        <v/>
      </c>
      <c r="BA1768" s="18" t="str">
        <f t="shared" si="276"/>
        <v/>
      </c>
      <c r="BB1768" s="18" t="str">
        <f t="shared" si="277"/>
        <v/>
      </c>
      <c r="BC1768" s="18">
        <f t="shared" si="278"/>
        <v>0</v>
      </c>
      <c r="BF1768" s="24" t="str">
        <f t="shared" si="279"/>
        <v/>
      </c>
    </row>
    <row r="1769" spans="45:58" ht="14.5">
      <c r="AS1769" s="22" t="str">
        <f t="shared" si="270"/>
        <v/>
      </c>
      <c r="AT1769" s="16" t="str">
        <f t="shared" si="271"/>
        <v/>
      </c>
      <c r="AU1769" s="23" t="str">
        <f t="shared" si="272"/>
        <v/>
      </c>
      <c r="AV1769" s="16" t="str">
        <f t="shared" si="273"/>
        <v/>
      </c>
      <c r="AW1769" s="16" t="str">
        <f t="shared" si="274"/>
        <v/>
      </c>
      <c r="AX1769" s="18" t="str">
        <f t="shared" si="275"/>
        <v/>
      </c>
      <c r="AY1769" s="18" t="str">
        <f>IF($B1769="","",COUNTIFS($B$5:$B1769,$B1769,$AT$5:$AT1769,$AT1769))</f>
        <v/>
      </c>
      <c r="AZ1769" s="18" t="str">
        <f>IF($B1769="","",COUNTIFS($B$5:$B1769,$B1769,$AV$5:$AV1769,$AV1769))</f>
        <v/>
      </c>
      <c r="BA1769" s="18" t="str">
        <f t="shared" si="276"/>
        <v/>
      </c>
      <c r="BB1769" s="18" t="str">
        <f t="shared" si="277"/>
        <v/>
      </c>
      <c r="BC1769" s="18">
        <f t="shared" si="278"/>
        <v>0</v>
      </c>
      <c r="BF1769" s="24" t="str">
        <f t="shared" si="279"/>
        <v/>
      </c>
    </row>
    <row r="1770" spans="45:58" ht="14.5">
      <c r="AS1770" s="22" t="str">
        <f t="shared" si="270"/>
        <v/>
      </c>
      <c r="AT1770" s="16" t="str">
        <f t="shared" si="271"/>
        <v/>
      </c>
      <c r="AU1770" s="23" t="str">
        <f t="shared" si="272"/>
        <v/>
      </c>
      <c r="AV1770" s="16" t="str">
        <f t="shared" si="273"/>
        <v/>
      </c>
      <c r="AW1770" s="16" t="str">
        <f t="shared" si="274"/>
        <v/>
      </c>
      <c r="AX1770" s="18" t="str">
        <f t="shared" si="275"/>
        <v/>
      </c>
      <c r="AY1770" s="18" t="str">
        <f>IF($B1770="","",COUNTIFS($B$5:$B1770,$B1770,$AT$5:$AT1770,$AT1770))</f>
        <v/>
      </c>
      <c r="AZ1770" s="18" t="str">
        <f>IF($B1770="","",COUNTIFS($B$5:$B1770,$B1770,$AV$5:$AV1770,$AV1770))</f>
        <v/>
      </c>
      <c r="BA1770" s="18" t="str">
        <f t="shared" si="276"/>
        <v/>
      </c>
      <c r="BB1770" s="18" t="str">
        <f t="shared" si="277"/>
        <v/>
      </c>
      <c r="BC1770" s="18">
        <f t="shared" si="278"/>
        <v>0</v>
      </c>
      <c r="BF1770" s="24" t="str">
        <f t="shared" si="279"/>
        <v/>
      </c>
    </row>
    <row r="1771" spans="45:58" ht="14.5">
      <c r="AS1771" s="22" t="str">
        <f t="shared" si="270"/>
        <v/>
      </c>
      <c r="AT1771" s="16" t="str">
        <f t="shared" si="271"/>
        <v/>
      </c>
      <c r="AU1771" s="23" t="str">
        <f t="shared" si="272"/>
        <v/>
      </c>
      <c r="AV1771" s="16" t="str">
        <f t="shared" si="273"/>
        <v/>
      </c>
      <c r="AW1771" s="16" t="str">
        <f t="shared" si="274"/>
        <v/>
      </c>
      <c r="AX1771" s="18" t="str">
        <f t="shared" si="275"/>
        <v/>
      </c>
      <c r="AY1771" s="18" t="str">
        <f>IF($B1771="","",COUNTIFS($B$5:$B1771,$B1771,$AT$5:$AT1771,$AT1771))</f>
        <v/>
      </c>
      <c r="AZ1771" s="18" t="str">
        <f>IF($B1771="","",COUNTIFS($B$5:$B1771,$B1771,$AV$5:$AV1771,$AV1771))</f>
        <v/>
      </c>
      <c r="BA1771" s="18" t="str">
        <f t="shared" si="276"/>
        <v/>
      </c>
      <c r="BB1771" s="18" t="str">
        <f t="shared" si="277"/>
        <v/>
      </c>
      <c r="BC1771" s="18">
        <f t="shared" si="278"/>
        <v>0</v>
      </c>
      <c r="BF1771" s="24" t="str">
        <f t="shared" si="279"/>
        <v/>
      </c>
    </row>
    <row r="1772" spans="45:58" ht="14.5">
      <c r="AS1772" s="22" t="str">
        <f t="shared" si="270"/>
        <v/>
      </c>
      <c r="AT1772" s="16" t="str">
        <f t="shared" si="271"/>
        <v/>
      </c>
      <c r="AU1772" s="23" t="str">
        <f t="shared" si="272"/>
        <v/>
      </c>
      <c r="AV1772" s="16" t="str">
        <f t="shared" si="273"/>
        <v/>
      </c>
      <c r="AW1772" s="16" t="str">
        <f t="shared" si="274"/>
        <v/>
      </c>
      <c r="AX1772" s="18" t="str">
        <f t="shared" si="275"/>
        <v/>
      </c>
      <c r="AY1772" s="18" t="str">
        <f>IF($B1772="","",COUNTIFS($B$5:$B1772,$B1772,$AT$5:$AT1772,$AT1772))</f>
        <v/>
      </c>
      <c r="AZ1772" s="18" t="str">
        <f>IF($B1772="","",COUNTIFS($B$5:$B1772,$B1772,$AV$5:$AV1772,$AV1772))</f>
        <v/>
      </c>
      <c r="BA1772" s="18" t="str">
        <f t="shared" si="276"/>
        <v/>
      </c>
      <c r="BB1772" s="18" t="str">
        <f t="shared" si="277"/>
        <v/>
      </c>
      <c r="BC1772" s="18">
        <f t="shared" si="278"/>
        <v>0</v>
      </c>
      <c r="BF1772" s="24" t="str">
        <f t="shared" si="279"/>
        <v/>
      </c>
    </row>
    <row r="1773" spans="45:58" ht="14.5">
      <c r="AS1773" s="22" t="str">
        <f t="shared" si="270"/>
        <v/>
      </c>
      <c r="AT1773" s="16" t="str">
        <f t="shared" si="271"/>
        <v/>
      </c>
      <c r="AU1773" s="23" t="str">
        <f t="shared" si="272"/>
        <v/>
      </c>
      <c r="AV1773" s="16" t="str">
        <f t="shared" si="273"/>
        <v/>
      </c>
      <c r="AW1773" s="16" t="str">
        <f t="shared" si="274"/>
        <v/>
      </c>
      <c r="AX1773" s="18" t="str">
        <f t="shared" si="275"/>
        <v/>
      </c>
      <c r="AY1773" s="18" t="str">
        <f>IF($B1773="","",COUNTIFS($B$5:$B1773,$B1773,$AT$5:$AT1773,$AT1773))</f>
        <v/>
      </c>
      <c r="AZ1773" s="18" t="str">
        <f>IF($B1773="","",COUNTIFS($B$5:$B1773,$B1773,$AV$5:$AV1773,$AV1773))</f>
        <v/>
      </c>
      <c r="BA1773" s="18" t="str">
        <f t="shared" si="276"/>
        <v/>
      </c>
      <c r="BB1773" s="18" t="str">
        <f t="shared" si="277"/>
        <v/>
      </c>
      <c r="BC1773" s="18">
        <f t="shared" si="278"/>
        <v>0</v>
      </c>
      <c r="BF1773" s="24" t="str">
        <f t="shared" si="279"/>
        <v/>
      </c>
    </row>
    <row r="1774" spans="45:58" ht="14.5">
      <c r="AS1774" s="22" t="str">
        <f t="shared" si="270"/>
        <v/>
      </c>
      <c r="AT1774" s="16" t="str">
        <f t="shared" si="271"/>
        <v/>
      </c>
      <c r="AU1774" s="23" t="str">
        <f t="shared" si="272"/>
        <v/>
      </c>
      <c r="AV1774" s="16" t="str">
        <f t="shared" si="273"/>
        <v/>
      </c>
      <c r="AW1774" s="16" t="str">
        <f t="shared" si="274"/>
        <v/>
      </c>
      <c r="AX1774" s="18" t="str">
        <f t="shared" si="275"/>
        <v/>
      </c>
      <c r="AY1774" s="18" t="str">
        <f>IF($B1774="","",COUNTIFS($B$5:$B1774,$B1774,$AT$5:$AT1774,$AT1774))</f>
        <v/>
      </c>
      <c r="AZ1774" s="18" t="str">
        <f>IF($B1774="","",COUNTIFS($B$5:$B1774,$B1774,$AV$5:$AV1774,$AV1774))</f>
        <v/>
      </c>
      <c r="BA1774" s="18" t="str">
        <f t="shared" si="276"/>
        <v/>
      </c>
      <c r="BB1774" s="18" t="str">
        <f t="shared" si="277"/>
        <v/>
      </c>
      <c r="BC1774" s="18">
        <f t="shared" si="278"/>
        <v>0</v>
      </c>
      <c r="BF1774" s="24" t="str">
        <f t="shared" si="279"/>
        <v/>
      </c>
    </row>
    <row r="1775" spans="45:58" ht="14.5">
      <c r="AS1775" s="22" t="str">
        <f t="shared" si="270"/>
        <v/>
      </c>
      <c r="AT1775" s="16" t="str">
        <f t="shared" si="271"/>
        <v/>
      </c>
      <c r="AU1775" s="23" t="str">
        <f t="shared" si="272"/>
        <v/>
      </c>
      <c r="AV1775" s="16" t="str">
        <f t="shared" si="273"/>
        <v/>
      </c>
      <c r="AW1775" s="16" t="str">
        <f t="shared" si="274"/>
        <v/>
      </c>
      <c r="AX1775" s="18" t="str">
        <f t="shared" si="275"/>
        <v/>
      </c>
      <c r="AY1775" s="18" t="str">
        <f>IF($B1775="","",COUNTIFS($B$5:$B1775,$B1775,$AT$5:$AT1775,$AT1775))</f>
        <v/>
      </c>
      <c r="AZ1775" s="18" t="str">
        <f>IF($B1775="","",COUNTIFS($B$5:$B1775,$B1775,$AV$5:$AV1775,$AV1775))</f>
        <v/>
      </c>
      <c r="BA1775" s="18" t="str">
        <f t="shared" si="276"/>
        <v/>
      </c>
      <c r="BB1775" s="18" t="str">
        <f t="shared" si="277"/>
        <v/>
      </c>
      <c r="BC1775" s="18">
        <f t="shared" si="278"/>
        <v>0</v>
      </c>
      <c r="BF1775" s="24" t="str">
        <f t="shared" si="279"/>
        <v/>
      </c>
    </row>
    <row r="1776" spans="45:58" ht="14.5">
      <c r="AS1776" s="22" t="str">
        <f t="shared" si="270"/>
        <v/>
      </c>
      <c r="AT1776" s="16" t="str">
        <f t="shared" si="271"/>
        <v/>
      </c>
      <c r="AU1776" s="23" t="str">
        <f t="shared" si="272"/>
        <v/>
      </c>
      <c r="AV1776" s="16" t="str">
        <f t="shared" si="273"/>
        <v/>
      </c>
      <c r="AW1776" s="16" t="str">
        <f t="shared" si="274"/>
        <v/>
      </c>
      <c r="AX1776" s="18" t="str">
        <f t="shared" si="275"/>
        <v/>
      </c>
      <c r="AY1776" s="18" t="str">
        <f>IF($B1776="","",COUNTIFS($B$5:$B1776,$B1776,$AT$5:$AT1776,$AT1776))</f>
        <v/>
      </c>
      <c r="AZ1776" s="18" t="str">
        <f>IF($B1776="","",COUNTIFS($B$5:$B1776,$B1776,$AV$5:$AV1776,$AV1776))</f>
        <v/>
      </c>
      <c r="BA1776" s="18" t="str">
        <f t="shared" si="276"/>
        <v/>
      </c>
      <c r="BB1776" s="18" t="str">
        <f t="shared" si="277"/>
        <v/>
      </c>
      <c r="BC1776" s="18">
        <f t="shared" si="278"/>
        <v>0</v>
      </c>
      <c r="BF1776" s="24" t="str">
        <f t="shared" si="279"/>
        <v/>
      </c>
    </row>
    <row r="1777" spans="45:58" ht="14.5">
      <c r="AS1777" s="22" t="str">
        <f t="shared" si="270"/>
        <v/>
      </c>
      <c r="AT1777" s="16" t="str">
        <f t="shared" si="271"/>
        <v/>
      </c>
      <c r="AU1777" s="23" t="str">
        <f t="shared" si="272"/>
        <v/>
      </c>
      <c r="AV1777" s="16" t="str">
        <f t="shared" si="273"/>
        <v/>
      </c>
      <c r="AW1777" s="16" t="str">
        <f t="shared" si="274"/>
        <v/>
      </c>
      <c r="AX1777" s="18" t="str">
        <f t="shared" si="275"/>
        <v/>
      </c>
      <c r="AY1777" s="18" t="str">
        <f>IF($B1777="","",COUNTIFS($B$5:$B1777,$B1777,$AT$5:$AT1777,$AT1777))</f>
        <v/>
      </c>
      <c r="AZ1777" s="18" t="str">
        <f>IF($B1777="","",COUNTIFS($B$5:$B1777,$B1777,$AV$5:$AV1777,$AV1777))</f>
        <v/>
      </c>
      <c r="BA1777" s="18" t="str">
        <f t="shared" si="276"/>
        <v/>
      </c>
      <c r="BB1777" s="18" t="str">
        <f t="shared" si="277"/>
        <v/>
      </c>
      <c r="BC1777" s="18">
        <f t="shared" si="278"/>
        <v>0</v>
      </c>
      <c r="BF1777" s="24" t="str">
        <f t="shared" si="279"/>
        <v/>
      </c>
    </row>
    <row r="1778" spans="45:58" ht="14.5">
      <c r="AS1778" s="22" t="str">
        <f t="shared" si="270"/>
        <v/>
      </c>
      <c r="AT1778" s="16" t="str">
        <f t="shared" si="271"/>
        <v/>
      </c>
      <c r="AU1778" s="23" t="str">
        <f t="shared" si="272"/>
        <v/>
      </c>
      <c r="AV1778" s="16" t="str">
        <f t="shared" si="273"/>
        <v/>
      </c>
      <c r="AW1778" s="16" t="str">
        <f t="shared" si="274"/>
        <v/>
      </c>
      <c r="AX1778" s="18" t="str">
        <f t="shared" si="275"/>
        <v/>
      </c>
      <c r="AY1778" s="18" t="str">
        <f>IF($B1778="","",COUNTIFS($B$5:$B1778,$B1778,$AT$5:$AT1778,$AT1778))</f>
        <v/>
      </c>
      <c r="AZ1778" s="18" t="str">
        <f>IF($B1778="","",COUNTIFS($B$5:$B1778,$B1778,$AV$5:$AV1778,$AV1778))</f>
        <v/>
      </c>
      <c r="BA1778" s="18" t="str">
        <f t="shared" si="276"/>
        <v/>
      </c>
      <c r="BB1778" s="18" t="str">
        <f t="shared" si="277"/>
        <v/>
      </c>
      <c r="BC1778" s="18">
        <f t="shared" si="278"/>
        <v>0</v>
      </c>
      <c r="BF1778" s="24" t="str">
        <f t="shared" si="279"/>
        <v/>
      </c>
    </row>
    <row r="1779" spans="45:58" ht="14.5">
      <c r="AS1779" s="22" t="str">
        <f t="shared" si="270"/>
        <v/>
      </c>
      <c r="AT1779" s="16" t="str">
        <f t="shared" si="271"/>
        <v/>
      </c>
      <c r="AU1779" s="23" t="str">
        <f t="shared" si="272"/>
        <v/>
      </c>
      <c r="AV1779" s="16" t="str">
        <f t="shared" si="273"/>
        <v/>
      </c>
      <c r="AW1779" s="16" t="str">
        <f t="shared" si="274"/>
        <v/>
      </c>
      <c r="AX1779" s="18" t="str">
        <f t="shared" si="275"/>
        <v/>
      </c>
      <c r="AY1779" s="18" t="str">
        <f>IF($B1779="","",COUNTIFS($B$5:$B1779,$B1779,$AT$5:$AT1779,$AT1779))</f>
        <v/>
      </c>
      <c r="AZ1779" s="18" t="str">
        <f>IF($B1779="","",COUNTIFS($B$5:$B1779,$B1779,$AV$5:$AV1779,$AV1779))</f>
        <v/>
      </c>
      <c r="BA1779" s="18" t="str">
        <f t="shared" si="276"/>
        <v/>
      </c>
      <c r="BB1779" s="18" t="str">
        <f t="shared" si="277"/>
        <v/>
      </c>
      <c r="BC1779" s="18">
        <f t="shared" si="278"/>
        <v>0</v>
      </c>
      <c r="BF1779" s="24" t="str">
        <f t="shared" si="279"/>
        <v/>
      </c>
    </row>
    <row r="1780" spans="45:58" ht="14.5">
      <c r="AS1780" s="22" t="str">
        <f t="shared" si="270"/>
        <v/>
      </c>
      <c r="AT1780" s="16" t="str">
        <f t="shared" si="271"/>
        <v/>
      </c>
      <c r="AU1780" s="23" t="str">
        <f t="shared" si="272"/>
        <v/>
      </c>
      <c r="AV1780" s="16" t="str">
        <f t="shared" si="273"/>
        <v/>
      </c>
      <c r="AW1780" s="16" t="str">
        <f t="shared" si="274"/>
        <v/>
      </c>
      <c r="AX1780" s="18" t="str">
        <f t="shared" si="275"/>
        <v/>
      </c>
      <c r="AY1780" s="18" t="str">
        <f>IF($B1780="","",COUNTIFS($B$5:$B1780,$B1780,$AT$5:$AT1780,$AT1780))</f>
        <v/>
      </c>
      <c r="AZ1780" s="18" t="str">
        <f>IF($B1780="","",COUNTIFS($B$5:$B1780,$B1780,$AV$5:$AV1780,$AV1780))</f>
        <v/>
      </c>
      <c r="BA1780" s="18" t="str">
        <f t="shared" si="276"/>
        <v/>
      </c>
      <c r="BB1780" s="18" t="str">
        <f t="shared" si="277"/>
        <v/>
      </c>
      <c r="BC1780" s="18">
        <f t="shared" si="278"/>
        <v>0</v>
      </c>
      <c r="BF1780" s="24" t="str">
        <f t="shared" si="279"/>
        <v/>
      </c>
    </row>
    <row r="1781" spans="45:58" ht="14.5">
      <c r="AS1781" s="22" t="str">
        <f t="shared" si="270"/>
        <v/>
      </c>
      <c r="AT1781" s="16" t="str">
        <f t="shared" si="271"/>
        <v/>
      </c>
      <c r="AU1781" s="23" t="str">
        <f t="shared" si="272"/>
        <v/>
      </c>
      <c r="AV1781" s="16" t="str">
        <f t="shared" si="273"/>
        <v/>
      </c>
      <c r="AW1781" s="16" t="str">
        <f t="shared" si="274"/>
        <v/>
      </c>
      <c r="AX1781" s="18" t="str">
        <f t="shared" si="275"/>
        <v/>
      </c>
      <c r="AY1781" s="18" t="str">
        <f>IF($B1781="","",COUNTIFS($B$5:$B1781,$B1781,$AT$5:$AT1781,$AT1781))</f>
        <v/>
      </c>
      <c r="AZ1781" s="18" t="str">
        <f>IF($B1781="","",COUNTIFS($B$5:$B1781,$B1781,$AV$5:$AV1781,$AV1781))</f>
        <v/>
      </c>
      <c r="BA1781" s="18" t="str">
        <f t="shared" si="276"/>
        <v/>
      </c>
      <c r="BB1781" s="18" t="str">
        <f t="shared" si="277"/>
        <v/>
      </c>
      <c r="BC1781" s="18">
        <f t="shared" si="278"/>
        <v>0</v>
      </c>
      <c r="BF1781" s="24" t="str">
        <f t="shared" si="279"/>
        <v/>
      </c>
    </row>
    <row r="1782" spans="45:58" ht="14.5">
      <c r="AS1782" s="22" t="str">
        <f t="shared" si="270"/>
        <v/>
      </c>
      <c r="AT1782" s="16" t="str">
        <f t="shared" si="271"/>
        <v/>
      </c>
      <c r="AU1782" s="23" t="str">
        <f t="shared" si="272"/>
        <v/>
      </c>
      <c r="AV1782" s="16" t="str">
        <f t="shared" si="273"/>
        <v/>
      </c>
      <c r="AW1782" s="16" t="str">
        <f t="shared" si="274"/>
        <v/>
      </c>
      <c r="AX1782" s="18" t="str">
        <f t="shared" si="275"/>
        <v/>
      </c>
      <c r="AY1782" s="18" t="str">
        <f>IF($B1782="","",COUNTIFS($B$5:$B1782,$B1782,$AT$5:$AT1782,$AT1782))</f>
        <v/>
      </c>
      <c r="AZ1782" s="18" t="str">
        <f>IF($B1782="","",COUNTIFS($B$5:$B1782,$B1782,$AV$5:$AV1782,$AV1782))</f>
        <v/>
      </c>
      <c r="BA1782" s="18" t="str">
        <f t="shared" si="276"/>
        <v/>
      </c>
      <c r="BB1782" s="18" t="str">
        <f t="shared" si="277"/>
        <v/>
      </c>
      <c r="BC1782" s="18">
        <f t="shared" si="278"/>
        <v>0</v>
      </c>
      <c r="BF1782" s="24" t="str">
        <f t="shared" si="279"/>
        <v/>
      </c>
    </row>
    <row r="1783" spans="45:58" ht="14.5">
      <c r="AS1783" s="22" t="str">
        <f t="shared" si="270"/>
        <v/>
      </c>
      <c r="AT1783" s="16" t="str">
        <f t="shared" si="271"/>
        <v/>
      </c>
      <c r="AU1783" s="23" t="str">
        <f t="shared" si="272"/>
        <v/>
      </c>
      <c r="AV1783" s="16" t="str">
        <f t="shared" si="273"/>
        <v/>
      </c>
      <c r="AW1783" s="16" t="str">
        <f t="shared" si="274"/>
        <v/>
      </c>
      <c r="AX1783" s="18" t="str">
        <f t="shared" si="275"/>
        <v/>
      </c>
      <c r="AY1783" s="18" t="str">
        <f>IF($B1783="","",COUNTIFS($B$5:$B1783,$B1783,$AT$5:$AT1783,$AT1783))</f>
        <v/>
      </c>
      <c r="AZ1783" s="18" t="str">
        <f>IF($B1783="","",COUNTIFS($B$5:$B1783,$B1783,$AV$5:$AV1783,$AV1783))</f>
        <v/>
      </c>
      <c r="BA1783" s="18" t="str">
        <f t="shared" si="276"/>
        <v/>
      </c>
      <c r="BB1783" s="18" t="str">
        <f t="shared" si="277"/>
        <v/>
      </c>
      <c r="BC1783" s="18">
        <f t="shared" si="278"/>
        <v>0</v>
      </c>
      <c r="BF1783" s="24" t="str">
        <f t="shared" si="279"/>
        <v/>
      </c>
    </row>
    <row r="1784" spans="45:58" ht="14.5">
      <c r="AS1784" s="22" t="str">
        <f t="shared" si="270"/>
        <v/>
      </c>
      <c r="AT1784" s="16" t="str">
        <f t="shared" si="271"/>
        <v/>
      </c>
      <c r="AU1784" s="23" t="str">
        <f t="shared" si="272"/>
        <v/>
      </c>
      <c r="AV1784" s="16" t="str">
        <f t="shared" si="273"/>
        <v/>
      </c>
      <c r="AW1784" s="16" t="str">
        <f t="shared" si="274"/>
        <v/>
      </c>
      <c r="AX1784" s="18" t="str">
        <f t="shared" si="275"/>
        <v/>
      </c>
      <c r="AY1784" s="18" t="str">
        <f>IF($B1784="","",COUNTIFS($B$5:$B1784,$B1784,$AT$5:$AT1784,$AT1784))</f>
        <v/>
      </c>
      <c r="AZ1784" s="18" t="str">
        <f>IF($B1784="","",COUNTIFS($B$5:$B1784,$B1784,$AV$5:$AV1784,$AV1784))</f>
        <v/>
      </c>
      <c r="BA1784" s="18" t="str">
        <f t="shared" si="276"/>
        <v/>
      </c>
      <c r="BB1784" s="18" t="str">
        <f t="shared" si="277"/>
        <v/>
      </c>
      <c r="BC1784" s="18">
        <f t="shared" si="278"/>
        <v>0</v>
      </c>
      <c r="BF1784" s="24" t="str">
        <f t="shared" si="279"/>
        <v/>
      </c>
    </row>
    <row r="1785" spans="45:58" ht="14.5">
      <c r="AS1785" s="22" t="str">
        <f t="shared" si="270"/>
        <v/>
      </c>
      <c r="AT1785" s="16" t="str">
        <f t="shared" si="271"/>
        <v/>
      </c>
      <c r="AU1785" s="23" t="str">
        <f t="shared" si="272"/>
        <v/>
      </c>
      <c r="AV1785" s="16" t="str">
        <f t="shared" si="273"/>
        <v/>
      </c>
      <c r="AW1785" s="16" t="str">
        <f t="shared" si="274"/>
        <v/>
      </c>
      <c r="AX1785" s="18" t="str">
        <f t="shared" si="275"/>
        <v/>
      </c>
      <c r="AY1785" s="18" t="str">
        <f>IF($B1785="","",COUNTIFS($B$5:$B1785,$B1785,$AT$5:$AT1785,$AT1785))</f>
        <v/>
      </c>
      <c r="AZ1785" s="18" t="str">
        <f>IF($B1785="","",COUNTIFS($B$5:$B1785,$B1785,$AV$5:$AV1785,$AV1785))</f>
        <v/>
      </c>
      <c r="BA1785" s="18" t="str">
        <f t="shared" si="276"/>
        <v/>
      </c>
      <c r="BB1785" s="18" t="str">
        <f t="shared" si="277"/>
        <v/>
      </c>
      <c r="BC1785" s="18">
        <f t="shared" si="278"/>
        <v>0</v>
      </c>
      <c r="BF1785" s="24" t="str">
        <f t="shared" si="279"/>
        <v/>
      </c>
    </row>
    <row r="1786" spans="45:58" ht="14.5">
      <c r="AS1786" s="22" t="str">
        <f t="shared" si="270"/>
        <v/>
      </c>
      <c r="AT1786" s="16" t="str">
        <f t="shared" si="271"/>
        <v/>
      </c>
      <c r="AU1786" s="23" t="str">
        <f t="shared" si="272"/>
        <v/>
      </c>
      <c r="AV1786" s="16" t="str">
        <f t="shared" si="273"/>
        <v/>
      </c>
      <c r="AW1786" s="16" t="str">
        <f t="shared" si="274"/>
        <v/>
      </c>
      <c r="AX1786" s="18" t="str">
        <f t="shared" si="275"/>
        <v/>
      </c>
      <c r="AY1786" s="18" t="str">
        <f>IF($B1786="","",COUNTIFS($B$5:$B1786,$B1786,$AT$5:$AT1786,$AT1786))</f>
        <v/>
      </c>
      <c r="AZ1786" s="18" t="str">
        <f>IF($B1786="","",COUNTIFS($B$5:$B1786,$B1786,$AV$5:$AV1786,$AV1786))</f>
        <v/>
      </c>
      <c r="BA1786" s="18" t="str">
        <f t="shared" si="276"/>
        <v/>
      </c>
      <c r="BB1786" s="18" t="str">
        <f t="shared" si="277"/>
        <v/>
      </c>
      <c r="BC1786" s="18">
        <f t="shared" si="278"/>
        <v>0</v>
      </c>
      <c r="BF1786" s="24" t="str">
        <f t="shared" si="279"/>
        <v/>
      </c>
    </row>
    <row r="1787" spans="45:58" ht="14.5">
      <c r="AS1787" s="22" t="str">
        <f t="shared" si="270"/>
        <v/>
      </c>
      <c r="AT1787" s="16" t="str">
        <f t="shared" si="271"/>
        <v/>
      </c>
      <c r="AU1787" s="23" t="str">
        <f t="shared" si="272"/>
        <v/>
      </c>
      <c r="AV1787" s="16" t="str">
        <f t="shared" si="273"/>
        <v/>
      </c>
      <c r="AW1787" s="16" t="str">
        <f t="shared" si="274"/>
        <v/>
      </c>
      <c r="AX1787" s="18" t="str">
        <f t="shared" si="275"/>
        <v/>
      </c>
      <c r="AY1787" s="18" t="str">
        <f>IF($B1787="","",COUNTIFS($B$5:$B1787,$B1787,$AT$5:$AT1787,$AT1787))</f>
        <v/>
      </c>
      <c r="AZ1787" s="18" t="str">
        <f>IF($B1787="","",COUNTIFS($B$5:$B1787,$B1787,$AV$5:$AV1787,$AV1787))</f>
        <v/>
      </c>
      <c r="BA1787" s="18" t="str">
        <f t="shared" si="276"/>
        <v/>
      </c>
      <c r="BB1787" s="18" t="str">
        <f t="shared" si="277"/>
        <v/>
      </c>
      <c r="BC1787" s="18">
        <f t="shared" si="278"/>
        <v>0</v>
      </c>
      <c r="BF1787" s="24" t="str">
        <f t="shared" si="279"/>
        <v/>
      </c>
    </row>
    <row r="1788" spans="45:58" ht="14.5">
      <c r="AS1788" s="22" t="str">
        <f t="shared" si="270"/>
        <v/>
      </c>
      <c r="AT1788" s="16" t="str">
        <f t="shared" si="271"/>
        <v/>
      </c>
      <c r="AU1788" s="23" t="str">
        <f t="shared" si="272"/>
        <v/>
      </c>
      <c r="AV1788" s="16" t="str">
        <f t="shared" si="273"/>
        <v/>
      </c>
      <c r="AW1788" s="16" t="str">
        <f t="shared" si="274"/>
        <v/>
      </c>
      <c r="AX1788" s="18" t="str">
        <f t="shared" si="275"/>
        <v/>
      </c>
      <c r="AY1788" s="18" t="str">
        <f>IF($B1788="","",COUNTIFS($B$5:$B1788,$B1788,$AT$5:$AT1788,$AT1788))</f>
        <v/>
      </c>
      <c r="AZ1788" s="18" t="str">
        <f>IF($B1788="","",COUNTIFS($B$5:$B1788,$B1788,$AV$5:$AV1788,$AV1788))</f>
        <v/>
      </c>
      <c r="BA1788" s="18" t="str">
        <f t="shared" si="276"/>
        <v/>
      </c>
      <c r="BB1788" s="18" t="str">
        <f t="shared" si="277"/>
        <v/>
      </c>
      <c r="BC1788" s="18">
        <f t="shared" si="278"/>
        <v>0</v>
      </c>
      <c r="BF1788" s="24" t="str">
        <f t="shared" si="279"/>
        <v/>
      </c>
    </row>
    <row r="1789" spans="45:58" ht="14.5">
      <c r="AS1789" s="22" t="str">
        <f t="shared" si="270"/>
        <v/>
      </c>
      <c r="AT1789" s="16" t="str">
        <f t="shared" si="271"/>
        <v/>
      </c>
      <c r="AU1789" s="23" t="str">
        <f t="shared" si="272"/>
        <v/>
      </c>
      <c r="AV1789" s="16" t="str">
        <f t="shared" si="273"/>
        <v/>
      </c>
      <c r="AW1789" s="16" t="str">
        <f t="shared" si="274"/>
        <v/>
      </c>
      <c r="AX1789" s="18" t="str">
        <f t="shared" si="275"/>
        <v/>
      </c>
      <c r="AY1789" s="18" t="str">
        <f>IF($B1789="","",COUNTIFS($B$5:$B1789,$B1789,$AT$5:$AT1789,$AT1789))</f>
        <v/>
      </c>
      <c r="AZ1789" s="18" t="str">
        <f>IF($B1789="","",COUNTIFS($B$5:$B1789,$B1789,$AV$5:$AV1789,$AV1789))</f>
        <v/>
      </c>
      <c r="BA1789" s="18" t="str">
        <f t="shared" si="276"/>
        <v/>
      </c>
      <c r="BB1789" s="18" t="str">
        <f t="shared" si="277"/>
        <v/>
      </c>
      <c r="BC1789" s="18">
        <f t="shared" si="278"/>
        <v>0</v>
      </c>
      <c r="BF1789" s="24" t="str">
        <f t="shared" si="279"/>
        <v/>
      </c>
    </row>
    <row r="1790" spans="45:58" ht="14.5">
      <c r="AS1790" s="22" t="str">
        <f t="shared" si="270"/>
        <v/>
      </c>
      <c r="AT1790" s="16" t="str">
        <f t="shared" si="271"/>
        <v/>
      </c>
      <c r="AU1790" s="23" t="str">
        <f t="shared" si="272"/>
        <v/>
      </c>
      <c r="AV1790" s="16" t="str">
        <f t="shared" si="273"/>
        <v/>
      </c>
      <c r="AW1790" s="16" t="str">
        <f t="shared" si="274"/>
        <v/>
      </c>
      <c r="AX1790" s="18" t="str">
        <f t="shared" si="275"/>
        <v/>
      </c>
      <c r="AY1790" s="18" t="str">
        <f>IF($B1790="","",COUNTIFS($B$5:$B1790,$B1790,$AT$5:$AT1790,$AT1790))</f>
        <v/>
      </c>
      <c r="AZ1790" s="18" t="str">
        <f>IF($B1790="","",COUNTIFS($B$5:$B1790,$B1790,$AV$5:$AV1790,$AV1790))</f>
        <v/>
      </c>
      <c r="BA1790" s="18" t="str">
        <f t="shared" si="276"/>
        <v/>
      </c>
      <c r="BB1790" s="18" t="str">
        <f t="shared" si="277"/>
        <v/>
      </c>
      <c r="BC1790" s="18">
        <f t="shared" si="278"/>
        <v>0</v>
      </c>
      <c r="BF1790" s="24" t="str">
        <f t="shared" si="279"/>
        <v/>
      </c>
    </row>
    <row r="1791" spans="45:58" ht="14.5">
      <c r="AS1791" s="22" t="str">
        <f t="shared" si="270"/>
        <v/>
      </c>
      <c r="AT1791" s="16" t="str">
        <f t="shared" si="271"/>
        <v/>
      </c>
      <c r="AU1791" s="23" t="str">
        <f t="shared" si="272"/>
        <v/>
      </c>
      <c r="AV1791" s="16" t="str">
        <f t="shared" si="273"/>
        <v/>
      </c>
      <c r="AW1791" s="16" t="str">
        <f t="shared" si="274"/>
        <v/>
      </c>
      <c r="AX1791" s="18" t="str">
        <f t="shared" si="275"/>
        <v/>
      </c>
      <c r="AY1791" s="18" t="str">
        <f>IF($B1791="","",COUNTIFS($B$5:$B1791,$B1791,$AT$5:$AT1791,$AT1791))</f>
        <v/>
      </c>
      <c r="AZ1791" s="18" t="str">
        <f>IF($B1791="","",COUNTIFS($B$5:$B1791,$B1791,$AV$5:$AV1791,$AV1791))</f>
        <v/>
      </c>
      <c r="BA1791" s="18" t="str">
        <f t="shared" si="276"/>
        <v/>
      </c>
      <c r="BB1791" s="18" t="str">
        <f t="shared" si="277"/>
        <v/>
      </c>
      <c r="BC1791" s="18">
        <f t="shared" si="278"/>
        <v>0</v>
      </c>
      <c r="BF1791" s="24" t="str">
        <f t="shared" si="279"/>
        <v/>
      </c>
    </row>
    <row r="1792" spans="45:58" ht="14.5">
      <c r="AS1792" s="22" t="str">
        <f t="shared" si="270"/>
        <v/>
      </c>
      <c r="AT1792" s="16" t="str">
        <f t="shared" si="271"/>
        <v/>
      </c>
      <c r="AU1792" s="23" t="str">
        <f t="shared" si="272"/>
        <v/>
      </c>
      <c r="AV1792" s="16" t="str">
        <f t="shared" si="273"/>
        <v/>
      </c>
      <c r="AW1792" s="16" t="str">
        <f t="shared" si="274"/>
        <v/>
      </c>
      <c r="AX1792" s="18" t="str">
        <f t="shared" si="275"/>
        <v/>
      </c>
      <c r="AY1792" s="18" t="str">
        <f>IF($B1792="","",COUNTIFS($B$5:$B1792,$B1792,$AT$5:$AT1792,$AT1792))</f>
        <v/>
      </c>
      <c r="AZ1792" s="18" t="str">
        <f>IF($B1792="","",COUNTIFS($B$5:$B1792,$B1792,$AV$5:$AV1792,$AV1792))</f>
        <v/>
      </c>
      <c r="BA1792" s="18" t="str">
        <f t="shared" si="276"/>
        <v/>
      </c>
      <c r="BB1792" s="18" t="str">
        <f t="shared" si="277"/>
        <v/>
      </c>
      <c r="BC1792" s="18">
        <f t="shared" si="278"/>
        <v>0</v>
      </c>
      <c r="BF1792" s="24" t="str">
        <f t="shared" si="279"/>
        <v/>
      </c>
    </row>
    <row r="1793" spans="45:58" ht="14.5">
      <c r="AS1793" s="22" t="str">
        <f t="shared" si="270"/>
        <v/>
      </c>
      <c r="AT1793" s="16" t="str">
        <f t="shared" si="271"/>
        <v/>
      </c>
      <c r="AU1793" s="23" t="str">
        <f t="shared" si="272"/>
        <v/>
      </c>
      <c r="AV1793" s="16" t="str">
        <f t="shared" si="273"/>
        <v/>
      </c>
      <c r="AW1793" s="16" t="str">
        <f t="shared" si="274"/>
        <v/>
      </c>
      <c r="AX1793" s="18" t="str">
        <f t="shared" si="275"/>
        <v/>
      </c>
      <c r="AY1793" s="18" t="str">
        <f>IF($B1793="","",COUNTIFS($B$5:$B1793,$B1793,$AT$5:$AT1793,$AT1793))</f>
        <v/>
      </c>
      <c r="AZ1793" s="18" t="str">
        <f>IF($B1793="","",COUNTIFS($B$5:$B1793,$B1793,$AV$5:$AV1793,$AV1793))</f>
        <v/>
      </c>
      <c r="BA1793" s="18" t="str">
        <f t="shared" si="276"/>
        <v/>
      </c>
      <c r="BB1793" s="18" t="str">
        <f t="shared" si="277"/>
        <v/>
      </c>
      <c r="BC1793" s="18">
        <f t="shared" si="278"/>
        <v>0</v>
      </c>
      <c r="BF1793" s="24" t="str">
        <f t="shared" si="279"/>
        <v/>
      </c>
    </row>
    <row r="1794" spans="45:58" ht="14.5">
      <c r="AS1794" s="22" t="str">
        <f t="shared" si="270"/>
        <v/>
      </c>
      <c r="AT1794" s="16" t="str">
        <f t="shared" si="271"/>
        <v/>
      </c>
      <c r="AU1794" s="23" t="str">
        <f t="shared" si="272"/>
        <v/>
      </c>
      <c r="AV1794" s="16" t="str">
        <f t="shared" si="273"/>
        <v/>
      </c>
      <c r="AW1794" s="16" t="str">
        <f t="shared" si="274"/>
        <v/>
      </c>
      <c r="AX1794" s="18" t="str">
        <f t="shared" si="275"/>
        <v/>
      </c>
      <c r="AY1794" s="18" t="str">
        <f>IF($B1794="","",COUNTIFS($B$5:$B1794,$B1794,$AT$5:$AT1794,$AT1794))</f>
        <v/>
      </c>
      <c r="AZ1794" s="18" t="str">
        <f>IF($B1794="","",COUNTIFS($B$5:$B1794,$B1794,$AV$5:$AV1794,$AV1794))</f>
        <v/>
      </c>
      <c r="BA1794" s="18" t="str">
        <f t="shared" si="276"/>
        <v/>
      </c>
      <c r="BB1794" s="18" t="str">
        <f t="shared" si="277"/>
        <v/>
      </c>
      <c r="BC1794" s="18">
        <f t="shared" si="278"/>
        <v>0</v>
      </c>
      <c r="BF1794" s="24" t="str">
        <f t="shared" si="279"/>
        <v/>
      </c>
    </row>
    <row r="1795" spans="45:58" ht="14.5">
      <c r="AS1795" s="22" t="str">
        <f t="shared" si="270"/>
        <v/>
      </c>
      <c r="AT1795" s="16" t="str">
        <f t="shared" si="271"/>
        <v/>
      </c>
      <c r="AU1795" s="23" t="str">
        <f t="shared" si="272"/>
        <v/>
      </c>
      <c r="AV1795" s="16" t="str">
        <f t="shared" si="273"/>
        <v/>
      </c>
      <c r="AW1795" s="16" t="str">
        <f t="shared" si="274"/>
        <v/>
      </c>
      <c r="AX1795" s="18" t="str">
        <f t="shared" si="275"/>
        <v/>
      </c>
      <c r="AY1795" s="18" t="str">
        <f>IF($B1795="","",COUNTIFS($B$5:$B1795,$B1795,$AT$5:$AT1795,$AT1795))</f>
        <v/>
      </c>
      <c r="AZ1795" s="18" t="str">
        <f>IF($B1795="","",COUNTIFS($B$5:$B1795,$B1795,$AV$5:$AV1795,$AV1795))</f>
        <v/>
      </c>
      <c r="BA1795" s="18" t="str">
        <f t="shared" si="276"/>
        <v/>
      </c>
      <c r="BB1795" s="18" t="str">
        <f t="shared" si="277"/>
        <v/>
      </c>
      <c r="BC1795" s="18">
        <f t="shared" si="278"/>
        <v>0</v>
      </c>
      <c r="BF1795" s="24" t="str">
        <f t="shared" si="279"/>
        <v/>
      </c>
    </row>
    <row r="1796" spans="45:58" ht="14.5">
      <c r="AS1796" s="22" t="str">
        <f t="shared" si="270"/>
        <v/>
      </c>
      <c r="AT1796" s="16" t="str">
        <f t="shared" si="271"/>
        <v/>
      </c>
      <c r="AU1796" s="23" t="str">
        <f t="shared" si="272"/>
        <v/>
      </c>
      <c r="AV1796" s="16" t="str">
        <f t="shared" si="273"/>
        <v/>
      </c>
      <c r="AW1796" s="16" t="str">
        <f t="shared" si="274"/>
        <v/>
      </c>
      <c r="AX1796" s="18" t="str">
        <f t="shared" si="275"/>
        <v/>
      </c>
      <c r="AY1796" s="18" t="str">
        <f>IF($B1796="","",COUNTIFS($B$5:$B1796,$B1796,$AT$5:$AT1796,$AT1796))</f>
        <v/>
      </c>
      <c r="AZ1796" s="18" t="str">
        <f>IF($B1796="","",COUNTIFS($B$5:$B1796,$B1796,$AV$5:$AV1796,$AV1796))</f>
        <v/>
      </c>
      <c r="BA1796" s="18" t="str">
        <f t="shared" si="276"/>
        <v/>
      </c>
      <c r="BB1796" s="18" t="str">
        <f t="shared" si="277"/>
        <v/>
      </c>
      <c r="BC1796" s="18">
        <f t="shared" si="278"/>
        <v>0</v>
      </c>
      <c r="BF1796" s="24" t="str">
        <f t="shared" si="279"/>
        <v/>
      </c>
    </row>
    <row r="1797" spans="45:58" ht="14.5">
      <c r="AS1797" s="22" t="str">
        <f t="shared" ref="AS1797:AS1860" si="280">IF($B1797="","",SUM($H1797,$J1797,$L1797,$N1797,$P1797,$R1797,$T1797,$V1797,$X1797,$Z1797,$AB1797,$AD1797,$AF1797,$AH1797,$AJ1797,$AL1797,$AN1797))</f>
        <v/>
      </c>
      <c r="AT1797" s="16" t="str">
        <f t="shared" ref="AT1797:AT1860" si="281">IF($C1797="","",DATE(YEAR($C1797),MONTH($C1797),1))</f>
        <v/>
      </c>
      <c r="AU1797" s="23" t="str">
        <f t="shared" ref="AU1797:AU1860" si="282">IF($AT1797="","",TEXT($AT1797,"mmmm yyyy"))</f>
        <v/>
      </c>
      <c r="AV1797" s="16" t="str">
        <f t="shared" ref="AV1797:AV1860" si="283">IF($C1797="","",$C1797-WEEKDAY($C1797,2)+1)</f>
        <v/>
      </c>
      <c r="AW1797" s="16" t="str">
        <f t="shared" ref="AW1797:AW1860" si="284">IF($AV1797="","",$AV1797+6)</f>
        <v/>
      </c>
      <c r="AX1797" s="18" t="str">
        <f t="shared" ref="AX1797:AX1860" si="285">IF($AV1797="","",TEXT($AV1797,"dd/mm/yyyy")&amp;" - "&amp;TEXT($AW1797,"dd/mm/yyyy"))</f>
        <v/>
      </c>
      <c r="AY1797" s="18" t="str">
        <f>IF($B1797="","",COUNTIFS($B$5:$B1797,$B1797,$AT$5:$AT1797,$AT1797))</f>
        <v/>
      </c>
      <c r="AZ1797" s="18" t="str">
        <f>IF($B1797="","",COUNTIFS($B$5:$B1797,$B1797,$AV$5:$AV1797,$AV1797))</f>
        <v/>
      </c>
      <c r="BA1797" s="18" t="str">
        <f t="shared" ref="BA1797:BA1860" si="286">IF($B1797="","",TEXT($AY1797,"00")&amp;"|"&amp;$B1797&amp;"|"&amp;TEXT($AT1797,"yyyymmdd"))</f>
        <v/>
      </c>
      <c r="BB1797" s="18" t="str">
        <f t="shared" ref="BB1797:BB1860" si="287">IF($B1797="","",TEXT($AZ1797,"00")&amp;"|"&amp;$B1797&amp;"|"&amp;TEXT($AV1797,"yyyymmdd"))</f>
        <v/>
      </c>
      <c r="BC1797" s="18">
        <f t="shared" ref="BC1797:BC1860" si="288">IF(OR($AP1797="YES",$AP1797="Yes",$AP1797="Y",$AP1797=1),1,0)</f>
        <v>0</v>
      </c>
      <c r="BF1797" s="24" t="str">
        <f t="shared" ref="BF1797:BF1860" si="289">IF($C1797="","",IF($C1797&gt;=DATE(2026,6,1),"QA-2026-06",IF($C1797&gt;=DATE(2026,5,1),"May 2026+",IF($C1797&gt;=DATE(2026,4,1),"April 2026",IF($C1797&gt;=DATE(2026,3,1),"March 2026","Jan-Feb 2026")))))</f>
        <v/>
      </c>
    </row>
    <row r="1798" spans="45:58" ht="14.5">
      <c r="AS1798" s="22" t="str">
        <f t="shared" si="280"/>
        <v/>
      </c>
      <c r="AT1798" s="16" t="str">
        <f t="shared" si="281"/>
        <v/>
      </c>
      <c r="AU1798" s="23" t="str">
        <f t="shared" si="282"/>
        <v/>
      </c>
      <c r="AV1798" s="16" t="str">
        <f t="shared" si="283"/>
        <v/>
      </c>
      <c r="AW1798" s="16" t="str">
        <f t="shared" si="284"/>
        <v/>
      </c>
      <c r="AX1798" s="18" t="str">
        <f t="shared" si="285"/>
        <v/>
      </c>
      <c r="AY1798" s="18" t="str">
        <f>IF($B1798="","",COUNTIFS($B$5:$B1798,$B1798,$AT$5:$AT1798,$AT1798))</f>
        <v/>
      </c>
      <c r="AZ1798" s="18" t="str">
        <f>IF($B1798="","",COUNTIFS($B$5:$B1798,$B1798,$AV$5:$AV1798,$AV1798))</f>
        <v/>
      </c>
      <c r="BA1798" s="18" t="str">
        <f t="shared" si="286"/>
        <v/>
      </c>
      <c r="BB1798" s="18" t="str">
        <f t="shared" si="287"/>
        <v/>
      </c>
      <c r="BC1798" s="18">
        <f t="shared" si="288"/>
        <v>0</v>
      </c>
      <c r="BF1798" s="24" t="str">
        <f t="shared" si="289"/>
        <v/>
      </c>
    </row>
    <row r="1799" spans="45:58" ht="14.5">
      <c r="AS1799" s="22" t="str">
        <f t="shared" si="280"/>
        <v/>
      </c>
      <c r="AT1799" s="16" t="str">
        <f t="shared" si="281"/>
        <v/>
      </c>
      <c r="AU1799" s="23" t="str">
        <f t="shared" si="282"/>
        <v/>
      </c>
      <c r="AV1799" s="16" t="str">
        <f t="shared" si="283"/>
        <v/>
      </c>
      <c r="AW1799" s="16" t="str">
        <f t="shared" si="284"/>
        <v/>
      </c>
      <c r="AX1799" s="18" t="str">
        <f t="shared" si="285"/>
        <v/>
      </c>
      <c r="AY1799" s="18" t="str">
        <f>IF($B1799="","",COUNTIFS($B$5:$B1799,$B1799,$AT$5:$AT1799,$AT1799))</f>
        <v/>
      </c>
      <c r="AZ1799" s="18" t="str">
        <f>IF($B1799="","",COUNTIFS($B$5:$B1799,$B1799,$AV$5:$AV1799,$AV1799))</f>
        <v/>
      </c>
      <c r="BA1799" s="18" t="str">
        <f t="shared" si="286"/>
        <v/>
      </c>
      <c r="BB1799" s="18" t="str">
        <f t="shared" si="287"/>
        <v/>
      </c>
      <c r="BC1799" s="18">
        <f t="shared" si="288"/>
        <v>0</v>
      </c>
      <c r="BF1799" s="24" t="str">
        <f t="shared" si="289"/>
        <v/>
      </c>
    </row>
    <row r="1800" spans="45:58" ht="14.5">
      <c r="AS1800" s="22" t="str">
        <f t="shared" si="280"/>
        <v/>
      </c>
      <c r="AT1800" s="16" t="str">
        <f t="shared" si="281"/>
        <v/>
      </c>
      <c r="AU1800" s="23" t="str">
        <f t="shared" si="282"/>
        <v/>
      </c>
      <c r="AV1800" s="16" t="str">
        <f t="shared" si="283"/>
        <v/>
      </c>
      <c r="AW1800" s="16" t="str">
        <f t="shared" si="284"/>
        <v/>
      </c>
      <c r="AX1800" s="18" t="str">
        <f t="shared" si="285"/>
        <v/>
      </c>
      <c r="AY1800" s="18" t="str">
        <f>IF($B1800="","",COUNTIFS($B$5:$B1800,$B1800,$AT$5:$AT1800,$AT1800))</f>
        <v/>
      </c>
      <c r="AZ1800" s="18" t="str">
        <f>IF($B1800="","",COUNTIFS($B$5:$B1800,$B1800,$AV$5:$AV1800,$AV1800))</f>
        <v/>
      </c>
      <c r="BA1800" s="18" t="str">
        <f t="shared" si="286"/>
        <v/>
      </c>
      <c r="BB1800" s="18" t="str">
        <f t="shared" si="287"/>
        <v/>
      </c>
      <c r="BC1800" s="18">
        <f t="shared" si="288"/>
        <v>0</v>
      </c>
      <c r="BF1800" s="24" t="str">
        <f t="shared" si="289"/>
        <v/>
      </c>
    </row>
    <row r="1801" spans="45:58" ht="14.5">
      <c r="AS1801" s="22" t="str">
        <f t="shared" si="280"/>
        <v/>
      </c>
      <c r="AT1801" s="16" t="str">
        <f t="shared" si="281"/>
        <v/>
      </c>
      <c r="AU1801" s="23" t="str">
        <f t="shared" si="282"/>
        <v/>
      </c>
      <c r="AV1801" s="16" t="str">
        <f t="shared" si="283"/>
        <v/>
      </c>
      <c r="AW1801" s="16" t="str">
        <f t="shared" si="284"/>
        <v/>
      </c>
      <c r="AX1801" s="18" t="str">
        <f t="shared" si="285"/>
        <v/>
      </c>
      <c r="AY1801" s="18" t="str">
        <f>IF($B1801="","",COUNTIFS($B$5:$B1801,$B1801,$AT$5:$AT1801,$AT1801))</f>
        <v/>
      </c>
      <c r="AZ1801" s="18" t="str">
        <f>IF($B1801="","",COUNTIFS($B$5:$B1801,$B1801,$AV$5:$AV1801,$AV1801))</f>
        <v/>
      </c>
      <c r="BA1801" s="18" t="str">
        <f t="shared" si="286"/>
        <v/>
      </c>
      <c r="BB1801" s="18" t="str">
        <f t="shared" si="287"/>
        <v/>
      </c>
      <c r="BC1801" s="18">
        <f t="shared" si="288"/>
        <v>0</v>
      </c>
      <c r="BF1801" s="24" t="str">
        <f t="shared" si="289"/>
        <v/>
      </c>
    </row>
    <row r="1802" spans="45:58" ht="14.5">
      <c r="AS1802" s="22" t="str">
        <f t="shared" si="280"/>
        <v/>
      </c>
      <c r="AT1802" s="16" t="str">
        <f t="shared" si="281"/>
        <v/>
      </c>
      <c r="AU1802" s="23" t="str">
        <f t="shared" si="282"/>
        <v/>
      </c>
      <c r="AV1802" s="16" t="str">
        <f t="shared" si="283"/>
        <v/>
      </c>
      <c r="AW1802" s="16" t="str">
        <f t="shared" si="284"/>
        <v/>
      </c>
      <c r="AX1802" s="18" t="str">
        <f t="shared" si="285"/>
        <v/>
      </c>
      <c r="AY1802" s="18" t="str">
        <f>IF($B1802="","",COUNTIFS($B$5:$B1802,$B1802,$AT$5:$AT1802,$AT1802))</f>
        <v/>
      </c>
      <c r="AZ1802" s="18" t="str">
        <f>IF($B1802="","",COUNTIFS($B$5:$B1802,$B1802,$AV$5:$AV1802,$AV1802))</f>
        <v/>
      </c>
      <c r="BA1802" s="18" t="str">
        <f t="shared" si="286"/>
        <v/>
      </c>
      <c r="BB1802" s="18" t="str">
        <f t="shared" si="287"/>
        <v/>
      </c>
      <c r="BC1802" s="18">
        <f t="shared" si="288"/>
        <v>0</v>
      </c>
      <c r="BF1802" s="24" t="str">
        <f t="shared" si="289"/>
        <v/>
      </c>
    </row>
    <row r="1803" spans="45:58" ht="14.5">
      <c r="AS1803" s="22" t="str">
        <f t="shared" si="280"/>
        <v/>
      </c>
      <c r="AT1803" s="16" t="str">
        <f t="shared" si="281"/>
        <v/>
      </c>
      <c r="AU1803" s="23" t="str">
        <f t="shared" si="282"/>
        <v/>
      </c>
      <c r="AV1803" s="16" t="str">
        <f t="shared" si="283"/>
        <v/>
      </c>
      <c r="AW1803" s="16" t="str">
        <f t="shared" si="284"/>
        <v/>
      </c>
      <c r="AX1803" s="18" t="str">
        <f t="shared" si="285"/>
        <v/>
      </c>
      <c r="AY1803" s="18" t="str">
        <f>IF($B1803="","",COUNTIFS($B$5:$B1803,$B1803,$AT$5:$AT1803,$AT1803))</f>
        <v/>
      </c>
      <c r="AZ1803" s="18" t="str">
        <f>IF($B1803="","",COUNTIFS($B$5:$B1803,$B1803,$AV$5:$AV1803,$AV1803))</f>
        <v/>
      </c>
      <c r="BA1803" s="18" t="str">
        <f t="shared" si="286"/>
        <v/>
      </c>
      <c r="BB1803" s="18" t="str">
        <f t="shared" si="287"/>
        <v/>
      </c>
      <c r="BC1803" s="18">
        <f t="shared" si="288"/>
        <v>0</v>
      </c>
      <c r="BF1803" s="24" t="str">
        <f t="shared" si="289"/>
        <v/>
      </c>
    </row>
    <row r="1804" spans="45:58" ht="14.5">
      <c r="AS1804" s="22" t="str">
        <f t="shared" si="280"/>
        <v/>
      </c>
      <c r="AT1804" s="16" t="str">
        <f t="shared" si="281"/>
        <v/>
      </c>
      <c r="AU1804" s="23" t="str">
        <f t="shared" si="282"/>
        <v/>
      </c>
      <c r="AV1804" s="16" t="str">
        <f t="shared" si="283"/>
        <v/>
      </c>
      <c r="AW1804" s="16" t="str">
        <f t="shared" si="284"/>
        <v/>
      </c>
      <c r="AX1804" s="18" t="str">
        <f t="shared" si="285"/>
        <v/>
      </c>
      <c r="AY1804" s="18" t="str">
        <f>IF($B1804="","",COUNTIFS($B$5:$B1804,$B1804,$AT$5:$AT1804,$AT1804))</f>
        <v/>
      </c>
      <c r="AZ1804" s="18" t="str">
        <f>IF($B1804="","",COUNTIFS($B$5:$B1804,$B1804,$AV$5:$AV1804,$AV1804))</f>
        <v/>
      </c>
      <c r="BA1804" s="18" t="str">
        <f t="shared" si="286"/>
        <v/>
      </c>
      <c r="BB1804" s="18" t="str">
        <f t="shared" si="287"/>
        <v/>
      </c>
      <c r="BC1804" s="18">
        <f t="shared" si="288"/>
        <v>0</v>
      </c>
      <c r="BF1804" s="24" t="str">
        <f t="shared" si="289"/>
        <v/>
      </c>
    </row>
    <row r="1805" spans="45:58" ht="14.5">
      <c r="AS1805" s="22" t="str">
        <f t="shared" si="280"/>
        <v/>
      </c>
      <c r="AT1805" s="16" t="str">
        <f t="shared" si="281"/>
        <v/>
      </c>
      <c r="AU1805" s="23" t="str">
        <f t="shared" si="282"/>
        <v/>
      </c>
      <c r="AV1805" s="16" t="str">
        <f t="shared" si="283"/>
        <v/>
      </c>
      <c r="AW1805" s="16" t="str">
        <f t="shared" si="284"/>
        <v/>
      </c>
      <c r="AX1805" s="18" t="str">
        <f t="shared" si="285"/>
        <v/>
      </c>
      <c r="AY1805" s="18" t="str">
        <f>IF($B1805="","",COUNTIFS($B$5:$B1805,$B1805,$AT$5:$AT1805,$AT1805))</f>
        <v/>
      </c>
      <c r="AZ1805" s="18" t="str">
        <f>IF($B1805="","",COUNTIFS($B$5:$B1805,$B1805,$AV$5:$AV1805,$AV1805))</f>
        <v/>
      </c>
      <c r="BA1805" s="18" t="str">
        <f t="shared" si="286"/>
        <v/>
      </c>
      <c r="BB1805" s="18" t="str">
        <f t="shared" si="287"/>
        <v/>
      </c>
      <c r="BC1805" s="18">
        <f t="shared" si="288"/>
        <v>0</v>
      </c>
      <c r="BF1805" s="24" t="str">
        <f t="shared" si="289"/>
        <v/>
      </c>
    </row>
    <row r="1806" spans="45:58" ht="14.5">
      <c r="AS1806" s="22" t="str">
        <f t="shared" si="280"/>
        <v/>
      </c>
      <c r="AT1806" s="16" t="str">
        <f t="shared" si="281"/>
        <v/>
      </c>
      <c r="AU1806" s="23" t="str">
        <f t="shared" si="282"/>
        <v/>
      </c>
      <c r="AV1806" s="16" t="str">
        <f t="shared" si="283"/>
        <v/>
      </c>
      <c r="AW1806" s="16" t="str">
        <f t="shared" si="284"/>
        <v/>
      </c>
      <c r="AX1806" s="18" t="str">
        <f t="shared" si="285"/>
        <v/>
      </c>
      <c r="AY1806" s="18" t="str">
        <f>IF($B1806="","",COUNTIFS($B$5:$B1806,$B1806,$AT$5:$AT1806,$AT1806))</f>
        <v/>
      </c>
      <c r="AZ1806" s="18" t="str">
        <f>IF($B1806="","",COUNTIFS($B$5:$B1806,$B1806,$AV$5:$AV1806,$AV1806))</f>
        <v/>
      </c>
      <c r="BA1806" s="18" t="str">
        <f t="shared" si="286"/>
        <v/>
      </c>
      <c r="BB1806" s="18" t="str">
        <f t="shared" si="287"/>
        <v/>
      </c>
      <c r="BC1806" s="18">
        <f t="shared" si="288"/>
        <v>0</v>
      </c>
      <c r="BF1806" s="24" t="str">
        <f t="shared" si="289"/>
        <v/>
      </c>
    </row>
    <row r="1807" spans="45:58" ht="14.5">
      <c r="AS1807" s="22" t="str">
        <f t="shared" si="280"/>
        <v/>
      </c>
      <c r="AT1807" s="16" t="str">
        <f t="shared" si="281"/>
        <v/>
      </c>
      <c r="AU1807" s="23" t="str">
        <f t="shared" si="282"/>
        <v/>
      </c>
      <c r="AV1807" s="16" t="str">
        <f t="shared" si="283"/>
        <v/>
      </c>
      <c r="AW1807" s="16" t="str">
        <f t="shared" si="284"/>
        <v/>
      </c>
      <c r="AX1807" s="18" t="str">
        <f t="shared" si="285"/>
        <v/>
      </c>
      <c r="AY1807" s="18" t="str">
        <f>IF($B1807="","",COUNTIFS($B$5:$B1807,$B1807,$AT$5:$AT1807,$AT1807))</f>
        <v/>
      </c>
      <c r="AZ1807" s="18" t="str">
        <f>IF($B1807="","",COUNTIFS($B$5:$B1807,$B1807,$AV$5:$AV1807,$AV1807))</f>
        <v/>
      </c>
      <c r="BA1807" s="18" t="str">
        <f t="shared" si="286"/>
        <v/>
      </c>
      <c r="BB1807" s="18" t="str">
        <f t="shared" si="287"/>
        <v/>
      </c>
      <c r="BC1807" s="18">
        <f t="shared" si="288"/>
        <v>0</v>
      </c>
      <c r="BF1807" s="24" t="str">
        <f t="shared" si="289"/>
        <v/>
      </c>
    </row>
    <row r="1808" spans="45:58" ht="14.5">
      <c r="AS1808" s="22" t="str">
        <f t="shared" si="280"/>
        <v/>
      </c>
      <c r="AT1808" s="16" t="str">
        <f t="shared" si="281"/>
        <v/>
      </c>
      <c r="AU1808" s="23" t="str">
        <f t="shared" si="282"/>
        <v/>
      </c>
      <c r="AV1808" s="16" t="str">
        <f t="shared" si="283"/>
        <v/>
      </c>
      <c r="AW1808" s="16" t="str">
        <f t="shared" si="284"/>
        <v/>
      </c>
      <c r="AX1808" s="18" t="str">
        <f t="shared" si="285"/>
        <v/>
      </c>
      <c r="AY1808" s="18" t="str">
        <f>IF($B1808="","",COUNTIFS($B$5:$B1808,$B1808,$AT$5:$AT1808,$AT1808))</f>
        <v/>
      </c>
      <c r="AZ1808" s="18" t="str">
        <f>IF($B1808="","",COUNTIFS($B$5:$B1808,$B1808,$AV$5:$AV1808,$AV1808))</f>
        <v/>
      </c>
      <c r="BA1808" s="18" t="str">
        <f t="shared" si="286"/>
        <v/>
      </c>
      <c r="BB1808" s="18" t="str">
        <f t="shared" si="287"/>
        <v/>
      </c>
      <c r="BC1808" s="18">
        <f t="shared" si="288"/>
        <v>0</v>
      </c>
      <c r="BF1808" s="24" t="str">
        <f t="shared" si="289"/>
        <v/>
      </c>
    </row>
    <row r="1809" spans="45:58" ht="14.5">
      <c r="AS1809" s="22" t="str">
        <f t="shared" si="280"/>
        <v/>
      </c>
      <c r="AT1809" s="16" t="str">
        <f t="shared" si="281"/>
        <v/>
      </c>
      <c r="AU1809" s="23" t="str">
        <f t="shared" si="282"/>
        <v/>
      </c>
      <c r="AV1809" s="16" t="str">
        <f t="shared" si="283"/>
        <v/>
      </c>
      <c r="AW1809" s="16" t="str">
        <f t="shared" si="284"/>
        <v/>
      </c>
      <c r="AX1809" s="18" t="str">
        <f t="shared" si="285"/>
        <v/>
      </c>
      <c r="AY1809" s="18" t="str">
        <f>IF($B1809="","",COUNTIFS($B$5:$B1809,$B1809,$AT$5:$AT1809,$AT1809))</f>
        <v/>
      </c>
      <c r="AZ1809" s="18" t="str">
        <f>IF($B1809="","",COUNTIFS($B$5:$B1809,$B1809,$AV$5:$AV1809,$AV1809))</f>
        <v/>
      </c>
      <c r="BA1809" s="18" t="str">
        <f t="shared" si="286"/>
        <v/>
      </c>
      <c r="BB1809" s="18" t="str">
        <f t="shared" si="287"/>
        <v/>
      </c>
      <c r="BC1809" s="18">
        <f t="shared" si="288"/>
        <v>0</v>
      </c>
      <c r="BF1809" s="24" t="str">
        <f t="shared" si="289"/>
        <v/>
      </c>
    </row>
    <row r="1810" spans="45:58" ht="14.5">
      <c r="AS1810" s="22" t="str">
        <f t="shared" si="280"/>
        <v/>
      </c>
      <c r="AT1810" s="16" t="str">
        <f t="shared" si="281"/>
        <v/>
      </c>
      <c r="AU1810" s="23" t="str">
        <f t="shared" si="282"/>
        <v/>
      </c>
      <c r="AV1810" s="16" t="str">
        <f t="shared" si="283"/>
        <v/>
      </c>
      <c r="AW1810" s="16" t="str">
        <f t="shared" si="284"/>
        <v/>
      </c>
      <c r="AX1810" s="18" t="str">
        <f t="shared" si="285"/>
        <v/>
      </c>
      <c r="AY1810" s="18" t="str">
        <f>IF($B1810="","",COUNTIFS($B$5:$B1810,$B1810,$AT$5:$AT1810,$AT1810))</f>
        <v/>
      </c>
      <c r="AZ1810" s="18" t="str">
        <f>IF($B1810="","",COUNTIFS($B$5:$B1810,$B1810,$AV$5:$AV1810,$AV1810))</f>
        <v/>
      </c>
      <c r="BA1810" s="18" t="str">
        <f t="shared" si="286"/>
        <v/>
      </c>
      <c r="BB1810" s="18" t="str">
        <f t="shared" si="287"/>
        <v/>
      </c>
      <c r="BC1810" s="18">
        <f t="shared" si="288"/>
        <v>0</v>
      </c>
      <c r="BF1810" s="24" t="str">
        <f t="shared" si="289"/>
        <v/>
      </c>
    </row>
    <row r="1811" spans="45:58" ht="14.5">
      <c r="AS1811" s="22" t="str">
        <f t="shared" si="280"/>
        <v/>
      </c>
      <c r="AT1811" s="16" t="str">
        <f t="shared" si="281"/>
        <v/>
      </c>
      <c r="AU1811" s="23" t="str">
        <f t="shared" si="282"/>
        <v/>
      </c>
      <c r="AV1811" s="16" t="str">
        <f t="shared" si="283"/>
        <v/>
      </c>
      <c r="AW1811" s="16" t="str">
        <f t="shared" si="284"/>
        <v/>
      </c>
      <c r="AX1811" s="18" t="str">
        <f t="shared" si="285"/>
        <v/>
      </c>
      <c r="AY1811" s="18" t="str">
        <f>IF($B1811="","",COUNTIFS($B$5:$B1811,$B1811,$AT$5:$AT1811,$AT1811))</f>
        <v/>
      </c>
      <c r="AZ1811" s="18" t="str">
        <f>IF($B1811="","",COUNTIFS($B$5:$B1811,$B1811,$AV$5:$AV1811,$AV1811))</f>
        <v/>
      </c>
      <c r="BA1811" s="18" t="str">
        <f t="shared" si="286"/>
        <v/>
      </c>
      <c r="BB1811" s="18" t="str">
        <f t="shared" si="287"/>
        <v/>
      </c>
      <c r="BC1811" s="18">
        <f t="shared" si="288"/>
        <v>0</v>
      </c>
      <c r="BF1811" s="24" t="str">
        <f t="shared" si="289"/>
        <v/>
      </c>
    </row>
    <row r="1812" spans="45:58" ht="14.5">
      <c r="AS1812" s="22" t="str">
        <f t="shared" si="280"/>
        <v/>
      </c>
      <c r="AT1812" s="16" t="str">
        <f t="shared" si="281"/>
        <v/>
      </c>
      <c r="AU1812" s="23" t="str">
        <f t="shared" si="282"/>
        <v/>
      </c>
      <c r="AV1812" s="16" t="str">
        <f t="shared" si="283"/>
        <v/>
      </c>
      <c r="AW1812" s="16" t="str">
        <f t="shared" si="284"/>
        <v/>
      </c>
      <c r="AX1812" s="18" t="str">
        <f t="shared" si="285"/>
        <v/>
      </c>
      <c r="AY1812" s="18" t="str">
        <f>IF($B1812="","",COUNTIFS($B$5:$B1812,$B1812,$AT$5:$AT1812,$AT1812))</f>
        <v/>
      </c>
      <c r="AZ1812" s="18" t="str">
        <f>IF($B1812="","",COUNTIFS($B$5:$B1812,$B1812,$AV$5:$AV1812,$AV1812))</f>
        <v/>
      </c>
      <c r="BA1812" s="18" t="str">
        <f t="shared" si="286"/>
        <v/>
      </c>
      <c r="BB1812" s="18" t="str">
        <f t="shared" si="287"/>
        <v/>
      </c>
      <c r="BC1812" s="18">
        <f t="shared" si="288"/>
        <v>0</v>
      </c>
      <c r="BF1812" s="24" t="str">
        <f t="shared" si="289"/>
        <v/>
      </c>
    </row>
    <row r="1813" spans="45:58" ht="14.5">
      <c r="AS1813" s="22" t="str">
        <f t="shared" si="280"/>
        <v/>
      </c>
      <c r="AT1813" s="16" t="str">
        <f t="shared" si="281"/>
        <v/>
      </c>
      <c r="AU1813" s="23" t="str">
        <f t="shared" si="282"/>
        <v/>
      </c>
      <c r="AV1813" s="16" t="str">
        <f t="shared" si="283"/>
        <v/>
      </c>
      <c r="AW1813" s="16" t="str">
        <f t="shared" si="284"/>
        <v/>
      </c>
      <c r="AX1813" s="18" t="str">
        <f t="shared" si="285"/>
        <v/>
      </c>
      <c r="AY1813" s="18" t="str">
        <f>IF($B1813="","",COUNTIFS($B$5:$B1813,$B1813,$AT$5:$AT1813,$AT1813))</f>
        <v/>
      </c>
      <c r="AZ1813" s="18" t="str">
        <f>IF($B1813="","",COUNTIFS($B$5:$B1813,$B1813,$AV$5:$AV1813,$AV1813))</f>
        <v/>
      </c>
      <c r="BA1813" s="18" t="str">
        <f t="shared" si="286"/>
        <v/>
      </c>
      <c r="BB1813" s="18" t="str">
        <f t="shared" si="287"/>
        <v/>
      </c>
      <c r="BC1813" s="18">
        <f t="shared" si="288"/>
        <v>0</v>
      </c>
      <c r="BF1813" s="24" t="str">
        <f t="shared" si="289"/>
        <v/>
      </c>
    </row>
    <row r="1814" spans="45:58" ht="14.5">
      <c r="AS1814" s="22" t="str">
        <f t="shared" si="280"/>
        <v/>
      </c>
      <c r="AT1814" s="16" t="str">
        <f t="shared" si="281"/>
        <v/>
      </c>
      <c r="AU1814" s="23" t="str">
        <f t="shared" si="282"/>
        <v/>
      </c>
      <c r="AV1814" s="16" t="str">
        <f t="shared" si="283"/>
        <v/>
      </c>
      <c r="AW1814" s="16" t="str">
        <f t="shared" si="284"/>
        <v/>
      </c>
      <c r="AX1814" s="18" t="str">
        <f t="shared" si="285"/>
        <v/>
      </c>
      <c r="AY1814" s="18" t="str">
        <f>IF($B1814="","",COUNTIFS($B$5:$B1814,$B1814,$AT$5:$AT1814,$AT1814))</f>
        <v/>
      </c>
      <c r="AZ1814" s="18" t="str">
        <f>IF($B1814="","",COUNTIFS($B$5:$B1814,$B1814,$AV$5:$AV1814,$AV1814))</f>
        <v/>
      </c>
      <c r="BA1814" s="18" t="str">
        <f t="shared" si="286"/>
        <v/>
      </c>
      <c r="BB1814" s="18" t="str">
        <f t="shared" si="287"/>
        <v/>
      </c>
      <c r="BC1814" s="18">
        <f t="shared" si="288"/>
        <v>0</v>
      </c>
      <c r="BF1814" s="24" t="str">
        <f t="shared" si="289"/>
        <v/>
      </c>
    </row>
    <row r="1815" spans="45:58" ht="14.5">
      <c r="AS1815" s="22" t="str">
        <f t="shared" si="280"/>
        <v/>
      </c>
      <c r="AT1815" s="16" t="str">
        <f t="shared" si="281"/>
        <v/>
      </c>
      <c r="AU1815" s="23" t="str">
        <f t="shared" si="282"/>
        <v/>
      </c>
      <c r="AV1815" s="16" t="str">
        <f t="shared" si="283"/>
        <v/>
      </c>
      <c r="AW1815" s="16" t="str">
        <f t="shared" si="284"/>
        <v/>
      </c>
      <c r="AX1815" s="18" t="str">
        <f t="shared" si="285"/>
        <v/>
      </c>
      <c r="AY1815" s="18" t="str">
        <f>IF($B1815="","",COUNTIFS($B$5:$B1815,$B1815,$AT$5:$AT1815,$AT1815))</f>
        <v/>
      </c>
      <c r="AZ1815" s="18" t="str">
        <f>IF($B1815="","",COUNTIFS($B$5:$B1815,$B1815,$AV$5:$AV1815,$AV1815))</f>
        <v/>
      </c>
      <c r="BA1815" s="18" t="str">
        <f t="shared" si="286"/>
        <v/>
      </c>
      <c r="BB1815" s="18" t="str">
        <f t="shared" si="287"/>
        <v/>
      </c>
      <c r="BC1815" s="18">
        <f t="shared" si="288"/>
        <v>0</v>
      </c>
      <c r="BF1815" s="24" t="str">
        <f t="shared" si="289"/>
        <v/>
      </c>
    </row>
    <row r="1816" spans="45:58" ht="14.5">
      <c r="AS1816" s="22" t="str">
        <f t="shared" si="280"/>
        <v/>
      </c>
      <c r="AT1816" s="16" t="str">
        <f t="shared" si="281"/>
        <v/>
      </c>
      <c r="AU1816" s="23" t="str">
        <f t="shared" si="282"/>
        <v/>
      </c>
      <c r="AV1816" s="16" t="str">
        <f t="shared" si="283"/>
        <v/>
      </c>
      <c r="AW1816" s="16" t="str">
        <f t="shared" si="284"/>
        <v/>
      </c>
      <c r="AX1816" s="18" t="str">
        <f t="shared" si="285"/>
        <v/>
      </c>
      <c r="AY1816" s="18" t="str">
        <f>IF($B1816="","",COUNTIFS($B$5:$B1816,$B1816,$AT$5:$AT1816,$AT1816))</f>
        <v/>
      </c>
      <c r="AZ1816" s="18" t="str">
        <f>IF($B1816="","",COUNTIFS($B$5:$B1816,$B1816,$AV$5:$AV1816,$AV1816))</f>
        <v/>
      </c>
      <c r="BA1816" s="18" t="str">
        <f t="shared" si="286"/>
        <v/>
      </c>
      <c r="BB1816" s="18" t="str">
        <f t="shared" si="287"/>
        <v/>
      </c>
      <c r="BC1816" s="18">
        <f t="shared" si="288"/>
        <v>0</v>
      </c>
      <c r="BF1816" s="24" t="str">
        <f t="shared" si="289"/>
        <v/>
      </c>
    </row>
    <row r="1817" spans="45:58" ht="14.5">
      <c r="AS1817" s="22" t="str">
        <f t="shared" si="280"/>
        <v/>
      </c>
      <c r="AT1817" s="16" t="str">
        <f t="shared" si="281"/>
        <v/>
      </c>
      <c r="AU1817" s="23" t="str">
        <f t="shared" si="282"/>
        <v/>
      </c>
      <c r="AV1817" s="16" t="str">
        <f t="shared" si="283"/>
        <v/>
      </c>
      <c r="AW1817" s="16" t="str">
        <f t="shared" si="284"/>
        <v/>
      </c>
      <c r="AX1817" s="18" t="str">
        <f t="shared" si="285"/>
        <v/>
      </c>
      <c r="AY1817" s="18" t="str">
        <f>IF($B1817="","",COUNTIFS($B$5:$B1817,$B1817,$AT$5:$AT1817,$AT1817))</f>
        <v/>
      </c>
      <c r="AZ1817" s="18" t="str">
        <f>IF($B1817="","",COUNTIFS($B$5:$B1817,$B1817,$AV$5:$AV1817,$AV1817))</f>
        <v/>
      </c>
      <c r="BA1817" s="18" t="str">
        <f t="shared" si="286"/>
        <v/>
      </c>
      <c r="BB1817" s="18" t="str">
        <f t="shared" si="287"/>
        <v/>
      </c>
      <c r="BC1817" s="18">
        <f t="shared" si="288"/>
        <v>0</v>
      </c>
      <c r="BF1817" s="24" t="str">
        <f t="shared" si="289"/>
        <v/>
      </c>
    </row>
    <row r="1818" spans="45:58" ht="14.5">
      <c r="AS1818" s="22" t="str">
        <f t="shared" si="280"/>
        <v/>
      </c>
      <c r="AT1818" s="16" t="str">
        <f t="shared" si="281"/>
        <v/>
      </c>
      <c r="AU1818" s="23" t="str">
        <f t="shared" si="282"/>
        <v/>
      </c>
      <c r="AV1818" s="16" t="str">
        <f t="shared" si="283"/>
        <v/>
      </c>
      <c r="AW1818" s="16" t="str">
        <f t="shared" si="284"/>
        <v/>
      </c>
      <c r="AX1818" s="18" t="str">
        <f t="shared" si="285"/>
        <v/>
      </c>
      <c r="AY1818" s="18" t="str">
        <f>IF($B1818="","",COUNTIFS($B$5:$B1818,$B1818,$AT$5:$AT1818,$AT1818))</f>
        <v/>
      </c>
      <c r="AZ1818" s="18" t="str">
        <f>IF($B1818="","",COUNTIFS($B$5:$B1818,$B1818,$AV$5:$AV1818,$AV1818))</f>
        <v/>
      </c>
      <c r="BA1818" s="18" t="str">
        <f t="shared" si="286"/>
        <v/>
      </c>
      <c r="BB1818" s="18" t="str">
        <f t="shared" si="287"/>
        <v/>
      </c>
      <c r="BC1818" s="18">
        <f t="shared" si="288"/>
        <v>0</v>
      </c>
      <c r="BF1818" s="24" t="str">
        <f t="shared" si="289"/>
        <v/>
      </c>
    </row>
    <row r="1819" spans="45:58" ht="14.5">
      <c r="AS1819" s="22" t="str">
        <f t="shared" si="280"/>
        <v/>
      </c>
      <c r="AT1819" s="16" t="str">
        <f t="shared" si="281"/>
        <v/>
      </c>
      <c r="AU1819" s="23" t="str">
        <f t="shared" si="282"/>
        <v/>
      </c>
      <c r="AV1819" s="16" t="str">
        <f t="shared" si="283"/>
        <v/>
      </c>
      <c r="AW1819" s="16" t="str">
        <f t="shared" si="284"/>
        <v/>
      </c>
      <c r="AX1819" s="18" t="str">
        <f t="shared" si="285"/>
        <v/>
      </c>
      <c r="AY1819" s="18" t="str">
        <f>IF($B1819="","",COUNTIFS($B$5:$B1819,$B1819,$AT$5:$AT1819,$AT1819))</f>
        <v/>
      </c>
      <c r="AZ1819" s="18" t="str">
        <f>IF($B1819="","",COUNTIFS($B$5:$B1819,$B1819,$AV$5:$AV1819,$AV1819))</f>
        <v/>
      </c>
      <c r="BA1819" s="18" t="str">
        <f t="shared" si="286"/>
        <v/>
      </c>
      <c r="BB1819" s="18" t="str">
        <f t="shared" si="287"/>
        <v/>
      </c>
      <c r="BC1819" s="18">
        <f t="shared" si="288"/>
        <v>0</v>
      </c>
      <c r="BF1819" s="24" t="str">
        <f t="shared" si="289"/>
        <v/>
      </c>
    </row>
    <row r="1820" spans="45:58" ht="14.5">
      <c r="AS1820" s="22" t="str">
        <f t="shared" si="280"/>
        <v/>
      </c>
      <c r="AT1820" s="16" t="str">
        <f t="shared" si="281"/>
        <v/>
      </c>
      <c r="AU1820" s="23" t="str">
        <f t="shared" si="282"/>
        <v/>
      </c>
      <c r="AV1820" s="16" t="str">
        <f t="shared" si="283"/>
        <v/>
      </c>
      <c r="AW1820" s="16" t="str">
        <f t="shared" si="284"/>
        <v/>
      </c>
      <c r="AX1820" s="18" t="str">
        <f t="shared" si="285"/>
        <v/>
      </c>
      <c r="AY1820" s="18" t="str">
        <f>IF($B1820="","",COUNTIFS($B$5:$B1820,$B1820,$AT$5:$AT1820,$AT1820))</f>
        <v/>
      </c>
      <c r="AZ1820" s="18" t="str">
        <f>IF($B1820="","",COUNTIFS($B$5:$B1820,$B1820,$AV$5:$AV1820,$AV1820))</f>
        <v/>
      </c>
      <c r="BA1820" s="18" t="str">
        <f t="shared" si="286"/>
        <v/>
      </c>
      <c r="BB1820" s="18" t="str">
        <f t="shared" si="287"/>
        <v/>
      </c>
      <c r="BC1820" s="18">
        <f t="shared" si="288"/>
        <v>0</v>
      </c>
      <c r="BF1820" s="24" t="str">
        <f t="shared" si="289"/>
        <v/>
      </c>
    </row>
    <row r="1821" spans="45:58" ht="14.5">
      <c r="AS1821" s="22" t="str">
        <f t="shared" si="280"/>
        <v/>
      </c>
      <c r="AT1821" s="16" t="str">
        <f t="shared" si="281"/>
        <v/>
      </c>
      <c r="AU1821" s="23" t="str">
        <f t="shared" si="282"/>
        <v/>
      </c>
      <c r="AV1821" s="16" t="str">
        <f t="shared" si="283"/>
        <v/>
      </c>
      <c r="AW1821" s="16" t="str">
        <f t="shared" si="284"/>
        <v/>
      </c>
      <c r="AX1821" s="18" t="str">
        <f t="shared" si="285"/>
        <v/>
      </c>
      <c r="AY1821" s="18" t="str">
        <f>IF($B1821="","",COUNTIFS($B$5:$B1821,$B1821,$AT$5:$AT1821,$AT1821))</f>
        <v/>
      </c>
      <c r="AZ1821" s="18" t="str">
        <f>IF($B1821="","",COUNTIFS($B$5:$B1821,$B1821,$AV$5:$AV1821,$AV1821))</f>
        <v/>
      </c>
      <c r="BA1821" s="18" t="str">
        <f t="shared" si="286"/>
        <v/>
      </c>
      <c r="BB1821" s="18" t="str">
        <f t="shared" si="287"/>
        <v/>
      </c>
      <c r="BC1821" s="18">
        <f t="shared" si="288"/>
        <v>0</v>
      </c>
      <c r="BF1821" s="24" t="str">
        <f t="shared" si="289"/>
        <v/>
      </c>
    </row>
    <row r="1822" spans="45:58" ht="14.5">
      <c r="AS1822" s="22" t="str">
        <f t="shared" si="280"/>
        <v/>
      </c>
      <c r="AT1822" s="16" t="str">
        <f t="shared" si="281"/>
        <v/>
      </c>
      <c r="AU1822" s="23" t="str">
        <f t="shared" si="282"/>
        <v/>
      </c>
      <c r="AV1822" s="16" t="str">
        <f t="shared" si="283"/>
        <v/>
      </c>
      <c r="AW1822" s="16" t="str">
        <f t="shared" si="284"/>
        <v/>
      </c>
      <c r="AX1822" s="18" t="str">
        <f t="shared" si="285"/>
        <v/>
      </c>
      <c r="AY1822" s="18" t="str">
        <f>IF($B1822="","",COUNTIFS($B$5:$B1822,$B1822,$AT$5:$AT1822,$AT1822))</f>
        <v/>
      </c>
      <c r="AZ1822" s="18" t="str">
        <f>IF($B1822="","",COUNTIFS($B$5:$B1822,$B1822,$AV$5:$AV1822,$AV1822))</f>
        <v/>
      </c>
      <c r="BA1822" s="18" t="str">
        <f t="shared" si="286"/>
        <v/>
      </c>
      <c r="BB1822" s="18" t="str">
        <f t="shared" si="287"/>
        <v/>
      </c>
      <c r="BC1822" s="18">
        <f t="shared" si="288"/>
        <v>0</v>
      </c>
      <c r="BF1822" s="24" t="str">
        <f t="shared" si="289"/>
        <v/>
      </c>
    </row>
    <row r="1823" spans="45:58" ht="14.5">
      <c r="AS1823" s="22" t="str">
        <f t="shared" si="280"/>
        <v/>
      </c>
      <c r="AT1823" s="16" t="str">
        <f t="shared" si="281"/>
        <v/>
      </c>
      <c r="AU1823" s="23" t="str">
        <f t="shared" si="282"/>
        <v/>
      </c>
      <c r="AV1823" s="16" t="str">
        <f t="shared" si="283"/>
        <v/>
      </c>
      <c r="AW1823" s="16" t="str">
        <f t="shared" si="284"/>
        <v/>
      </c>
      <c r="AX1823" s="18" t="str">
        <f t="shared" si="285"/>
        <v/>
      </c>
      <c r="AY1823" s="18" t="str">
        <f>IF($B1823="","",COUNTIFS($B$5:$B1823,$B1823,$AT$5:$AT1823,$AT1823))</f>
        <v/>
      </c>
      <c r="AZ1823" s="18" t="str">
        <f>IF($B1823="","",COUNTIFS($B$5:$B1823,$B1823,$AV$5:$AV1823,$AV1823))</f>
        <v/>
      </c>
      <c r="BA1823" s="18" t="str">
        <f t="shared" si="286"/>
        <v/>
      </c>
      <c r="BB1823" s="18" t="str">
        <f t="shared" si="287"/>
        <v/>
      </c>
      <c r="BC1823" s="18">
        <f t="shared" si="288"/>
        <v>0</v>
      </c>
      <c r="BF1823" s="24" t="str">
        <f t="shared" si="289"/>
        <v/>
      </c>
    </row>
    <row r="1824" spans="45:58" ht="14.5">
      <c r="AS1824" s="22" t="str">
        <f t="shared" si="280"/>
        <v/>
      </c>
      <c r="AT1824" s="16" t="str">
        <f t="shared" si="281"/>
        <v/>
      </c>
      <c r="AU1824" s="23" t="str">
        <f t="shared" si="282"/>
        <v/>
      </c>
      <c r="AV1824" s="16" t="str">
        <f t="shared" si="283"/>
        <v/>
      </c>
      <c r="AW1824" s="16" t="str">
        <f t="shared" si="284"/>
        <v/>
      </c>
      <c r="AX1824" s="18" t="str">
        <f t="shared" si="285"/>
        <v/>
      </c>
      <c r="AY1824" s="18" t="str">
        <f>IF($B1824="","",COUNTIFS($B$5:$B1824,$B1824,$AT$5:$AT1824,$AT1824))</f>
        <v/>
      </c>
      <c r="AZ1824" s="18" t="str">
        <f>IF($B1824="","",COUNTIFS($B$5:$B1824,$B1824,$AV$5:$AV1824,$AV1824))</f>
        <v/>
      </c>
      <c r="BA1824" s="18" t="str">
        <f t="shared" si="286"/>
        <v/>
      </c>
      <c r="BB1824" s="18" t="str">
        <f t="shared" si="287"/>
        <v/>
      </c>
      <c r="BC1824" s="18">
        <f t="shared" si="288"/>
        <v>0</v>
      </c>
      <c r="BF1824" s="24" t="str">
        <f t="shared" si="289"/>
        <v/>
      </c>
    </row>
    <row r="1825" spans="45:58" ht="14.5">
      <c r="AS1825" s="22" t="str">
        <f t="shared" si="280"/>
        <v/>
      </c>
      <c r="AT1825" s="16" t="str">
        <f t="shared" si="281"/>
        <v/>
      </c>
      <c r="AU1825" s="23" t="str">
        <f t="shared" si="282"/>
        <v/>
      </c>
      <c r="AV1825" s="16" t="str">
        <f t="shared" si="283"/>
        <v/>
      </c>
      <c r="AW1825" s="16" t="str">
        <f t="shared" si="284"/>
        <v/>
      </c>
      <c r="AX1825" s="18" t="str">
        <f t="shared" si="285"/>
        <v/>
      </c>
      <c r="AY1825" s="18" t="str">
        <f>IF($B1825="","",COUNTIFS($B$5:$B1825,$B1825,$AT$5:$AT1825,$AT1825))</f>
        <v/>
      </c>
      <c r="AZ1825" s="18" t="str">
        <f>IF($B1825="","",COUNTIFS($B$5:$B1825,$B1825,$AV$5:$AV1825,$AV1825))</f>
        <v/>
      </c>
      <c r="BA1825" s="18" t="str">
        <f t="shared" si="286"/>
        <v/>
      </c>
      <c r="BB1825" s="18" t="str">
        <f t="shared" si="287"/>
        <v/>
      </c>
      <c r="BC1825" s="18">
        <f t="shared" si="288"/>
        <v>0</v>
      </c>
      <c r="BF1825" s="24" t="str">
        <f t="shared" si="289"/>
        <v/>
      </c>
    </row>
    <row r="1826" spans="45:58" ht="14.5">
      <c r="AS1826" s="22" t="str">
        <f t="shared" si="280"/>
        <v/>
      </c>
      <c r="AT1826" s="16" t="str">
        <f t="shared" si="281"/>
        <v/>
      </c>
      <c r="AU1826" s="23" t="str">
        <f t="shared" si="282"/>
        <v/>
      </c>
      <c r="AV1826" s="16" t="str">
        <f t="shared" si="283"/>
        <v/>
      </c>
      <c r="AW1826" s="16" t="str">
        <f t="shared" si="284"/>
        <v/>
      </c>
      <c r="AX1826" s="18" t="str">
        <f t="shared" si="285"/>
        <v/>
      </c>
      <c r="AY1826" s="18" t="str">
        <f>IF($B1826="","",COUNTIFS($B$5:$B1826,$B1826,$AT$5:$AT1826,$AT1826))</f>
        <v/>
      </c>
      <c r="AZ1826" s="18" t="str">
        <f>IF($B1826="","",COUNTIFS($B$5:$B1826,$B1826,$AV$5:$AV1826,$AV1826))</f>
        <v/>
      </c>
      <c r="BA1826" s="18" t="str">
        <f t="shared" si="286"/>
        <v/>
      </c>
      <c r="BB1826" s="18" t="str">
        <f t="shared" si="287"/>
        <v/>
      </c>
      <c r="BC1826" s="18">
        <f t="shared" si="288"/>
        <v>0</v>
      </c>
      <c r="BF1826" s="24" t="str">
        <f t="shared" si="289"/>
        <v/>
      </c>
    </row>
    <row r="1827" spans="45:58" ht="14.5">
      <c r="AS1827" s="22" t="str">
        <f t="shared" si="280"/>
        <v/>
      </c>
      <c r="AT1827" s="16" t="str">
        <f t="shared" si="281"/>
        <v/>
      </c>
      <c r="AU1827" s="23" t="str">
        <f t="shared" si="282"/>
        <v/>
      </c>
      <c r="AV1827" s="16" t="str">
        <f t="shared" si="283"/>
        <v/>
      </c>
      <c r="AW1827" s="16" t="str">
        <f t="shared" si="284"/>
        <v/>
      </c>
      <c r="AX1827" s="18" t="str">
        <f t="shared" si="285"/>
        <v/>
      </c>
      <c r="AY1827" s="18" t="str">
        <f>IF($B1827="","",COUNTIFS($B$5:$B1827,$B1827,$AT$5:$AT1827,$AT1827))</f>
        <v/>
      </c>
      <c r="AZ1827" s="18" t="str">
        <f>IF($B1827="","",COUNTIFS($B$5:$B1827,$B1827,$AV$5:$AV1827,$AV1827))</f>
        <v/>
      </c>
      <c r="BA1827" s="18" t="str">
        <f t="shared" si="286"/>
        <v/>
      </c>
      <c r="BB1827" s="18" t="str">
        <f t="shared" si="287"/>
        <v/>
      </c>
      <c r="BC1827" s="18">
        <f t="shared" si="288"/>
        <v>0</v>
      </c>
      <c r="BF1827" s="24" t="str">
        <f t="shared" si="289"/>
        <v/>
      </c>
    </row>
    <row r="1828" spans="45:58" ht="14.5">
      <c r="AS1828" s="22" t="str">
        <f t="shared" si="280"/>
        <v/>
      </c>
      <c r="AT1828" s="16" t="str">
        <f t="shared" si="281"/>
        <v/>
      </c>
      <c r="AU1828" s="23" t="str">
        <f t="shared" si="282"/>
        <v/>
      </c>
      <c r="AV1828" s="16" t="str">
        <f t="shared" si="283"/>
        <v/>
      </c>
      <c r="AW1828" s="16" t="str">
        <f t="shared" si="284"/>
        <v/>
      </c>
      <c r="AX1828" s="18" t="str">
        <f t="shared" si="285"/>
        <v/>
      </c>
      <c r="AY1828" s="18" t="str">
        <f>IF($B1828="","",COUNTIFS($B$5:$B1828,$B1828,$AT$5:$AT1828,$AT1828))</f>
        <v/>
      </c>
      <c r="AZ1828" s="18" t="str">
        <f>IF($B1828="","",COUNTIFS($B$5:$B1828,$B1828,$AV$5:$AV1828,$AV1828))</f>
        <v/>
      </c>
      <c r="BA1828" s="18" t="str">
        <f t="shared" si="286"/>
        <v/>
      </c>
      <c r="BB1828" s="18" t="str">
        <f t="shared" si="287"/>
        <v/>
      </c>
      <c r="BC1828" s="18">
        <f t="shared" si="288"/>
        <v>0</v>
      </c>
      <c r="BF1828" s="24" t="str">
        <f t="shared" si="289"/>
        <v/>
      </c>
    </row>
    <row r="1829" spans="45:58" ht="14.5">
      <c r="AS1829" s="22" t="str">
        <f t="shared" si="280"/>
        <v/>
      </c>
      <c r="AT1829" s="16" t="str">
        <f t="shared" si="281"/>
        <v/>
      </c>
      <c r="AU1829" s="23" t="str">
        <f t="shared" si="282"/>
        <v/>
      </c>
      <c r="AV1829" s="16" t="str">
        <f t="shared" si="283"/>
        <v/>
      </c>
      <c r="AW1829" s="16" t="str">
        <f t="shared" si="284"/>
        <v/>
      </c>
      <c r="AX1829" s="18" t="str">
        <f t="shared" si="285"/>
        <v/>
      </c>
      <c r="AY1829" s="18" t="str">
        <f>IF($B1829="","",COUNTIFS($B$5:$B1829,$B1829,$AT$5:$AT1829,$AT1829))</f>
        <v/>
      </c>
      <c r="AZ1829" s="18" t="str">
        <f>IF($B1829="","",COUNTIFS($B$5:$B1829,$B1829,$AV$5:$AV1829,$AV1829))</f>
        <v/>
      </c>
      <c r="BA1829" s="18" t="str">
        <f t="shared" si="286"/>
        <v/>
      </c>
      <c r="BB1829" s="18" t="str">
        <f t="shared" si="287"/>
        <v/>
      </c>
      <c r="BC1829" s="18">
        <f t="shared" si="288"/>
        <v>0</v>
      </c>
      <c r="BF1829" s="24" t="str">
        <f t="shared" si="289"/>
        <v/>
      </c>
    </row>
    <row r="1830" spans="45:58" ht="14.5">
      <c r="AS1830" s="22" t="str">
        <f t="shared" si="280"/>
        <v/>
      </c>
      <c r="AT1830" s="16" t="str">
        <f t="shared" si="281"/>
        <v/>
      </c>
      <c r="AU1830" s="23" t="str">
        <f t="shared" si="282"/>
        <v/>
      </c>
      <c r="AV1830" s="16" t="str">
        <f t="shared" si="283"/>
        <v/>
      </c>
      <c r="AW1830" s="16" t="str">
        <f t="shared" si="284"/>
        <v/>
      </c>
      <c r="AX1830" s="18" t="str">
        <f t="shared" si="285"/>
        <v/>
      </c>
      <c r="AY1830" s="18" t="str">
        <f>IF($B1830="","",COUNTIFS($B$5:$B1830,$B1830,$AT$5:$AT1830,$AT1830))</f>
        <v/>
      </c>
      <c r="AZ1830" s="18" t="str">
        <f>IF($B1830="","",COUNTIFS($B$5:$B1830,$B1830,$AV$5:$AV1830,$AV1830))</f>
        <v/>
      </c>
      <c r="BA1830" s="18" t="str">
        <f t="shared" si="286"/>
        <v/>
      </c>
      <c r="BB1830" s="18" t="str">
        <f t="shared" si="287"/>
        <v/>
      </c>
      <c r="BC1830" s="18">
        <f t="shared" si="288"/>
        <v>0</v>
      </c>
      <c r="BF1830" s="24" t="str">
        <f t="shared" si="289"/>
        <v/>
      </c>
    </row>
    <row r="1831" spans="45:58" ht="14.5">
      <c r="AS1831" s="22" t="str">
        <f t="shared" si="280"/>
        <v/>
      </c>
      <c r="AT1831" s="16" t="str">
        <f t="shared" si="281"/>
        <v/>
      </c>
      <c r="AU1831" s="23" t="str">
        <f t="shared" si="282"/>
        <v/>
      </c>
      <c r="AV1831" s="16" t="str">
        <f t="shared" si="283"/>
        <v/>
      </c>
      <c r="AW1831" s="16" t="str">
        <f t="shared" si="284"/>
        <v/>
      </c>
      <c r="AX1831" s="18" t="str">
        <f t="shared" si="285"/>
        <v/>
      </c>
      <c r="AY1831" s="18" t="str">
        <f>IF($B1831="","",COUNTIFS($B$5:$B1831,$B1831,$AT$5:$AT1831,$AT1831))</f>
        <v/>
      </c>
      <c r="AZ1831" s="18" t="str">
        <f>IF($B1831="","",COUNTIFS($B$5:$B1831,$B1831,$AV$5:$AV1831,$AV1831))</f>
        <v/>
      </c>
      <c r="BA1831" s="18" t="str">
        <f t="shared" si="286"/>
        <v/>
      </c>
      <c r="BB1831" s="18" t="str">
        <f t="shared" si="287"/>
        <v/>
      </c>
      <c r="BC1831" s="18">
        <f t="shared" si="288"/>
        <v>0</v>
      </c>
      <c r="BF1831" s="24" t="str">
        <f t="shared" si="289"/>
        <v/>
      </c>
    </row>
    <row r="1832" spans="45:58" ht="14.5">
      <c r="AS1832" s="22" t="str">
        <f t="shared" si="280"/>
        <v/>
      </c>
      <c r="AT1832" s="16" t="str">
        <f t="shared" si="281"/>
        <v/>
      </c>
      <c r="AU1832" s="23" t="str">
        <f t="shared" si="282"/>
        <v/>
      </c>
      <c r="AV1832" s="16" t="str">
        <f t="shared" si="283"/>
        <v/>
      </c>
      <c r="AW1832" s="16" t="str">
        <f t="shared" si="284"/>
        <v/>
      </c>
      <c r="AX1832" s="18" t="str">
        <f t="shared" si="285"/>
        <v/>
      </c>
      <c r="AY1832" s="18" t="str">
        <f>IF($B1832="","",COUNTIFS($B$5:$B1832,$B1832,$AT$5:$AT1832,$AT1832))</f>
        <v/>
      </c>
      <c r="AZ1832" s="18" t="str">
        <f>IF($B1832="","",COUNTIFS($B$5:$B1832,$B1832,$AV$5:$AV1832,$AV1832))</f>
        <v/>
      </c>
      <c r="BA1832" s="18" t="str">
        <f t="shared" si="286"/>
        <v/>
      </c>
      <c r="BB1832" s="18" t="str">
        <f t="shared" si="287"/>
        <v/>
      </c>
      <c r="BC1832" s="18">
        <f t="shared" si="288"/>
        <v>0</v>
      </c>
      <c r="BF1832" s="24" t="str">
        <f t="shared" si="289"/>
        <v/>
      </c>
    </row>
    <row r="1833" spans="45:58" ht="14.5">
      <c r="AS1833" s="22" t="str">
        <f t="shared" si="280"/>
        <v/>
      </c>
      <c r="AT1833" s="16" t="str">
        <f t="shared" si="281"/>
        <v/>
      </c>
      <c r="AU1833" s="23" t="str">
        <f t="shared" si="282"/>
        <v/>
      </c>
      <c r="AV1833" s="16" t="str">
        <f t="shared" si="283"/>
        <v/>
      </c>
      <c r="AW1833" s="16" t="str">
        <f t="shared" si="284"/>
        <v/>
      </c>
      <c r="AX1833" s="18" t="str">
        <f t="shared" si="285"/>
        <v/>
      </c>
      <c r="AY1833" s="18" t="str">
        <f>IF($B1833="","",COUNTIFS($B$5:$B1833,$B1833,$AT$5:$AT1833,$AT1833))</f>
        <v/>
      </c>
      <c r="AZ1833" s="18" t="str">
        <f>IF($B1833="","",COUNTIFS($B$5:$B1833,$B1833,$AV$5:$AV1833,$AV1833))</f>
        <v/>
      </c>
      <c r="BA1833" s="18" t="str">
        <f t="shared" si="286"/>
        <v/>
      </c>
      <c r="BB1833" s="18" t="str">
        <f t="shared" si="287"/>
        <v/>
      </c>
      <c r="BC1833" s="18">
        <f t="shared" si="288"/>
        <v>0</v>
      </c>
      <c r="BF1833" s="24" t="str">
        <f t="shared" si="289"/>
        <v/>
      </c>
    </row>
    <row r="1834" spans="45:58" ht="14.5">
      <c r="AS1834" s="22" t="str">
        <f t="shared" si="280"/>
        <v/>
      </c>
      <c r="AT1834" s="16" t="str">
        <f t="shared" si="281"/>
        <v/>
      </c>
      <c r="AU1834" s="23" t="str">
        <f t="shared" si="282"/>
        <v/>
      </c>
      <c r="AV1834" s="16" t="str">
        <f t="shared" si="283"/>
        <v/>
      </c>
      <c r="AW1834" s="16" t="str">
        <f t="shared" si="284"/>
        <v/>
      </c>
      <c r="AX1834" s="18" t="str">
        <f t="shared" si="285"/>
        <v/>
      </c>
      <c r="AY1834" s="18" t="str">
        <f>IF($B1834="","",COUNTIFS($B$5:$B1834,$B1834,$AT$5:$AT1834,$AT1834))</f>
        <v/>
      </c>
      <c r="AZ1834" s="18" t="str">
        <f>IF($B1834="","",COUNTIFS($B$5:$B1834,$B1834,$AV$5:$AV1834,$AV1834))</f>
        <v/>
      </c>
      <c r="BA1834" s="18" t="str">
        <f t="shared" si="286"/>
        <v/>
      </c>
      <c r="BB1834" s="18" t="str">
        <f t="shared" si="287"/>
        <v/>
      </c>
      <c r="BC1834" s="18">
        <f t="shared" si="288"/>
        <v>0</v>
      </c>
      <c r="BF1834" s="24" t="str">
        <f t="shared" si="289"/>
        <v/>
      </c>
    </row>
    <row r="1835" spans="45:58" ht="14.5">
      <c r="AS1835" s="22" t="str">
        <f t="shared" si="280"/>
        <v/>
      </c>
      <c r="AT1835" s="16" t="str">
        <f t="shared" si="281"/>
        <v/>
      </c>
      <c r="AU1835" s="23" t="str">
        <f t="shared" si="282"/>
        <v/>
      </c>
      <c r="AV1835" s="16" t="str">
        <f t="shared" si="283"/>
        <v/>
      </c>
      <c r="AW1835" s="16" t="str">
        <f t="shared" si="284"/>
        <v/>
      </c>
      <c r="AX1835" s="18" t="str">
        <f t="shared" si="285"/>
        <v/>
      </c>
      <c r="AY1835" s="18" t="str">
        <f>IF($B1835="","",COUNTIFS($B$5:$B1835,$B1835,$AT$5:$AT1835,$AT1835))</f>
        <v/>
      </c>
      <c r="AZ1835" s="18" t="str">
        <f>IF($B1835="","",COUNTIFS($B$5:$B1835,$B1835,$AV$5:$AV1835,$AV1835))</f>
        <v/>
      </c>
      <c r="BA1835" s="18" t="str">
        <f t="shared" si="286"/>
        <v/>
      </c>
      <c r="BB1835" s="18" t="str">
        <f t="shared" si="287"/>
        <v/>
      </c>
      <c r="BC1835" s="18">
        <f t="shared" si="288"/>
        <v>0</v>
      </c>
      <c r="BF1835" s="24" t="str">
        <f t="shared" si="289"/>
        <v/>
      </c>
    </row>
    <row r="1836" spans="45:58" ht="14.5">
      <c r="AS1836" s="22" t="str">
        <f t="shared" si="280"/>
        <v/>
      </c>
      <c r="AT1836" s="16" t="str">
        <f t="shared" si="281"/>
        <v/>
      </c>
      <c r="AU1836" s="23" t="str">
        <f t="shared" si="282"/>
        <v/>
      </c>
      <c r="AV1836" s="16" t="str">
        <f t="shared" si="283"/>
        <v/>
      </c>
      <c r="AW1836" s="16" t="str">
        <f t="shared" si="284"/>
        <v/>
      </c>
      <c r="AX1836" s="18" t="str">
        <f t="shared" si="285"/>
        <v/>
      </c>
      <c r="AY1836" s="18" t="str">
        <f>IF($B1836="","",COUNTIFS($B$5:$B1836,$B1836,$AT$5:$AT1836,$AT1836))</f>
        <v/>
      </c>
      <c r="AZ1836" s="18" t="str">
        <f>IF($B1836="","",COUNTIFS($B$5:$B1836,$B1836,$AV$5:$AV1836,$AV1836))</f>
        <v/>
      </c>
      <c r="BA1836" s="18" t="str">
        <f t="shared" si="286"/>
        <v/>
      </c>
      <c r="BB1836" s="18" t="str">
        <f t="shared" si="287"/>
        <v/>
      </c>
      <c r="BC1836" s="18">
        <f t="shared" si="288"/>
        <v>0</v>
      </c>
      <c r="BF1836" s="24" t="str">
        <f t="shared" si="289"/>
        <v/>
      </c>
    </row>
    <row r="1837" spans="45:58" ht="14.5">
      <c r="AS1837" s="22" t="str">
        <f t="shared" si="280"/>
        <v/>
      </c>
      <c r="AT1837" s="16" t="str">
        <f t="shared" si="281"/>
        <v/>
      </c>
      <c r="AU1837" s="23" t="str">
        <f t="shared" si="282"/>
        <v/>
      </c>
      <c r="AV1837" s="16" t="str">
        <f t="shared" si="283"/>
        <v/>
      </c>
      <c r="AW1837" s="16" t="str">
        <f t="shared" si="284"/>
        <v/>
      </c>
      <c r="AX1837" s="18" t="str">
        <f t="shared" si="285"/>
        <v/>
      </c>
      <c r="AY1837" s="18" t="str">
        <f>IF($B1837="","",COUNTIFS($B$5:$B1837,$B1837,$AT$5:$AT1837,$AT1837))</f>
        <v/>
      </c>
      <c r="AZ1837" s="18" t="str">
        <f>IF($B1837="","",COUNTIFS($B$5:$B1837,$B1837,$AV$5:$AV1837,$AV1837))</f>
        <v/>
      </c>
      <c r="BA1837" s="18" t="str">
        <f t="shared" si="286"/>
        <v/>
      </c>
      <c r="BB1837" s="18" t="str">
        <f t="shared" si="287"/>
        <v/>
      </c>
      <c r="BC1837" s="18">
        <f t="shared" si="288"/>
        <v>0</v>
      </c>
      <c r="BF1837" s="24" t="str">
        <f t="shared" si="289"/>
        <v/>
      </c>
    </row>
    <row r="1838" spans="45:58" ht="14.5">
      <c r="AS1838" s="22" t="str">
        <f t="shared" si="280"/>
        <v/>
      </c>
      <c r="AT1838" s="16" t="str">
        <f t="shared" si="281"/>
        <v/>
      </c>
      <c r="AU1838" s="23" t="str">
        <f t="shared" si="282"/>
        <v/>
      </c>
      <c r="AV1838" s="16" t="str">
        <f t="shared" si="283"/>
        <v/>
      </c>
      <c r="AW1838" s="16" t="str">
        <f t="shared" si="284"/>
        <v/>
      </c>
      <c r="AX1838" s="18" t="str">
        <f t="shared" si="285"/>
        <v/>
      </c>
      <c r="AY1838" s="18" t="str">
        <f>IF($B1838="","",COUNTIFS($B$5:$B1838,$B1838,$AT$5:$AT1838,$AT1838))</f>
        <v/>
      </c>
      <c r="AZ1838" s="18" t="str">
        <f>IF($B1838="","",COUNTIFS($B$5:$B1838,$B1838,$AV$5:$AV1838,$AV1838))</f>
        <v/>
      </c>
      <c r="BA1838" s="18" t="str">
        <f t="shared" si="286"/>
        <v/>
      </c>
      <c r="BB1838" s="18" t="str">
        <f t="shared" si="287"/>
        <v/>
      </c>
      <c r="BC1838" s="18">
        <f t="shared" si="288"/>
        <v>0</v>
      </c>
      <c r="BF1838" s="24" t="str">
        <f t="shared" si="289"/>
        <v/>
      </c>
    </row>
    <row r="1839" spans="45:58" ht="14.5">
      <c r="AS1839" s="22" t="str">
        <f t="shared" si="280"/>
        <v/>
      </c>
      <c r="AT1839" s="16" t="str">
        <f t="shared" si="281"/>
        <v/>
      </c>
      <c r="AU1839" s="23" t="str">
        <f t="shared" si="282"/>
        <v/>
      </c>
      <c r="AV1839" s="16" t="str">
        <f t="shared" si="283"/>
        <v/>
      </c>
      <c r="AW1839" s="16" t="str">
        <f t="shared" si="284"/>
        <v/>
      </c>
      <c r="AX1839" s="18" t="str">
        <f t="shared" si="285"/>
        <v/>
      </c>
      <c r="AY1839" s="18" t="str">
        <f>IF($B1839="","",COUNTIFS($B$5:$B1839,$B1839,$AT$5:$AT1839,$AT1839))</f>
        <v/>
      </c>
      <c r="AZ1839" s="18" t="str">
        <f>IF($B1839="","",COUNTIFS($B$5:$B1839,$B1839,$AV$5:$AV1839,$AV1839))</f>
        <v/>
      </c>
      <c r="BA1839" s="18" t="str">
        <f t="shared" si="286"/>
        <v/>
      </c>
      <c r="BB1839" s="18" t="str">
        <f t="shared" si="287"/>
        <v/>
      </c>
      <c r="BC1839" s="18">
        <f t="shared" si="288"/>
        <v>0</v>
      </c>
      <c r="BF1839" s="24" t="str">
        <f t="shared" si="289"/>
        <v/>
      </c>
    </row>
    <row r="1840" spans="45:58" ht="14.5">
      <c r="AS1840" s="22" t="str">
        <f t="shared" si="280"/>
        <v/>
      </c>
      <c r="AT1840" s="16" t="str">
        <f t="shared" si="281"/>
        <v/>
      </c>
      <c r="AU1840" s="23" t="str">
        <f t="shared" si="282"/>
        <v/>
      </c>
      <c r="AV1840" s="16" t="str">
        <f t="shared" si="283"/>
        <v/>
      </c>
      <c r="AW1840" s="16" t="str">
        <f t="shared" si="284"/>
        <v/>
      </c>
      <c r="AX1840" s="18" t="str">
        <f t="shared" si="285"/>
        <v/>
      </c>
      <c r="AY1840" s="18" t="str">
        <f>IF($B1840="","",COUNTIFS($B$5:$B1840,$B1840,$AT$5:$AT1840,$AT1840))</f>
        <v/>
      </c>
      <c r="AZ1840" s="18" t="str">
        <f>IF($B1840="","",COUNTIFS($B$5:$B1840,$B1840,$AV$5:$AV1840,$AV1840))</f>
        <v/>
      </c>
      <c r="BA1840" s="18" t="str">
        <f t="shared" si="286"/>
        <v/>
      </c>
      <c r="BB1840" s="18" t="str">
        <f t="shared" si="287"/>
        <v/>
      </c>
      <c r="BC1840" s="18">
        <f t="shared" si="288"/>
        <v>0</v>
      </c>
      <c r="BF1840" s="24" t="str">
        <f t="shared" si="289"/>
        <v/>
      </c>
    </row>
    <row r="1841" spans="45:58" ht="14.5">
      <c r="AS1841" s="22" t="str">
        <f t="shared" si="280"/>
        <v/>
      </c>
      <c r="AT1841" s="16" t="str">
        <f t="shared" si="281"/>
        <v/>
      </c>
      <c r="AU1841" s="23" t="str">
        <f t="shared" si="282"/>
        <v/>
      </c>
      <c r="AV1841" s="16" t="str">
        <f t="shared" si="283"/>
        <v/>
      </c>
      <c r="AW1841" s="16" t="str">
        <f t="shared" si="284"/>
        <v/>
      </c>
      <c r="AX1841" s="18" t="str">
        <f t="shared" si="285"/>
        <v/>
      </c>
      <c r="AY1841" s="18" t="str">
        <f>IF($B1841="","",COUNTIFS($B$5:$B1841,$B1841,$AT$5:$AT1841,$AT1841))</f>
        <v/>
      </c>
      <c r="AZ1841" s="18" t="str">
        <f>IF($B1841="","",COUNTIFS($B$5:$B1841,$B1841,$AV$5:$AV1841,$AV1841))</f>
        <v/>
      </c>
      <c r="BA1841" s="18" t="str">
        <f t="shared" si="286"/>
        <v/>
      </c>
      <c r="BB1841" s="18" t="str">
        <f t="shared" si="287"/>
        <v/>
      </c>
      <c r="BC1841" s="18">
        <f t="shared" si="288"/>
        <v>0</v>
      </c>
      <c r="BF1841" s="24" t="str">
        <f t="shared" si="289"/>
        <v/>
      </c>
    </row>
    <row r="1842" spans="45:58" ht="14.5">
      <c r="AS1842" s="22" t="str">
        <f t="shared" si="280"/>
        <v/>
      </c>
      <c r="AT1842" s="16" t="str">
        <f t="shared" si="281"/>
        <v/>
      </c>
      <c r="AU1842" s="23" t="str">
        <f t="shared" si="282"/>
        <v/>
      </c>
      <c r="AV1842" s="16" t="str">
        <f t="shared" si="283"/>
        <v/>
      </c>
      <c r="AW1842" s="16" t="str">
        <f t="shared" si="284"/>
        <v/>
      </c>
      <c r="AX1842" s="18" t="str">
        <f t="shared" si="285"/>
        <v/>
      </c>
      <c r="AY1842" s="18" t="str">
        <f>IF($B1842="","",COUNTIFS($B$5:$B1842,$B1842,$AT$5:$AT1842,$AT1842))</f>
        <v/>
      </c>
      <c r="AZ1842" s="18" t="str">
        <f>IF($B1842="","",COUNTIFS($B$5:$B1842,$B1842,$AV$5:$AV1842,$AV1842))</f>
        <v/>
      </c>
      <c r="BA1842" s="18" t="str">
        <f t="shared" si="286"/>
        <v/>
      </c>
      <c r="BB1842" s="18" t="str">
        <f t="shared" si="287"/>
        <v/>
      </c>
      <c r="BC1842" s="18">
        <f t="shared" si="288"/>
        <v>0</v>
      </c>
      <c r="BF1842" s="24" t="str">
        <f t="shared" si="289"/>
        <v/>
      </c>
    </row>
    <row r="1843" spans="45:58" ht="14.5">
      <c r="AS1843" s="22" t="str">
        <f t="shared" si="280"/>
        <v/>
      </c>
      <c r="AT1843" s="16" t="str">
        <f t="shared" si="281"/>
        <v/>
      </c>
      <c r="AU1843" s="23" t="str">
        <f t="shared" si="282"/>
        <v/>
      </c>
      <c r="AV1843" s="16" t="str">
        <f t="shared" si="283"/>
        <v/>
      </c>
      <c r="AW1843" s="16" t="str">
        <f t="shared" si="284"/>
        <v/>
      </c>
      <c r="AX1843" s="18" t="str">
        <f t="shared" si="285"/>
        <v/>
      </c>
      <c r="AY1843" s="18" t="str">
        <f>IF($B1843="","",COUNTIFS($B$5:$B1843,$B1843,$AT$5:$AT1843,$AT1843))</f>
        <v/>
      </c>
      <c r="AZ1843" s="18" t="str">
        <f>IF($B1843="","",COUNTIFS($B$5:$B1843,$B1843,$AV$5:$AV1843,$AV1843))</f>
        <v/>
      </c>
      <c r="BA1843" s="18" t="str">
        <f t="shared" si="286"/>
        <v/>
      </c>
      <c r="BB1843" s="18" t="str">
        <f t="shared" si="287"/>
        <v/>
      </c>
      <c r="BC1843" s="18">
        <f t="shared" si="288"/>
        <v>0</v>
      </c>
      <c r="BF1843" s="24" t="str">
        <f t="shared" si="289"/>
        <v/>
      </c>
    </row>
    <row r="1844" spans="45:58" ht="14.5">
      <c r="AS1844" s="22" t="str">
        <f t="shared" si="280"/>
        <v/>
      </c>
      <c r="AT1844" s="16" t="str">
        <f t="shared" si="281"/>
        <v/>
      </c>
      <c r="AU1844" s="23" t="str">
        <f t="shared" si="282"/>
        <v/>
      </c>
      <c r="AV1844" s="16" t="str">
        <f t="shared" si="283"/>
        <v/>
      </c>
      <c r="AW1844" s="16" t="str">
        <f t="shared" si="284"/>
        <v/>
      </c>
      <c r="AX1844" s="18" t="str">
        <f t="shared" si="285"/>
        <v/>
      </c>
      <c r="AY1844" s="18" t="str">
        <f>IF($B1844="","",COUNTIFS($B$5:$B1844,$B1844,$AT$5:$AT1844,$AT1844))</f>
        <v/>
      </c>
      <c r="AZ1844" s="18" t="str">
        <f>IF($B1844="","",COUNTIFS($B$5:$B1844,$B1844,$AV$5:$AV1844,$AV1844))</f>
        <v/>
      </c>
      <c r="BA1844" s="18" t="str">
        <f t="shared" si="286"/>
        <v/>
      </c>
      <c r="BB1844" s="18" t="str">
        <f t="shared" si="287"/>
        <v/>
      </c>
      <c r="BC1844" s="18">
        <f t="shared" si="288"/>
        <v>0</v>
      </c>
      <c r="BF1844" s="24" t="str">
        <f t="shared" si="289"/>
        <v/>
      </c>
    </row>
    <row r="1845" spans="45:58" ht="14.5">
      <c r="AS1845" s="22" t="str">
        <f t="shared" si="280"/>
        <v/>
      </c>
      <c r="AT1845" s="16" t="str">
        <f t="shared" si="281"/>
        <v/>
      </c>
      <c r="AU1845" s="23" t="str">
        <f t="shared" si="282"/>
        <v/>
      </c>
      <c r="AV1845" s="16" t="str">
        <f t="shared" si="283"/>
        <v/>
      </c>
      <c r="AW1845" s="16" t="str">
        <f t="shared" si="284"/>
        <v/>
      </c>
      <c r="AX1845" s="18" t="str">
        <f t="shared" si="285"/>
        <v/>
      </c>
      <c r="AY1845" s="18" t="str">
        <f>IF($B1845="","",COUNTIFS($B$5:$B1845,$B1845,$AT$5:$AT1845,$AT1845))</f>
        <v/>
      </c>
      <c r="AZ1845" s="18" t="str">
        <f>IF($B1845="","",COUNTIFS($B$5:$B1845,$B1845,$AV$5:$AV1845,$AV1845))</f>
        <v/>
      </c>
      <c r="BA1845" s="18" t="str">
        <f t="shared" si="286"/>
        <v/>
      </c>
      <c r="BB1845" s="18" t="str">
        <f t="shared" si="287"/>
        <v/>
      </c>
      <c r="BC1845" s="18">
        <f t="shared" si="288"/>
        <v>0</v>
      </c>
      <c r="BF1845" s="24" t="str">
        <f t="shared" si="289"/>
        <v/>
      </c>
    </row>
    <row r="1846" spans="45:58" ht="14.5">
      <c r="AS1846" s="22" t="str">
        <f t="shared" si="280"/>
        <v/>
      </c>
      <c r="AT1846" s="16" t="str">
        <f t="shared" si="281"/>
        <v/>
      </c>
      <c r="AU1846" s="23" t="str">
        <f t="shared" si="282"/>
        <v/>
      </c>
      <c r="AV1846" s="16" t="str">
        <f t="shared" si="283"/>
        <v/>
      </c>
      <c r="AW1846" s="16" t="str">
        <f t="shared" si="284"/>
        <v/>
      </c>
      <c r="AX1846" s="18" t="str">
        <f t="shared" si="285"/>
        <v/>
      </c>
      <c r="AY1846" s="18" t="str">
        <f>IF($B1846="","",COUNTIFS($B$5:$B1846,$B1846,$AT$5:$AT1846,$AT1846))</f>
        <v/>
      </c>
      <c r="AZ1846" s="18" t="str">
        <f>IF($B1846="","",COUNTIFS($B$5:$B1846,$B1846,$AV$5:$AV1846,$AV1846))</f>
        <v/>
      </c>
      <c r="BA1846" s="18" t="str">
        <f t="shared" si="286"/>
        <v/>
      </c>
      <c r="BB1846" s="18" t="str">
        <f t="shared" si="287"/>
        <v/>
      </c>
      <c r="BC1846" s="18">
        <f t="shared" si="288"/>
        <v>0</v>
      </c>
      <c r="BF1846" s="24" t="str">
        <f t="shared" si="289"/>
        <v/>
      </c>
    </row>
    <row r="1847" spans="45:58" ht="14.5">
      <c r="AS1847" s="22" t="str">
        <f t="shared" si="280"/>
        <v/>
      </c>
      <c r="AT1847" s="16" t="str">
        <f t="shared" si="281"/>
        <v/>
      </c>
      <c r="AU1847" s="23" t="str">
        <f t="shared" si="282"/>
        <v/>
      </c>
      <c r="AV1847" s="16" t="str">
        <f t="shared" si="283"/>
        <v/>
      </c>
      <c r="AW1847" s="16" t="str">
        <f t="shared" si="284"/>
        <v/>
      </c>
      <c r="AX1847" s="18" t="str">
        <f t="shared" si="285"/>
        <v/>
      </c>
      <c r="AY1847" s="18" t="str">
        <f>IF($B1847="","",COUNTIFS($B$5:$B1847,$B1847,$AT$5:$AT1847,$AT1847))</f>
        <v/>
      </c>
      <c r="AZ1847" s="18" t="str">
        <f>IF($B1847="","",COUNTIFS($B$5:$B1847,$B1847,$AV$5:$AV1847,$AV1847))</f>
        <v/>
      </c>
      <c r="BA1847" s="18" t="str">
        <f t="shared" si="286"/>
        <v/>
      </c>
      <c r="BB1847" s="18" t="str">
        <f t="shared" si="287"/>
        <v/>
      </c>
      <c r="BC1847" s="18">
        <f t="shared" si="288"/>
        <v>0</v>
      </c>
      <c r="BF1847" s="24" t="str">
        <f t="shared" si="289"/>
        <v/>
      </c>
    </row>
    <row r="1848" spans="45:58" ht="14.5">
      <c r="AS1848" s="22" t="str">
        <f t="shared" si="280"/>
        <v/>
      </c>
      <c r="AT1848" s="16" t="str">
        <f t="shared" si="281"/>
        <v/>
      </c>
      <c r="AU1848" s="23" t="str">
        <f t="shared" si="282"/>
        <v/>
      </c>
      <c r="AV1848" s="16" t="str">
        <f t="shared" si="283"/>
        <v/>
      </c>
      <c r="AW1848" s="16" t="str">
        <f t="shared" si="284"/>
        <v/>
      </c>
      <c r="AX1848" s="18" t="str">
        <f t="shared" si="285"/>
        <v/>
      </c>
      <c r="AY1848" s="18" t="str">
        <f>IF($B1848="","",COUNTIFS($B$5:$B1848,$B1848,$AT$5:$AT1848,$AT1848))</f>
        <v/>
      </c>
      <c r="AZ1848" s="18" t="str">
        <f>IF($B1848="","",COUNTIFS($B$5:$B1848,$B1848,$AV$5:$AV1848,$AV1848))</f>
        <v/>
      </c>
      <c r="BA1848" s="18" t="str">
        <f t="shared" si="286"/>
        <v/>
      </c>
      <c r="BB1848" s="18" t="str">
        <f t="shared" si="287"/>
        <v/>
      </c>
      <c r="BC1848" s="18">
        <f t="shared" si="288"/>
        <v>0</v>
      </c>
      <c r="BF1848" s="24" t="str">
        <f t="shared" si="289"/>
        <v/>
      </c>
    </row>
    <row r="1849" spans="45:58" ht="14.5">
      <c r="AS1849" s="22" t="str">
        <f t="shared" si="280"/>
        <v/>
      </c>
      <c r="AT1849" s="16" t="str">
        <f t="shared" si="281"/>
        <v/>
      </c>
      <c r="AU1849" s="23" t="str">
        <f t="shared" si="282"/>
        <v/>
      </c>
      <c r="AV1849" s="16" t="str">
        <f t="shared" si="283"/>
        <v/>
      </c>
      <c r="AW1849" s="16" t="str">
        <f t="shared" si="284"/>
        <v/>
      </c>
      <c r="AX1849" s="18" t="str">
        <f t="shared" si="285"/>
        <v/>
      </c>
      <c r="AY1849" s="18" t="str">
        <f>IF($B1849="","",COUNTIFS($B$5:$B1849,$B1849,$AT$5:$AT1849,$AT1849))</f>
        <v/>
      </c>
      <c r="AZ1849" s="18" t="str">
        <f>IF($B1849="","",COUNTIFS($B$5:$B1849,$B1849,$AV$5:$AV1849,$AV1849))</f>
        <v/>
      </c>
      <c r="BA1849" s="18" t="str">
        <f t="shared" si="286"/>
        <v/>
      </c>
      <c r="BB1849" s="18" t="str">
        <f t="shared" si="287"/>
        <v/>
      </c>
      <c r="BC1849" s="18">
        <f t="shared" si="288"/>
        <v>0</v>
      </c>
      <c r="BF1849" s="24" t="str">
        <f t="shared" si="289"/>
        <v/>
      </c>
    </row>
    <row r="1850" spans="45:58" ht="14.5">
      <c r="AS1850" s="22" t="str">
        <f t="shared" si="280"/>
        <v/>
      </c>
      <c r="AT1850" s="16" t="str">
        <f t="shared" si="281"/>
        <v/>
      </c>
      <c r="AU1850" s="23" t="str">
        <f t="shared" si="282"/>
        <v/>
      </c>
      <c r="AV1850" s="16" t="str">
        <f t="shared" si="283"/>
        <v/>
      </c>
      <c r="AW1850" s="16" t="str">
        <f t="shared" si="284"/>
        <v/>
      </c>
      <c r="AX1850" s="18" t="str">
        <f t="shared" si="285"/>
        <v/>
      </c>
      <c r="AY1850" s="18" t="str">
        <f>IF($B1850="","",COUNTIFS($B$5:$B1850,$B1850,$AT$5:$AT1850,$AT1850))</f>
        <v/>
      </c>
      <c r="AZ1850" s="18" t="str">
        <f>IF($B1850="","",COUNTIFS($B$5:$B1850,$B1850,$AV$5:$AV1850,$AV1850))</f>
        <v/>
      </c>
      <c r="BA1850" s="18" t="str">
        <f t="shared" si="286"/>
        <v/>
      </c>
      <c r="BB1850" s="18" t="str">
        <f t="shared" si="287"/>
        <v/>
      </c>
      <c r="BC1850" s="18">
        <f t="shared" si="288"/>
        <v>0</v>
      </c>
      <c r="BF1850" s="24" t="str">
        <f t="shared" si="289"/>
        <v/>
      </c>
    </row>
    <row r="1851" spans="45:58" ht="14.5">
      <c r="AS1851" s="22" t="str">
        <f t="shared" si="280"/>
        <v/>
      </c>
      <c r="AT1851" s="16" t="str">
        <f t="shared" si="281"/>
        <v/>
      </c>
      <c r="AU1851" s="23" t="str">
        <f t="shared" si="282"/>
        <v/>
      </c>
      <c r="AV1851" s="16" t="str">
        <f t="shared" si="283"/>
        <v/>
      </c>
      <c r="AW1851" s="16" t="str">
        <f t="shared" si="284"/>
        <v/>
      </c>
      <c r="AX1851" s="18" t="str">
        <f t="shared" si="285"/>
        <v/>
      </c>
      <c r="AY1851" s="18" t="str">
        <f>IF($B1851="","",COUNTIFS($B$5:$B1851,$B1851,$AT$5:$AT1851,$AT1851))</f>
        <v/>
      </c>
      <c r="AZ1851" s="18" t="str">
        <f>IF($B1851="","",COUNTIFS($B$5:$B1851,$B1851,$AV$5:$AV1851,$AV1851))</f>
        <v/>
      </c>
      <c r="BA1851" s="18" t="str">
        <f t="shared" si="286"/>
        <v/>
      </c>
      <c r="BB1851" s="18" t="str">
        <f t="shared" si="287"/>
        <v/>
      </c>
      <c r="BC1851" s="18">
        <f t="shared" si="288"/>
        <v>0</v>
      </c>
      <c r="BF1851" s="24" t="str">
        <f t="shared" si="289"/>
        <v/>
      </c>
    </row>
    <row r="1852" spans="45:58" ht="14.5">
      <c r="AS1852" s="22" t="str">
        <f t="shared" si="280"/>
        <v/>
      </c>
      <c r="AT1852" s="16" t="str">
        <f t="shared" si="281"/>
        <v/>
      </c>
      <c r="AU1852" s="23" t="str">
        <f t="shared" si="282"/>
        <v/>
      </c>
      <c r="AV1852" s="16" t="str">
        <f t="shared" si="283"/>
        <v/>
      </c>
      <c r="AW1852" s="16" t="str">
        <f t="shared" si="284"/>
        <v/>
      </c>
      <c r="AX1852" s="18" t="str">
        <f t="shared" si="285"/>
        <v/>
      </c>
      <c r="AY1852" s="18" t="str">
        <f>IF($B1852="","",COUNTIFS($B$5:$B1852,$B1852,$AT$5:$AT1852,$AT1852))</f>
        <v/>
      </c>
      <c r="AZ1852" s="18" t="str">
        <f>IF($B1852="","",COUNTIFS($B$5:$B1852,$B1852,$AV$5:$AV1852,$AV1852))</f>
        <v/>
      </c>
      <c r="BA1852" s="18" t="str">
        <f t="shared" si="286"/>
        <v/>
      </c>
      <c r="BB1852" s="18" t="str">
        <f t="shared" si="287"/>
        <v/>
      </c>
      <c r="BC1852" s="18">
        <f t="shared" si="288"/>
        <v>0</v>
      </c>
      <c r="BF1852" s="24" t="str">
        <f t="shared" si="289"/>
        <v/>
      </c>
    </row>
    <row r="1853" spans="45:58" ht="14.5">
      <c r="AS1853" s="22" t="str">
        <f t="shared" si="280"/>
        <v/>
      </c>
      <c r="AT1853" s="16" t="str">
        <f t="shared" si="281"/>
        <v/>
      </c>
      <c r="AU1853" s="23" t="str">
        <f t="shared" si="282"/>
        <v/>
      </c>
      <c r="AV1853" s="16" t="str">
        <f t="shared" si="283"/>
        <v/>
      </c>
      <c r="AW1853" s="16" t="str">
        <f t="shared" si="284"/>
        <v/>
      </c>
      <c r="AX1853" s="18" t="str">
        <f t="shared" si="285"/>
        <v/>
      </c>
      <c r="AY1853" s="18" t="str">
        <f>IF($B1853="","",COUNTIFS($B$5:$B1853,$B1853,$AT$5:$AT1853,$AT1853))</f>
        <v/>
      </c>
      <c r="AZ1853" s="18" t="str">
        <f>IF($B1853="","",COUNTIFS($B$5:$B1853,$B1853,$AV$5:$AV1853,$AV1853))</f>
        <v/>
      </c>
      <c r="BA1853" s="18" t="str">
        <f t="shared" si="286"/>
        <v/>
      </c>
      <c r="BB1853" s="18" t="str">
        <f t="shared" si="287"/>
        <v/>
      </c>
      <c r="BC1853" s="18">
        <f t="shared" si="288"/>
        <v>0</v>
      </c>
      <c r="BF1853" s="24" t="str">
        <f t="shared" si="289"/>
        <v/>
      </c>
    </row>
    <row r="1854" spans="45:58" ht="14.5">
      <c r="AS1854" s="22" t="str">
        <f t="shared" si="280"/>
        <v/>
      </c>
      <c r="AT1854" s="16" t="str">
        <f t="shared" si="281"/>
        <v/>
      </c>
      <c r="AU1854" s="23" t="str">
        <f t="shared" si="282"/>
        <v/>
      </c>
      <c r="AV1854" s="16" t="str">
        <f t="shared" si="283"/>
        <v/>
      </c>
      <c r="AW1854" s="16" t="str">
        <f t="shared" si="284"/>
        <v/>
      </c>
      <c r="AX1854" s="18" t="str">
        <f t="shared" si="285"/>
        <v/>
      </c>
      <c r="AY1854" s="18" t="str">
        <f>IF($B1854="","",COUNTIFS($B$5:$B1854,$B1854,$AT$5:$AT1854,$AT1854))</f>
        <v/>
      </c>
      <c r="AZ1854" s="18" t="str">
        <f>IF($B1854="","",COUNTIFS($B$5:$B1854,$B1854,$AV$5:$AV1854,$AV1854))</f>
        <v/>
      </c>
      <c r="BA1854" s="18" t="str">
        <f t="shared" si="286"/>
        <v/>
      </c>
      <c r="BB1854" s="18" t="str">
        <f t="shared" si="287"/>
        <v/>
      </c>
      <c r="BC1854" s="18">
        <f t="shared" si="288"/>
        <v>0</v>
      </c>
      <c r="BF1854" s="24" t="str">
        <f t="shared" si="289"/>
        <v/>
      </c>
    </row>
    <row r="1855" spans="45:58" ht="14.5">
      <c r="AS1855" s="22" t="str">
        <f t="shared" si="280"/>
        <v/>
      </c>
      <c r="AT1855" s="16" t="str">
        <f t="shared" si="281"/>
        <v/>
      </c>
      <c r="AU1855" s="23" t="str">
        <f t="shared" si="282"/>
        <v/>
      </c>
      <c r="AV1855" s="16" t="str">
        <f t="shared" si="283"/>
        <v/>
      </c>
      <c r="AW1855" s="16" t="str">
        <f t="shared" si="284"/>
        <v/>
      </c>
      <c r="AX1855" s="18" t="str">
        <f t="shared" si="285"/>
        <v/>
      </c>
      <c r="AY1855" s="18" t="str">
        <f>IF($B1855="","",COUNTIFS($B$5:$B1855,$B1855,$AT$5:$AT1855,$AT1855))</f>
        <v/>
      </c>
      <c r="AZ1855" s="18" t="str">
        <f>IF($B1855="","",COUNTIFS($B$5:$B1855,$B1855,$AV$5:$AV1855,$AV1855))</f>
        <v/>
      </c>
      <c r="BA1855" s="18" t="str">
        <f t="shared" si="286"/>
        <v/>
      </c>
      <c r="BB1855" s="18" t="str">
        <f t="shared" si="287"/>
        <v/>
      </c>
      <c r="BC1855" s="18">
        <f t="shared" si="288"/>
        <v>0</v>
      </c>
      <c r="BF1855" s="24" t="str">
        <f t="shared" si="289"/>
        <v/>
      </c>
    </row>
    <row r="1856" spans="45:58" ht="14.5">
      <c r="AS1856" s="22" t="str">
        <f t="shared" si="280"/>
        <v/>
      </c>
      <c r="AT1856" s="16" t="str">
        <f t="shared" si="281"/>
        <v/>
      </c>
      <c r="AU1856" s="23" t="str">
        <f t="shared" si="282"/>
        <v/>
      </c>
      <c r="AV1856" s="16" t="str">
        <f t="shared" si="283"/>
        <v/>
      </c>
      <c r="AW1856" s="16" t="str">
        <f t="shared" si="284"/>
        <v/>
      </c>
      <c r="AX1856" s="18" t="str">
        <f t="shared" si="285"/>
        <v/>
      </c>
      <c r="AY1856" s="18" t="str">
        <f>IF($B1856="","",COUNTIFS($B$5:$B1856,$B1856,$AT$5:$AT1856,$AT1856))</f>
        <v/>
      </c>
      <c r="AZ1856" s="18" t="str">
        <f>IF($B1856="","",COUNTIFS($B$5:$B1856,$B1856,$AV$5:$AV1856,$AV1856))</f>
        <v/>
      </c>
      <c r="BA1856" s="18" t="str">
        <f t="shared" si="286"/>
        <v/>
      </c>
      <c r="BB1856" s="18" t="str">
        <f t="shared" si="287"/>
        <v/>
      </c>
      <c r="BC1856" s="18">
        <f t="shared" si="288"/>
        <v>0</v>
      </c>
      <c r="BF1856" s="24" t="str">
        <f t="shared" si="289"/>
        <v/>
      </c>
    </row>
    <row r="1857" spans="45:58" ht="14.5">
      <c r="AS1857" s="22" t="str">
        <f t="shared" si="280"/>
        <v/>
      </c>
      <c r="AT1857" s="16" t="str">
        <f t="shared" si="281"/>
        <v/>
      </c>
      <c r="AU1857" s="23" t="str">
        <f t="shared" si="282"/>
        <v/>
      </c>
      <c r="AV1857" s="16" t="str">
        <f t="shared" si="283"/>
        <v/>
      </c>
      <c r="AW1857" s="16" t="str">
        <f t="shared" si="284"/>
        <v/>
      </c>
      <c r="AX1857" s="18" t="str">
        <f t="shared" si="285"/>
        <v/>
      </c>
      <c r="AY1857" s="18" t="str">
        <f>IF($B1857="","",COUNTIFS($B$5:$B1857,$B1857,$AT$5:$AT1857,$AT1857))</f>
        <v/>
      </c>
      <c r="AZ1857" s="18" t="str">
        <f>IF($B1857="","",COUNTIFS($B$5:$B1857,$B1857,$AV$5:$AV1857,$AV1857))</f>
        <v/>
      </c>
      <c r="BA1857" s="18" t="str">
        <f t="shared" si="286"/>
        <v/>
      </c>
      <c r="BB1857" s="18" t="str">
        <f t="shared" si="287"/>
        <v/>
      </c>
      <c r="BC1857" s="18">
        <f t="shared" si="288"/>
        <v>0</v>
      </c>
      <c r="BF1857" s="24" t="str">
        <f t="shared" si="289"/>
        <v/>
      </c>
    </row>
    <row r="1858" spans="45:58" ht="14.5">
      <c r="AS1858" s="22" t="str">
        <f t="shared" si="280"/>
        <v/>
      </c>
      <c r="AT1858" s="16" t="str">
        <f t="shared" si="281"/>
        <v/>
      </c>
      <c r="AU1858" s="23" t="str">
        <f t="shared" si="282"/>
        <v/>
      </c>
      <c r="AV1858" s="16" t="str">
        <f t="shared" si="283"/>
        <v/>
      </c>
      <c r="AW1858" s="16" t="str">
        <f t="shared" si="284"/>
        <v/>
      </c>
      <c r="AX1858" s="18" t="str">
        <f t="shared" si="285"/>
        <v/>
      </c>
      <c r="AY1858" s="18" t="str">
        <f>IF($B1858="","",COUNTIFS($B$5:$B1858,$B1858,$AT$5:$AT1858,$AT1858))</f>
        <v/>
      </c>
      <c r="AZ1858" s="18" t="str">
        <f>IF($B1858="","",COUNTIFS($B$5:$B1858,$B1858,$AV$5:$AV1858,$AV1858))</f>
        <v/>
      </c>
      <c r="BA1858" s="18" t="str">
        <f t="shared" si="286"/>
        <v/>
      </c>
      <c r="BB1858" s="18" t="str">
        <f t="shared" si="287"/>
        <v/>
      </c>
      <c r="BC1858" s="18">
        <f t="shared" si="288"/>
        <v>0</v>
      </c>
      <c r="BF1858" s="24" t="str">
        <f t="shared" si="289"/>
        <v/>
      </c>
    </row>
    <row r="1859" spans="45:58" ht="14.5">
      <c r="AS1859" s="22" t="str">
        <f t="shared" si="280"/>
        <v/>
      </c>
      <c r="AT1859" s="16" t="str">
        <f t="shared" si="281"/>
        <v/>
      </c>
      <c r="AU1859" s="23" t="str">
        <f t="shared" si="282"/>
        <v/>
      </c>
      <c r="AV1859" s="16" t="str">
        <f t="shared" si="283"/>
        <v/>
      </c>
      <c r="AW1859" s="16" t="str">
        <f t="shared" si="284"/>
        <v/>
      </c>
      <c r="AX1859" s="18" t="str">
        <f t="shared" si="285"/>
        <v/>
      </c>
      <c r="AY1859" s="18" t="str">
        <f>IF($B1859="","",COUNTIFS($B$5:$B1859,$B1859,$AT$5:$AT1859,$AT1859))</f>
        <v/>
      </c>
      <c r="AZ1859" s="18" t="str">
        <f>IF($B1859="","",COUNTIFS($B$5:$B1859,$B1859,$AV$5:$AV1859,$AV1859))</f>
        <v/>
      </c>
      <c r="BA1859" s="18" t="str">
        <f t="shared" si="286"/>
        <v/>
      </c>
      <c r="BB1859" s="18" t="str">
        <f t="shared" si="287"/>
        <v/>
      </c>
      <c r="BC1859" s="18">
        <f t="shared" si="288"/>
        <v>0</v>
      </c>
      <c r="BF1859" s="24" t="str">
        <f t="shared" si="289"/>
        <v/>
      </c>
    </row>
    <row r="1860" spans="45:58" ht="14.5">
      <c r="AS1860" s="22" t="str">
        <f t="shared" si="280"/>
        <v/>
      </c>
      <c r="AT1860" s="16" t="str">
        <f t="shared" si="281"/>
        <v/>
      </c>
      <c r="AU1860" s="23" t="str">
        <f t="shared" si="282"/>
        <v/>
      </c>
      <c r="AV1860" s="16" t="str">
        <f t="shared" si="283"/>
        <v/>
      </c>
      <c r="AW1860" s="16" t="str">
        <f t="shared" si="284"/>
        <v/>
      </c>
      <c r="AX1860" s="18" t="str">
        <f t="shared" si="285"/>
        <v/>
      </c>
      <c r="AY1860" s="18" t="str">
        <f>IF($B1860="","",COUNTIFS($B$5:$B1860,$B1860,$AT$5:$AT1860,$AT1860))</f>
        <v/>
      </c>
      <c r="AZ1860" s="18" t="str">
        <f>IF($B1860="","",COUNTIFS($B$5:$B1860,$B1860,$AV$5:$AV1860,$AV1860))</f>
        <v/>
      </c>
      <c r="BA1860" s="18" t="str">
        <f t="shared" si="286"/>
        <v/>
      </c>
      <c r="BB1860" s="18" t="str">
        <f t="shared" si="287"/>
        <v/>
      </c>
      <c r="BC1860" s="18">
        <f t="shared" si="288"/>
        <v>0</v>
      </c>
      <c r="BF1860" s="24" t="str">
        <f t="shared" si="289"/>
        <v/>
      </c>
    </row>
    <row r="1861" spans="45:58" ht="14.5">
      <c r="AS1861" s="22" t="str">
        <f t="shared" ref="AS1861:AS1924" si="290">IF($B1861="","",SUM($H1861,$J1861,$L1861,$N1861,$P1861,$R1861,$T1861,$V1861,$X1861,$Z1861,$AB1861,$AD1861,$AF1861,$AH1861,$AJ1861,$AL1861,$AN1861))</f>
        <v/>
      </c>
      <c r="AT1861" s="16" t="str">
        <f t="shared" ref="AT1861:AT1924" si="291">IF($C1861="","",DATE(YEAR($C1861),MONTH($C1861),1))</f>
        <v/>
      </c>
      <c r="AU1861" s="23" t="str">
        <f t="shared" ref="AU1861:AU1924" si="292">IF($AT1861="","",TEXT($AT1861,"mmmm yyyy"))</f>
        <v/>
      </c>
      <c r="AV1861" s="16" t="str">
        <f t="shared" ref="AV1861:AV1924" si="293">IF($C1861="","",$C1861-WEEKDAY($C1861,2)+1)</f>
        <v/>
      </c>
      <c r="AW1861" s="16" t="str">
        <f t="shared" ref="AW1861:AW1924" si="294">IF($AV1861="","",$AV1861+6)</f>
        <v/>
      </c>
      <c r="AX1861" s="18" t="str">
        <f t="shared" ref="AX1861:AX1924" si="295">IF($AV1861="","",TEXT($AV1861,"dd/mm/yyyy")&amp;" - "&amp;TEXT($AW1861,"dd/mm/yyyy"))</f>
        <v/>
      </c>
      <c r="AY1861" s="18" t="str">
        <f>IF($B1861="","",COUNTIFS($B$5:$B1861,$B1861,$AT$5:$AT1861,$AT1861))</f>
        <v/>
      </c>
      <c r="AZ1861" s="18" t="str">
        <f>IF($B1861="","",COUNTIFS($B$5:$B1861,$B1861,$AV$5:$AV1861,$AV1861))</f>
        <v/>
      </c>
      <c r="BA1861" s="18" t="str">
        <f t="shared" ref="BA1861:BA1924" si="296">IF($B1861="","",TEXT($AY1861,"00")&amp;"|"&amp;$B1861&amp;"|"&amp;TEXT($AT1861,"yyyymmdd"))</f>
        <v/>
      </c>
      <c r="BB1861" s="18" t="str">
        <f t="shared" ref="BB1861:BB1924" si="297">IF($B1861="","",TEXT($AZ1861,"00")&amp;"|"&amp;$B1861&amp;"|"&amp;TEXT($AV1861,"yyyymmdd"))</f>
        <v/>
      </c>
      <c r="BC1861" s="18">
        <f t="shared" ref="BC1861:BC1924" si="298">IF(OR($AP1861="YES",$AP1861="Yes",$AP1861="Y",$AP1861=1),1,0)</f>
        <v>0</v>
      </c>
      <c r="BF1861" s="24" t="str">
        <f t="shared" ref="BF1861:BF1924" si="299">IF($C1861="","",IF($C1861&gt;=DATE(2026,6,1),"QA-2026-06",IF($C1861&gt;=DATE(2026,5,1),"May 2026+",IF($C1861&gt;=DATE(2026,4,1),"April 2026",IF($C1861&gt;=DATE(2026,3,1),"March 2026","Jan-Feb 2026")))))</f>
        <v/>
      </c>
    </row>
    <row r="1862" spans="45:58" ht="14.5">
      <c r="AS1862" s="22" t="str">
        <f t="shared" si="290"/>
        <v/>
      </c>
      <c r="AT1862" s="16" t="str">
        <f t="shared" si="291"/>
        <v/>
      </c>
      <c r="AU1862" s="23" t="str">
        <f t="shared" si="292"/>
        <v/>
      </c>
      <c r="AV1862" s="16" t="str">
        <f t="shared" si="293"/>
        <v/>
      </c>
      <c r="AW1862" s="16" t="str">
        <f t="shared" si="294"/>
        <v/>
      </c>
      <c r="AX1862" s="18" t="str">
        <f t="shared" si="295"/>
        <v/>
      </c>
      <c r="AY1862" s="18" t="str">
        <f>IF($B1862="","",COUNTIFS($B$5:$B1862,$B1862,$AT$5:$AT1862,$AT1862))</f>
        <v/>
      </c>
      <c r="AZ1862" s="18" t="str">
        <f>IF($B1862="","",COUNTIFS($B$5:$B1862,$B1862,$AV$5:$AV1862,$AV1862))</f>
        <v/>
      </c>
      <c r="BA1862" s="18" t="str">
        <f t="shared" si="296"/>
        <v/>
      </c>
      <c r="BB1862" s="18" t="str">
        <f t="shared" si="297"/>
        <v/>
      </c>
      <c r="BC1862" s="18">
        <f t="shared" si="298"/>
        <v>0</v>
      </c>
      <c r="BF1862" s="24" t="str">
        <f t="shared" si="299"/>
        <v/>
      </c>
    </row>
    <row r="1863" spans="45:58" ht="14.5">
      <c r="AS1863" s="22" t="str">
        <f t="shared" si="290"/>
        <v/>
      </c>
      <c r="AT1863" s="16" t="str">
        <f t="shared" si="291"/>
        <v/>
      </c>
      <c r="AU1863" s="23" t="str">
        <f t="shared" si="292"/>
        <v/>
      </c>
      <c r="AV1863" s="16" t="str">
        <f t="shared" si="293"/>
        <v/>
      </c>
      <c r="AW1863" s="16" t="str">
        <f t="shared" si="294"/>
        <v/>
      </c>
      <c r="AX1863" s="18" t="str">
        <f t="shared" si="295"/>
        <v/>
      </c>
      <c r="AY1863" s="18" t="str">
        <f>IF($B1863="","",COUNTIFS($B$5:$B1863,$B1863,$AT$5:$AT1863,$AT1863))</f>
        <v/>
      </c>
      <c r="AZ1863" s="18" t="str">
        <f>IF($B1863="","",COUNTIFS($B$5:$B1863,$B1863,$AV$5:$AV1863,$AV1863))</f>
        <v/>
      </c>
      <c r="BA1863" s="18" t="str">
        <f t="shared" si="296"/>
        <v/>
      </c>
      <c r="BB1863" s="18" t="str">
        <f t="shared" si="297"/>
        <v/>
      </c>
      <c r="BC1863" s="18">
        <f t="shared" si="298"/>
        <v>0</v>
      </c>
      <c r="BF1863" s="24" t="str">
        <f t="shared" si="299"/>
        <v/>
      </c>
    </row>
    <row r="1864" spans="45:58" ht="14.5">
      <c r="AS1864" s="22" t="str">
        <f t="shared" si="290"/>
        <v/>
      </c>
      <c r="AT1864" s="16" t="str">
        <f t="shared" si="291"/>
        <v/>
      </c>
      <c r="AU1864" s="23" t="str">
        <f t="shared" si="292"/>
        <v/>
      </c>
      <c r="AV1864" s="16" t="str">
        <f t="shared" si="293"/>
        <v/>
      </c>
      <c r="AW1864" s="16" t="str">
        <f t="shared" si="294"/>
        <v/>
      </c>
      <c r="AX1864" s="18" t="str">
        <f t="shared" si="295"/>
        <v/>
      </c>
      <c r="AY1864" s="18" t="str">
        <f>IF($B1864="","",COUNTIFS($B$5:$B1864,$B1864,$AT$5:$AT1864,$AT1864))</f>
        <v/>
      </c>
      <c r="AZ1864" s="18" t="str">
        <f>IF($B1864="","",COUNTIFS($B$5:$B1864,$B1864,$AV$5:$AV1864,$AV1864))</f>
        <v/>
      </c>
      <c r="BA1864" s="18" t="str">
        <f t="shared" si="296"/>
        <v/>
      </c>
      <c r="BB1864" s="18" t="str">
        <f t="shared" si="297"/>
        <v/>
      </c>
      <c r="BC1864" s="18">
        <f t="shared" si="298"/>
        <v>0</v>
      </c>
      <c r="BF1864" s="24" t="str">
        <f t="shared" si="299"/>
        <v/>
      </c>
    </row>
    <row r="1865" spans="45:58" ht="14.5">
      <c r="AS1865" s="22" t="str">
        <f t="shared" si="290"/>
        <v/>
      </c>
      <c r="AT1865" s="16" t="str">
        <f t="shared" si="291"/>
        <v/>
      </c>
      <c r="AU1865" s="23" t="str">
        <f t="shared" si="292"/>
        <v/>
      </c>
      <c r="AV1865" s="16" t="str">
        <f t="shared" si="293"/>
        <v/>
      </c>
      <c r="AW1865" s="16" t="str">
        <f t="shared" si="294"/>
        <v/>
      </c>
      <c r="AX1865" s="18" t="str">
        <f t="shared" si="295"/>
        <v/>
      </c>
      <c r="AY1865" s="18" t="str">
        <f>IF($B1865="","",COUNTIFS($B$5:$B1865,$B1865,$AT$5:$AT1865,$AT1865))</f>
        <v/>
      </c>
      <c r="AZ1865" s="18" t="str">
        <f>IF($B1865="","",COUNTIFS($B$5:$B1865,$B1865,$AV$5:$AV1865,$AV1865))</f>
        <v/>
      </c>
      <c r="BA1865" s="18" t="str">
        <f t="shared" si="296"/>
        <v/>
      </c>
      <c r="BB1865" s="18" t="str">
        <f t="shared" si="297"/>
        <v/>
      </c>
      <c r="BC1865" s="18">
        <f t="shared" si="298"/>
        <v>0</v>
      </c>
      <c r="BF1865" s="24" t="str">
        <f t="shared" si="299"/>
        <v/>
      </c>
    </row>
    <row r="1866" spans="45:58" ht="14.5">
      <c r="AS1866" s="22" t="str">
        <f t="shared" si="290"/>
        <v/>
      </c>
      <c r="AT1866" s="16" t="str">
        <f t="shared" si="291"/>
        <v/>
      </c>
      <c r="AU1866" s="23" t="str">
        <f t="shared" si="292"/>
        <v/>
      </c>
      <c r="AV1866" s="16" t="str">
        <f t="shared" si="293"/>
        <v/>
      </c>
      <c r="AW1866" s="16" t="str">
        <f t="shared" si="294"/>
        <v/>
      </c>
      <c r="AX1866" s="18" t="str">
        <f t="shared" si="295"/>
        <v/>
      </c>
      <c r="AY1866" s="18" t="str">
        <f>IF($B1866="","",COUNTIFS($B$5:$B1866,$B1866,$AT$5:$AT1866,$AT1866))</f>
        <v/>
      </c>
      <c r="AZ1866" s="18" t="str">
        <f>IF($B1866="","",COUNTIFS($B$5:$B1866,$B1866,$AV$5:$AV1866,$AV1866))</f>
        <v/>
      </c>
      <c r="BA1866" s="18" t="str">
        <f t="shared" si="296"/>
        <v/>
      </c>
      <c r="BB1866" s="18" t="str">
        <f t="shared" si="297"/>
        <v/>
      </c>
      <c r="BC1866" s="18">
        <f t="shared" si="298"/>
        <v>0</v>
      </c>
      <c r="BF1866" s="24" t="str">
        <f t="shared" si="299"/>
        <v/>
      </c>
    </row>
    <row r="1867" spans="45:58" ht="14.5">
      <c r="AS1867" s="22" t="str">
        <f t="shared" si="290"/>
        <v/>
      </c>
      <c r="AT1867" s="16" t="str">
        <f t="shared" si="291"/>
        <v/>
      </c>
      <c r="AU1867" s="23" t="str">
        <f t="shared" si="292"/>
        <v/>
      </c>
      <c r="AV1867" s="16" t="str">
        <f t="shared" si="293"/>
        <v/>
      </c>
      <c r="AW1867" s="16" t="str">
        <f t="shared" si="294"/>
        <v/>
      </c>
      <c r="AX1867" s="18" t="str">
        <f t="shared" si="295"/>
        <v/>
      </c>
      <c r="AY1867" s="18" t="str">
        <f>IF($B1867="","",COUNTIFS($B$5:$B1867,$B1867,$AT$5:$AT1867,$AT1867))</f>
        <v/>
      </c>
      <c r="AZ1867" s="18" t="str">
        <f>IF($B1867="","",COUNTIFS($B$5:$B1867,$B1867,$AV$5:$AV1867,$AV1867))</f>
        <v/>
      </c>
      <c r="BA1867" s="18" t="str">
        <f t="shared" si="296"/>
        <v/>
      </c>
      <c r="BB1867" s="18" t="str">
        <f t="shared" si="297"/>
        <v/>
      </c>
      <c r="BC1867" s="18">
        <f t="shared" si="298"/>
        <v>0</v>
      </c>
      <c r="BF1867" s="24" t="str">
        <f t="shared" si="299"/>
        <v/>
      </c>
    </row>
    <row r="1868" spans="45:58" ht="14.5">
      <c r="AS1868" s="22" t="str">
        <f t="shared" si="290"/>
        <v/>
      </c>
      <c r="AT1868" s="16" t="str">
        <f t="shared" si="291"/>
        <v/>
      </c>
      <c r="AU1868" s="23" t="str">
        <f t="shared" si="292"/>
        <v/>
      </c>
      <c r="AV1868" s="16" t="str">
        <f t="shared" si="293"/>
        <v/>
      </c>
      <c r="AW1868" s="16" t="str">
        <f t="shared" si="294"/>
        <v/>
      </c>
      <c r="AX1868" s="18" t="str">
        <f t="shared" si="295"/>
        <v/>
      </c>
      <c r="AY1868" s="18" t="str">
        <f>IF($B1868="","",COUNTIFS($B$5:$B1868,$B1868,$AT$5:$AT1868,$AT1868))</f>
        <v/>
      </c>
      <c r="AZ1868" s="18" t="str">
        <f>IF($B1868="","",COUNTIFS($B$5:$B1868,$B1868,$AV$5:$AV1868,$AV1868))</f>
        <v/>
      </c>
      <c r="BA1868" s="18" t="str">
        <f t="shared" si="296"/>
        <v/>
      </c>
      <c r="BB1868" s="18" t="str">
        <f t="shared" si="297"/>
        <v/>
      </c>
      <c r="BC1868" s="18">
        <f t="shared" si="298"/>
        <v>0</v>
      </c>
      <c r="BF1868" s="24" t="str">
        <f t="shared" si="299"/>
        <v/>
      </c>
    </row>
    <row r="1869" spans="45:58" ht="14.5">
      <c r="AS1869" s="22" t="str">
        <f t="shared" si="290"/>
        <v/>
      </c>
      <c r="AT1869" s="16" t="str">
        <f t="shared" si="291"/>
        <v/>
      </c>
      <c r="AU1869" s="23" t="str">
        <f t="shared" si="292"/>
        <v/>
      </c>
      <c r="AV1869" s="16" t="str">
        <f t="shared" si="293"/>
        <v/>
      </c>
      <c r="AW1869" s="16" t="str">
        <f t="shared" si="294"/>
        <v/>
      </c>
      <c r="AX1869" s="18" t="str">
        <f t="shared" si="295"/>
        <v/>
      </c>
      <c r="AY1869" s="18" t="str">
        <f>IF($B1869="","",COUNTIFS($B$5:$B1869,$B1869,$AT$5:$AT1869,$AT1869))</f>
        <v/>
      </c>
      <c r="AZ1869" s="18" t="str">
        <f>IF($B1869="","",COUNTIFS($B$5:$B1869,$B1869,$AV$5:$AV1869,$AV1869))</f>
        <v/>
      </c>
      <c r="BA1869" s="18" t="str">
        <f t="shared" si="296"/>
        <v/>
      </c>
      <c r="BB1869" s="18" t="str">
        <f t="shared" si="297"/>
        <v/>
      </c>
      <c r="BC1869" s="18">
        <f t="shared" si="298"/>
        <v>0</v>
      </c>
      <c r="BF1869" s="24" t="str">
        <f t="shared" si="299"/>
        <v/>
      </c>
    </row>
    <row r="1870" spans="45:58" ht="14.5">
      <c r="AS1870" s="22" t="str">
        <f t="shared" si="290"/>
        <v/>
      </c>
      <c r="AT1870" s="16" t="str">
        <f t="shared" si="291"/>
        <v/>
      </c>
      <c r="AU1870" s="23" t="str">
        <f t="shared" si="292"/>
        <v/>
      </c>
      <c r="AV1870" s="16" t="str">
        <f t="shared" si="293"/>
        <v/>
      </c>
      <c r="AW1870" s="16" t="str">
        <f t="shared" si="294"/>
        <v/>
      </c>
      <c r="AX1870" s="18" t="str">
        <f t="shared" si="295"/>
        <v/>
      </c>
      <c r="AY1870" s="18" t="str">
        <f>IF($B1870="","",COUNTIFS($B$5:$B1870,$B1870,$AT$5:$AT1870,$AT1870))</f>
        <v/>
      </c>
      <c r="AZ1870" s="18" t="str">
        <f>IF($B1870="","",COUNTIFS($B$5:$B1870,$B1870,$AV$5:$AV1870,$AV1870))</f>
        <v/>
      </c>
      <c r="BA1870" s="18" t="str">
        <f t="shared" si="296"/>
        <v/>
      </c>
      <c r="BB1870" s="18" t="str">
        <f t="shared" si="297"/>
        <v/>
      </c>
      <c r="BC1870" s="18">
        <f t="shared" si="298"/>
        <v>0</v>
      </c>
      <c r="BF1870" s="24" t="str">
        <f t="shared" si="299"/>
        <v/>
      </c>
    </row>
    <row r="1871" spans="45:58" ht="14.5">
      <c r="AS1871" s="22" t="str">
        <f t="shared" si="290"/>
        <v/>
      </c>
      <c r="AT1871" s="16" t="str">
        <f t="shared" si="291"/>
        <v/>
      </c>
      <c r="AU1871" s="23" t="str">
        <f t="shared" si="292"/>
        <v/>
      </c>
      <c r="AV1871" s="16" t="str">
        <f t="shared" si="293"/>
        <v/>
      </c>
      <c r="AW1871" s="16" t="str">
        <f t="shared" si="294"/>
        <v/>
      </c>
      <c r="AX1871" s="18" t="str">
        <f t="shared" si="295"/>
        <v/>
      </c>
      <c r="AY1871" s="18" t="str">
        <f>IF($B1871="","",COUNTIFS($B$5:$B1871,$B1871,$AT$5:$AT1871,$AT1871))</f>
        <v/>
      </c>
      <c r="AZ1871" s="18" t="str">
        <f>IF($B1871="","",COUNTIFS($B$5:$B1871,$B1871,$AV$5:$AV1871,$AV1871))</f>
        <v/>
      </c>
      <c r="BA1871" s="18" t="str">
        <f t="shared" si="296"/>
        <v/>
      </c>
      <c r="BB1871" s="18" t="str">
        <f t="shared" si="297"/>
        <v/>
      </c>
      <c r="BC1871" s="18">
        <f t="shared" si="298"/>
        <v>0</v>
      </c>
      <c r="BF1871" s="24" t="str">
        <f t="shared" si="299"/>
        <v/>
      </c>
    </row>
    <row r="1872" spans="45:58" ht="14.5">
      <c r="AS1872" s="22" t="str">
        <f t="shared" si="290"/>
        <v/>
      </c>
      <c r="AT1872" s="16" t="str">
        <f t="shared" si="291"/>
        <v/>
      </c>
      <c r="AU1872" s="23" t="str">
        <f t="shared" si="292"/>
        <v/>
      </c>
      <c r="AV1872" s="16" t="str">
        <f t="shared" si="293"/>
        <v/>
      </c>
      <c r="AW1872" s="16" t="str">
        <f t="shared" si="294"/>
        <v/>
      </c>
      <c r="AX1872" s="18" t="str">
        <f t="shared" si="295"/>
        <v/>
      </c>
      <c r="AY1872" s="18" t="str">
        <f>IF($B1872="","",COUNTIFS($B$5:$B1872,$B1872,$AT$5:$AT1872,$AT1872))</f>
        <v/>
      </c>
      <c r="AZ1872" s="18" t="str">
        <f>IF($B1872="","",COUNTIFS($B$5:$B1872,$B1872,$AV$5:$AV1872,$AV1872))</f>
        <v/>
      </c>
      <c r="BA1872" s="18" t="str">
        <f t="shared" si="296"/>
        <v/>
      </c>
      <c r="BB1872" s="18" t="str">
        <f t="shared" si="297"/>
        <v/>
      </c>
      <c r="BC1872" s="18">
        <f t="shared" si="298"/>
        <v>0</v>
      </c>
      <c r="BF1872" s="24" t="str">
        <f t="shared" si="299"/>
        <v/>
      </c>
    </row>
    <row r="1873" spans="45:58" ht="14.5">
      <c r="AS1873" s="22" t="str">
        <f t="shared" si="290"/>
        <v/>
      </c>
      <c r="AT1873" s="16" t="str">
        <f t="shared" si="291"/>
        <v/>
      </c>
      <c r="AU1873" s="23" t="str">
        <f t="shared" si="292"/>
        <v/>
      </c>
      <c r="AV1873" s="16" t="str">
        <f t="shared" si="293"/>
        <v/>
      </c>
      <c r="AW1873" s="16" t="str">
        <f t="shared" si="294"/>
        <v/>
      </c>
      <c r="AX1873" s="18" t="str">
        <f t="shared" si="295"/>
        <v/>
      </c>
      <c r="AY1873" s="18" t="str">
        <f>IF($B1873="","",COUNTIFS($B$5:$B1873,$B1873,$AT$5:$AT1873,$AT1873))</f>
        <v/>
      </c>
      <c r="AZ1873" s="18" t="str">
        <f>IF($B1873="","",COUNTIFS($B$5:$B1873,$B1873,$AV$5:$AV1873,$AV1873))</f>
        <v/>
      </c>
      <c r="BA1873" s="18" t="str">
        <f t="shared" si="296"/>
        <v/>
      </c>
      <c r="BB1873" s="18" t="str">
        <f t="shared" si="297"/>
        <v/>
      </c>
      <c r="BC1873" s="18">
        <f t="shared" si="298"/>
        <v>0</v>
      </c>
      <c r="BF1873" s="24" t="str">
        <f t="shared" si="299"/>
        <v/>
      </c>
    </row>
    <row r="1874" spans="45:58" ht="14.5">
      <c r="AS1874" s="22" t="str">
        <f t="shared" si="290"/>
        <v/>
      </c>
      <c r="AT1874" s="16" t="str">
        <f t="shared" si="291"/>
        <v/>
      </c>
      <c r="AU1874" s="23" t="str">
        <f t="shared" si="292"/>
        <v/>
      </c>
      <c r="AV1874" s="16" t="str">
        <f t="shared" si="293"/>
        <v/>
      </c>
      <c r="AW1874" s="16" t="str">
        <f t="shared" si="294"/>
        <v/>
      </c>
      <c r="AX1874" s="18" t="str">
        <f t="shared" si="295"/>
        <v/>
      </c>
      <c r="AY1874" s="18" t="str">
        <f>IF($B1874="","",COUNTIFS($B$5:$B1874,$B1874,$AT$5:$AT1874,$AT1874))</f>
        <v/>
      </c>
      <c r="AZ1874" s="18" t="str">
        <f>IF($B1874="","",COUNTIFS($B$5:$B1874,$B1874,$AV$5:$AV1874,$AV1874))</f>
        <v/>
      </c>
      <c r="BA1874" s="18" t="str">
        <f t="shared" si="296"/>
        <v/>
      </c>
      <c r="BB1874" s="18" t="str">
        <f t="shared" si="297"/>
        <v/>
      </c>
      <c r="BC1874" s="18">
        <f t="shared" si="298"/>
        <v>0</v>
      </c>
      <c r="BF1874" s="24" t="str">
        <f t="shared" si="299"/>
        <v/>
      </c>
    </row>
    <row r="1875" spans="45:58" ht="14.5">
      <c r="AS1875" s="22" t="str">
        <f t="shared" si="290"/>
        <v/>
      </c>
      <c r="AT1875" s="16" t="str">
        <f t="shared" si="291"/>
        <v/>
      </c>
      <c r="AU1875" s="23" t="str">
        <f t="shared" si="292"/>
        <v/>
      </c>
      <c r="AV1875" s="16" t="str">
        <f t="shared" si="293"/>
        <v/>
      </c>
      <c r="AW1875" s="16" t="str">
        <f t="shared" si="294"/>
        <v/>
      </c>
      <c r="AX1875" s="18" t="str">
        <f t="shared" si="295"/>
        <v/>
      </c>
      <c r="AY1875" s="18" t="str">
        <f>IF($B1875="","",COUNTIFS($B$5:$B1875,$B1875,$AT$5:$AT1875,$AT1875))</f>
        <v/>
      </c>
      <c r="AZ1875" s="18" t="str">
        <f>IF($B1875="","",COUNTIFS($B$5:$B1875,$B1875,$AV$5:$AV1875,$AV1875))</f>
        <v/>
      </c>
      <c r="BA1875" s="18" t="str">
        <f t="shared" si="296"/>
        <v/>
      </c>
      <c r="BB1875" s="18" t="str">
        <f t="shared" si="297"/>
        <v/>
      </c>
      <c r="BC1875" s="18">
        <f t="shared" si="298"/>
        <v>0</v>
      </c>
      <c r="BF1875" s="24" t="str">
        <f t="shared" si="299"/>
        <v/>
      </c>
    </row>
    <row r="1876" spans="45:58" ht="14.5">
      <c r="AS1876" s="22" t="str">
        <f t="shared" si="290"/>
        <v/>
      </c>
      <c r="AT1876" s="16" t="str">
        <f t="shared" si="291"/>
        <v/>
      </c>
      <c r="AU1876" s="23" t="str">
        <f t="shared" si="292"/>
        <v/>
      </c>
      <c r="AV1876" s="16" t="str">
        <f t="shared" si="293"/>
        <v/>
      </c>
      <c r="AW1876" s="16" t="str">
        <f t="shared" si="294"/>
        <v/>
      </c>
      <c r="AX1876" s="18" t="str">
        <f t="shared" si="295"/>
        <v/>
      </c>
      <c r="AY1876" s="18" t="str">
        <f>IF($B1876="","",COUNTIFS($B$5:$B1876,$B1876,$AT$5:$AT1876,$AT1876))</f>
        <v/>
      </c>
      <c r="AZ1876" s="18" t="str">
        <f>IF($B1876="","",COUNTIFS($B$5:$B1876,$B1876,$AV$5:$AV1876,$AV1876))</f>
        <v/>
      </c>
      <c r="BA1876" s="18" t="str">
        <f t="shared" si="296"/>
        <v/>
      </c>
      <c r="BB1876" s="18" t="str">
        <f t="shared" si="297"/>
        <v/>
      </c>
      <c r="BC1876" s="18">
        <f t="shared" si="298"/>
        <v>0</v>
      </c>
      <c r="BF1876" s="24" t="str">
        <f t="shared" si="299"/>
        <v/>
      </c>
    </row>
    <row r="1877" spans="45:58" ht="14.5">
      <c r="AS1877" s="22" t="str">
        <f t="shared" si="290"/>
        <v/>
      </c>
      <c r="AT1877" s="16" t="str">
        <f t="shared" si="291"/>
        <v/>
      </c>
      <c r="AU1877" s="23" t="str">
        <f t="shared" si="292"/>
        <v/>
      </c>
      <c r="AV1877" s="16" t="str">
        <f t="shared" si="293"/>
        <v/>
      </c>
      <c r="AW1877" s="16" t="str">
        <f t="shared" si="294"/>
        <v/>
      </c>
      <c r="AX1877" s="18" t="str">
        <f t="shared" si="295"/>
        <v/>
      </c>
      <c r="AY1877" s="18" t="str">
        <f>IF($B1877="","",COUNTIFS($B$5:$B1877,$B1877,$AT$5:$AT1877,$AT1877))</f>
        <v/>
      </c>
      <c r="AZ1877" s="18" t="str">
        <f>IF($B1877="","",COUNTIFS($B$5:$B1877,$B1877,$AV$5:$AV1877,$AV1877))</f>
        <v/>
      </c>
      <c r="BA1877" s="18" t="str">
        <f t="shared" si="296"/>
        <v/>
      </c>
      <c r="BB1877" s="18" t="str">
        <f t="shared" si="297"/>
        <v/>
      </c>
      <c r="BC1877" s="18">
        <f t="shared" si="298"/>
        <v>0</v>
      </c>
      <c r="BF1877" s="24" t="str">
        <f t="shared" si="299"/>
        <v/>
      </c>
    </row>
    <row r="1878" spans="45:58" ht="14.5">
      <c r="AS1878" s="22" t="str">
        <f t="shared" si="290"/>
        <v/>
      </c>
      <c r="AT1878" s="16" t="str">
        <f t="shared" si="291"/>
        <v/>
      </c>
      <c r="AU1878" s="23" t="str">
        <f t="shared" si="292"/>
        <v/>
      </c>
      <c r="AV1878" s="16" t="str">
        <f t="shared" si="293"/>
        <v/>
      </c>
      <c r="AW1878" s="16" t="str">
        <f t="shared" si="294"/>
        <v/>
      </c>
      <c r="AX1878" s="18" t="str">
        <f t="shared" si="295"/>
        <v/>
      </c>
      <c r="AY1878" s="18" t="str">
        <f>IF($B1878="","",COUNTIFS($B$5:$B1878,$B1878,$AT$5:$AT1878,$AT1878))</f>
        <v/>
      </c>
      <c r="AZ1878" s="18" t="str">
        <f>IF($B1878="","",COUNTIFS($B$5:$B1878,$B1878,$AV$5:$AV1878,$AV1878))</f>
        <v/>
      </c>
      <c r="BA1878" s="18" t="str">
        <f t="shared" si="296"/>
        <v/>
      </c>
      <c r="BB1878" s="18" t="str">
        <f t="shared" si="297"/>
        <v/>
      </c>
      <c r="BC1878" s="18">
        <f t="shared" si="298"/>
        <v>0</v>
      </c>
      <c r="BF1878" s="24" t="str">
        <f t="shared" si="299"/>
        <v/>
      </c>
    </row>
    <row r="1879" spans="45:58" ht="14.5">
      <c r="AS1879" s="22" t="str">
        <f t="shared" si="290"/>
        <v/>
      </c>
      <c r="AT1879" s="16" t="str">
        <f t="shared" si="291"/>
        <v/>
      </c>
      <c r="AU1879" s="23" t="str">
        <f t="shared" si="292"/>
        <v/>
      </c>
      <c r="AV1879" s="16" t="str">
        <f t="shared" si="293"/>
        <v/>
      </c>
      <c r="AW1879" s="16" t="str">
        <f t="shared" si="294"/>
        <v/>
      </c>
      <c r="AX1879" s="18" t="str">
        <f t="shared" si="295"/>
        <v/>
      </c>
      <c r="AY1879" s="18" t="str">
        <f>IF($B1879="","",COUNTIFS($B$5:$B1879,$B1879,$AT$5:$AT1879,$AT1879))</f>
        <v/>
      </c>
      <c r="AZ1879" s="18" t="str">
        <f>IF($B1879="","",COUNTIFS($B$5:$B1879,$B1879,$AV$5:$AV1879,$AV1879))</f>
        <v/>
      </c>
      <c r="BA1879" s="18" t="str">
        <f t="shared" si="296"/>
        <v/>
      </c>
      <c r="BB1879" s="18" t="str">
        <f t="shared" si="297"/>
        <v/>
      </c>
      <c r="BC1879" s="18">
        <f t="shared" si="298"/>
        <v>0</v>
      </c>
      <c r="BF1879" s="24" t="str">
        <f t="shared" si="299"/>
        <v/>
      </c>
    </row>
    <row r="1880" spans="45:58" ht="14.5">
      <c r="AS1880" s="22" t="str">
        <f t="shared" si="290"/>
        <v/>
      </c>
      <c r="AT1880" s="16" t="str">
        <f t="shared" si="291"/>
        <v/>
      </c>
      <c r="AU1880" s="23" t="str">
        <f t="shared" si="292"/>
        <v/>
      </c>
      <c r="AV1880" s="16" t="str">
        <f t="shared" si="293"/>
        <v/>
      </c>
      <c r="AW1880" s="16" t="str">
        <f t="shared" si="294"/>
        <v/>
      </c>
      <c r="AX1880" s="18" t="str">
        <f t="shared" si="295"/>
        <v/>
      </c>
      <c r="AY1880" s="18" t="str">
        <f>IF($B1880="","",COUNTIFS($B$5:$B1880,$B1880,$AT$5:$AT1880,$AT1880))</f>
        <v/>
      </c>
      <c r="AZ1880" s="18" t="str">
        <f>IF($B1880="","",COUNTIFS($B$5:$B1880,$B1880,$AV$5:$AV1880,$AV1880))</f>
        <v/>
      </c>
      <c r="BA1880" s="18" t="str">
        <f t="shared" si="296"/>
        <v/>
      </c>
      <c r="BB1880" s="18" t="str">
        <f t="shared" si="297"/>
        <v/>
      </c>
      <c r="BC1880" s="18">
        <f t="shared" si="298"/>
        <v>0</v>
      </c>
      <c r="BF1880" s="24" t="str">
        <f t="shared" si="299"/>
        <v/>
      </c>
    </row>
    <row r="1881" spans="45:58" ht="14.5">
      <c r="AS1881" s="22" t="str">
        <f t="shared" si="290"/>
        <v/>
      </c>
      <c r="AT1881" s="16" t="str">
        <f t="shared" si="291"/>
        <v/>
      </c>
      <c r="AU1881" s="23" t="str">
        <f t="shared" si="292"/>
        <v/>
      </c>
      <c r="AV1881" s="16" t="str">
        <f t="shared" si="293"/>
        <v/>
      </c>
      <c r="AW1881" s="16" t="str">
        <f t="shared" si="294"/>
        <v/>
      </c>
      <c r="AX1881" s="18" t="str">
        <f t="shared" si="295"/>
        <v/>
      </c>
      <c r="AY1881" s="18" t="str">
        <f>IF($B1881="","",COUNTIFS($B$5:$B1881,$B1881,$AT$5:$AT1881,$AT1881))</f>
        <v/>
      </c>
      <c r="AZ1881" s="18" t="str">
        <f>IF($B1881="","",COUNTIFS($B$5:$B1881,$B1881,$AV$5:$AV1881,$AV1881))</f>
        <v/>
      </c>
      <c r="BA1881" s="18" t="str">
        <f t="shared" si="296"/>
        <v/>
      </c>
      <c r="BB1881" s="18" t="str">
        <f t="shared" si="297"/>
        <v/>
      </c>
      <c r="BC1881" s="18">
        <f t="shared" si="298"/>
        <v>0</v>
      </c>
      <c r="BF1881" s="24" t="str">
        <f t="shared" si="299"/>
        <v/>
      </c>
    </row>
    <row r="1882" spans="45:58" ht="14.5">
      <c r="AS1882" s="22" t="str">
        <f t="shared" si="290"/>
        <v/>
      </c>
      <c r="AT1882" s="16" t="str">
        <f t="shared" si="291"/>
        <v/>
      </c>
      <c r="AU1882" s="23" t="str">
        <f t="shared" si="292"/>
        <v/>
      </c>
      <c r="AV1882" s="16" t="str">
        <f t="shared" si="293"/>
        <v/>
      </c>
      <c r="AW1882" s="16" t="str">
        <f t="shared" si="294"/>
        <v/>
      </c>
      <c r="AX1882" s="18" t="str">
        <f t="shared" si="295"/>
        <v/>
      </c>
      <c r="AY1882" s="18" t="str">
        <f>IF($B1882="","",COUNTIFS($B$5:$B1882,$B1882,$AT$5:$AT1882,$AT1882))</f>
        <v/>
      </c>
      <c r="AZ1882" s="18" t="str">
        <f>IF($B1882="","",COUNTIFS($B$5:$B1882,$B1882,$AV$5:$AV1882,$AV1882))</f>
        <v/>
      </c>
      <c r="BA1882" s="18" t="str">
        <f t="shared" si="296"/>
        <v/>
      </c>
      <c r="BB1882" s="18" t="str">
        <f t="shared" si="297"/>
        <v/>
      </c>
      <c r="BC1882" s="18">
        <f t="shared" si="298"/>
        <v>0</v>
      </c>
      <c r="BF1882" s="24" t="str">
        <f t="shared" si="299"/>
        <v/>
      </c>
    </row>
    <row r="1883" spans="45:58" ht="14.5">
      <c r="AS1883" s="22" t="str">
        <f t="shared" si="290"/>
        <v/>
      </c>
      <c r="AT1883" s="16" t="str">
        <f t="shared" si="291"/>
        <v/>
      </c>
      <c r="AU1883" s="23" t="str">
        <f t="shared" si="292"/>
        <v/>
      </c>
      <c r="AV1883" s="16" t="str">
        <f t="shared" si="293"/>
        <v/>
      </c>
      <c r="AW1883" s="16" t="str">
        <f t="shared" si="294"/>
        <v/>
      </c>
      <c r="AX1883" s="18" t="str">
        <f t="shared" si="295"/>
        <v/>
      </c>
      <c r="AY1883" s="18" t="str">
        <f>IF($B1883="","",COUNTIFS($B$5:$B1883,$B1883,$AT$5:$AT1883,$AT1883))</f>
        <v/>
      </c>
      <c r="AZ1883" s="18" t="str">
        <f>IF($B1883="","",COUNTIFS($B$5:$B1883,$B1883,$AV$5:$AV1883,$AV1883))</f>
        <v/>
      </c>
      <c r="BA1883" s="18" t="str">
        <f t="shared" si="296"/>
        <v/>
      </c>
      <c r="BB1883" s="18" t="str">
        <f t="shared" si="297"/>
        <v/>
      </c>
      <c r="BC1883" s="18">
        <f t="shared" si="298"/>
        <v>0</v>
      </c>
      <c r="BF1883" s="24" t="str">
        <f t="shared" si="299"/>
        <v/>
      </c>
    </row>
    <row r="1884" spans="45:58" ht="14.5">
      <c r="AS1884" s="22" t="str">
        <f t="shared" si="290"/>
        <v/>
      </c>
      <c r="AT1884" s="16" t="str">
        <f t="shared" si="291"/>
        <v/>
      </c>
      <c r="AU1884" s="23" t="str">
        <f t="shared" si="292"/>
        <v/>
      </c>
      <c r="AV1884" s="16" t="str">
        <f t="shared" si="293"/>
        <v/>
      </c>
      <c r="AW1884" s="16" t="str">
        <f t="shared" si="294"/>
        <v/>
      </c>
      <c r="AX1884" s="18" t="str">
        <f t="shared" si="295"/>
        <v/>
      </c>
      <c r="AY1884" s="18" t="str">
        <f>IF($B1884="","",COUNTIFS($B$5:$B1884,$B1884,$AT$5:$AT1884,$AT1884))</f>
        <v/>
      </c>
      <c r="AZ1884" s="18" t="str">
        <f>IF($B1884="","",COUNTIFS($B$5:$B1884,$B1884,$AV$5:$AV1884,$AV1884))</f>
        <v/>
      </c>
      <c r="BA1884" s="18" t="str">
        <f t="shared" si="296"/>
        <v/>
      </c>
      <c r="BB1884" s="18" t="str">
        <f t="shared" si="297"/>
        <v/>
      </c>
      <c r="BC1884" s="18">
        <f t="shared" si="298"/>
        <v>0</v>
      </c>
      <c r="BF1884" s="24" t="str">
        <f t="shared" si="299"/>
        <v/>
      </c>
    </row>
    <row r="1885" spans="45:58" ht="14.5">
      <c r="AS1885" s="22" t="str">
        <f t="shared" si="290"/>
        <v/>
      </c>
      <c r="AT1885" s="16" t="str">
        <f t="shared" si="291"/>
        <v/>
      </c>
      <c r="AU1885" s="23" t="str">
        <f t="shared" si="292"/>
        <v/>
      </c>
      <c r="AV1885" s="16" t="str">
        <f t="shared" si="293"/>
        <v/>
      </c>
      <c r="AW1885" s="16" t="str">
        <f t="shared" si="294"/>
        <v/>
      </c>
      <c r="AX1885" s="18" t="str">
        <f t="shared" si="295"/>
        <v/>
      </c>
      <c r="AY1885" s="18" t="str">
        <f>IF($B1885="","",COUNTIFS($B$5:$B1885,$B1885,$AT$5:$AT1885,$AT1885))</f>
        <v/>
      </c>
      <c r="AZ1885" s="18" t="str">
        <f>IF($B1885="","",COUNTIFS($B$5:$B1885,$B1885,$AV$5:$AV1885,$AV1885))</f>
        <v/>
      </c>
      <c r="BA1885" s="18" t="str">
        <f t="shared" si="296"/>
        <v/>
      </c>
      <c r="BB1885" s="18" t="str">
        <f t="shared" si="297"/>
        <v/>
      </c>
      <c r="BC1885" s="18">
        <f t="shared" si="298"/>
        <v>0</v>
      </c>
      <c r="BF1885" s="24" t="str">
        <f t="shared" si="299"/>
        <v/>
      </c>
    </row>
    <row r="1886" spans="45:58" ht="14.5">
      <c r="AS1886" s="22" t="str">
        <f t="shared" si="290"/>
        <v/>
      </c>
      <c r="AT1886" s="16" t="str">
        <f t="shared" si="291"/>
        <v/>
      </c>
      <c r="AU1886" s="23" t="str">
        <f t="shared" si="292"/>
        <v/>
      </c>
      <c r="AV1886" s="16" t="str">
        <f t="shared" si="293"/>
        <v/>
      </c>
      <c r="AW1886" s="16" t="str">
        <f t="shared" si="294"/>
        <v/>
      </c>
      <c r="AX1886" s="18" t="str">
        <f t="shared" si="295"/>
        <v/>
      </c>
      <c r="AY1886" s="18" t="str">
        <f>IF($B1886="","",COUNTIFS($B$5:$B1886,$B1886,$AT$5:$AT1886,$AT1886))</f>
        <v/>
      </c>
      <c r="AZ1886" s="18" t="str">
        <f>IF($B1886="","",COUNTIFS($B$5:$B1886,$B1886,$AV$5:$AV1886,$AV1886))</f>
        <v/>
      </c>
      <c r="BA1886" s="18" t="str">
        <f t="shared" si="296"/>
        <v/>
      </c>
      <c r="BB1886" s="18" t="str">
        <f t="shared" si="297"/>
        <v/>
      </c>
      <c r="BC1886" s="18">
        <f t="shared" si="298"/>
        <v>0</v>
      </c>
      <c r="BF1886" s="24" t="str">
        <f t="shared" si="299"/>
        <v/>
      </c>
    </row>
    <row r="1887" spans="45:58" ht="14.5">
      <c r="AS1887" s="22" t="str">
        <f t="shared" si="290"/>
        <v/>
      </c>
      <c r="AT1887" s="16" t="str">
        <f t="shared" si="291"/>
        <v/>
      </c>
      <c r="AU1887" s="23" t="str">
        <f t="shared" si="292"/>
        <v/>
      </c>
      <c r="AV1887" s="16" t="str">
        <f t="shared" si="293"/>
        <v/>
      </c>
      <c r="AW1887" s="16" t="str">
        <f t="shared" si="294"/>
        <v/>
      </c>
      <c r="AX1887" s="18" t="str">
        <f t="shared" si="295"/>
        <v/>
      </c>
      <c r="AY1887" s="18" t="str">
        <f>IF($B1887="","",COUNTIFS($B$5:$B1887,$B1887,$AT$5:$AT1887,$AT1887))</f>
        <v/>
      </c>
      <c r="AZ1887" s="18" t="str">
        <f>IF($B1887="","",COUNTIFS($B$5:$B1887,$B1887,$AV$5:$AV1887,$AV1887))</f>
        <v/>
      </c>
      <c r="BA1887" s="18" t="str">
        <f t="shared" si="296"/>
        <v/>
      </c>
      <c r="BB1887" s="18" t="str">
        <f t="shared" si="297"/>
        <v/>
      </c>
      <c r="BC1887" s="18">
        <f t="shared" si="298"/>
        <v>0</v>
      </c>
      <c r="BF1887" s="24" t="str">
        <f t="shared" si="299"/>
        <v/>
      </c>
    </row>
    <row r="1888" spans="45:58" ht="14.5">
      <c r="AS1888" s="22" t="str">
        <f t="shared" si="290"/>
        <v/>
      </c>
      <c r="AT1888" s="16" t="str">
        <f t="shared" si="291"/>
        <v/>
      </c>
      <c r="AU1888" s="23" t="str">
        <f t="shared" si="292"/>
        <v/>
      </c>
      <c r="AV1888" s="16" t="str">
        <f t="shared" si="293"/>
        <v/>
      </c>
      <c r="AW1888" s="16" t="str">
        <f t="shared" si="294"/>
        <v/>
      </c>
      <c r="AX1888" s="18" t="str">
        <f t="shared" si="295"/>
        <v/>
      </c>
      <c r="AY1888" s="18" t="str">
        <f>IF($B1888="","",COUNTIFS($B$5:$B1888,$B1888,$AT$5:$AT1888,$AT1888))</f>
        <v/>
      </c>
      <c r="AZ1888" s="18" t="str">
        <f>IF($B1888="","",COUNTIFS($B$5:$B1888,$B1888,$AV$5:$AV1888,$AV1888))</f>
        <v/>
      </c>
      <c r="BA1888" s="18" t="str">
        <f t="shared" si="296"/>
        <v/>
      </c>
      <c r="BB1888" s="18" t="str">
        <f t="shared" si="297"/>
        <v/>
      </c>
      <c r="BC1888" s="18">
        <f t="shared" si="298"/>
        <v>0</v>
      </c>
      <c r="BF1888" s="24" t="str">
        <f t="shared" si="299"/>
        <v/>
      </c>
    </row>
    <row r="1889" spans="45:58" ht="14.5">
      <c r="AS1889" s="22" t="str">
        <f t="shared" si="290"/>
        <v/>
      </c>
      <c r="AT1889" s="16" t="str">
        <f t="shared" si="291"/>
        <v/>
      </c>
      <c r="AU1889" s="23" t="str">
        <f t="shared" si="292"/>
        <v/>
      </c>
      <c r="AV1889" s="16" t="str">
        <f t="shared" si="293"/>
        <v/>
      </c>
      <c r="AW1889" s="16" t="str">
        <f t="shared" si="294"/>
        <v/>
      </c>
      <c r="AX1889" s="18" t="str">
        <f t="shared" si="295"/>
        <v/>
      </c>
      <c r="AY1889" s="18" t="str">
        <f>IF($B1889="","",COUNTIFS($B$5:$B1889,$B1889,$AT$5:$AT1889,$AT1889))</f>
        <v/>
      </c>
      <c r="AZ1889" s="18" t="str">
        <f>IF($B1889="","",COUNTIFS($B$5:$B1889,$B1889,$AV$5:$AV1889,$AV1889))</f>
        <v/>
      </c>
      <c r="BA1889" s="18" t="str">
        <f t="shared" si="296"/>
        <v/>
      </c>
      <c r="BB1889" s="18" t="str">
        <f t="shared" si="297"/>
        <v/>
      </c>
      <c r="BC1889" s="18">
        <f t="shared" si="298"/>
        <v>0</v>
      </c>
      <c r="BF1889" s="24" t="str">
        <f t="shared" si="299"/>
        <v/>
      </c>
    </row>
    <row r="1890" spans="45:58" ht="14.5">
      <c r="AS1890" s="22" t="str">
        <f t="shared" si="290"/>
        <v/>
      </c>
      <c r="AT1890" s="16" t="str">
        <f t="shared" si="291"/>
        <v/>
      </c>
      <c r="AU1890" s="23" t="str">
        <f t="shared" si="292"/>
        <v/>
      </c>
      <c r="AV1890" s="16" t="str">
        <f t="shared" si="293"/>
        <v/>
      </c>
      <c r="AW1890" s="16" t="str">
        <f t="shared" si="294"/>
        <v/>
      </c>
      <c r="AX1890" s="18" t="str">
        <f t="shared" si="295"/>
        <v/>
      </c>
      <c r="AY1890" s="18" t="str">
        <f>IF($B1890="","",COUNTIFS($B$5:$B1890,$B1890,$AT$5:$AT1890,$AT1890))</f>
        <v/>
      </c>
      <c r="AZ1890" s="18" t="str">
        <f>IF($B1890="","",COUNTIFS($B$5:$B1890,$B1890,$AV$5:$AV1890,$AV1890))</f>
        <v/>
      </c>
      <c r="BA1890" s="18" t="str">
        <f t="shared" si="296"/>
        <v/>
      </c>
      <c r="BB1890" s="18" t="str">
        <f t="shared" si="297"/>
        <v/>
      </c>
      <c r="BC1890" s="18">
        <f t="shared" si="298"/>
        <v>0</v>
      </c>
      <c r="BF1890" s="24" t="str">
        <f t="shared" si="299"/>
        <v/>
      </c>
    </row>
    <row r="1891" spans="45:58" ht="14.5">
      <c r="AS1891" s="22" t="str">
        <f t="shared" si="290"/>
        <v/>
      </c>
      <c r="AT1891" s="16" t="str">
        <f t="shared" si="291"/>
        <v/>
      </c>
      <c r="AU1891" s="23" t="str">
        <f t="shared" si="292"/>
        <v/>
      </c>
      <c r="AV1891" s="16" t="str">
        <f t="shared" si="293"/>
        <v/>
      </c>
      <c r="AW1891" s="16" t="str">
        <f t="shared" si="294"/>
        <v/>
      </c>
      <c r="AX1891" s="18" t="str">
        <f t="shared" si="295"/>
        <v/>
      </c>
      <c r="AY1891" s="18" t="str">
        <f>IF($B1891="","",COUNTIFS($B$5:$B1891,$B1891,$AT$5:$AT1891,$AT1891))</f>
        <v/>
      </c>
      <c r="AZ1891" s="18" t="str">
        <f>IF($B1891="","",COUNTIFS($B$5:$B1891,$B1891,$AV$5:$AV1891,$AV1891))</f>
        <v/>
      </c>
      <c r="BA1891" s="18" t="str">
        <f t="shared" si="296"/>
        <v/>
      </c>
      <c r="BB1891" s="18" t="str">
        <f t="shared" si="297"/>
        <v/>
      </c>
      <c r="BC1891" s="18">
        <f t="shared" si="298"/>
        <v>0</v>
      </c>
      <c r="BF1891" s="24" t="str">
        <f t="shared" si="299"/>
        <v/>
      </c>
    </row>
    <row r="1892" spans="45:58" ht="14.5">
      <c r="AS1892" s="22" t="str">
        <f t="shared" si="290"/>
        <v/>
      </c>
      <c r="AT1892" s="16" t="str">
        <f t="shared" si="291"/>
        <v/>
      </c>
      <c r="AU1892" s="23" t="str">
        <f t="shared" si="292"/>
        <v/>
      </c>
      <c r="AV1892" s="16" t="str">
        <f t="shared" si="293"/>
        <v/>
      </c>
      <c r="AW1892" s="16" t="str">
        <f t="shared" si="294"/>
        <v/>
      </c>
      <c r="AX1892" s="18" t="str">
        <f t="shared" si="295"/>
        <v/>
      </c>
      <c r="AY1892" s="18" t="str">
        <f>IF($B1892="","",COUNTIFS($B$5:$B1892,$B1892,$AT$5:$AT1892,$AT1892))</f>
        <v/>
      </c>
      <c r="AZ1892" s="18" t="str">
        <f>IF($B1892="","",COUNTIFS($B$5:$B1892,$B1892,$AV$5:$AV1892,$AV1892))</f>
        <v/>
      </c>
      <c r="BA1892" s="18" t="str">
        <f t="shared" si="296"/>
        <v/>
      </c>
      <c r="BB1892" s="18" t="str">
        <f t="shared" si="297"/>
        <v/>
      </c>
      <c r="BC1892" s="18">
        <f t="shared" si="298"/>
        <v>0</v>
      </c>
      <c r="BF1892" s="24" t="str">
        <f t="shared" si="299"/>
        <v/>
      </c>
    </row>
    <row r="1893" spans="45:58" ht="14.5">
      <c r="AS1893" s="22" t="str">
        <f t="shared" si="290"/>
        <v/>
      </c>
      <c r="AT1893" s="16" t="str">
        <f t="shared" si="291"/>
        <v/>
      </c>
      <c r="AU1893" s="23" t="str">
        <f t="shared" si="292"/>
        <v/>
      </c>
      <c r="AV1893" s="16" t="str">
        <f t="shared" si="293"/>
        <v/>
      </c>
      <c r="AW1893" s="16" t="str">
        <f t="shared" si="294"/>
        <v/>
      </c>
      <c r="AX1893" s="18" t="str">
        <f t="shared" si="295"/>
        <v/>
      </c>
      <c r="AY1893" s="18" t="str">
        <f>IF($B1893="","",COUNTIFS($B$5:$B1893,$B1893,$AT$5:$AT1893,$AT1893))</f>
        <v/>
      </c>
      <c r="AZ1893" s="18" t="str">
        <f>IF($B1893="","",COUNTIFS($B$5:$B1893,$B1893,$AV$5:$AV1893,$AV1893))</f>
        <v/>
      </c>
      <c r="BA1893" s="18" t="str">
        <f t="shared" si="296"/>
        <v/>
      </c>
      <c r="BB1893" s="18" t="str">
        <f t="shared" si="297"/>
        <v/>
      </c>
      <c r="BC1893" s="18">
        <f t="shared" si="298"/>
        <v>0</v>
      </c>
      <c r="BF1893" s="24" t="str">
        <f t="shared" si="299"/>
        <v/>
      </c>
    </row>
    <row r="1894" spans="45:58" ht="14.5">
      <c r="AS1894" s="22" t="str">
        <f t="shared" si="290"/>
        <v/>
      </c>
      <c r="AT1894" s="16" t="str">
        <f t="shared" si="291"/>
        <v/>
      </c>
      <c r="AU1894" s="23" t="str">
        <f t="shared" si="292"/>
        <v/>
      </c>
      <c r="AV1894" s="16" t="str">
        <f t="shared" si="293"/>
        <v/>
      </c>
      <c r="AW1894" s="16" t="str">
        <f t="shared" si="294"/>
        <v/>
      </c>
      <c r="AX1894" s="18" t="str">
        <f t="shared" si="295"/>
        <v/>
      </c>
      <c r="AY1894" s="18" t="str">
        <f>IF($B1894="","",COUNTIFS($B$5:$B1894,$B1894,$AT$5:$AT1894,$AT1894))</f>
        <v/>
      </c>
      <c r="AZ1894" s="18" t="str">
        <f>IF($B1894="","",COUNTIFS($B$5:$B1894,$B1894,$AV$5:$AV1894,$AV1894))</f>
        <v/>
      </c>
      <c r="BA1894" s="18" t="str">
        <f t="shared" si="296"/>
        <v/>
      </c>
      <c r="BB1894" s="18" t="str">
        <f t="shared" si="297"/>
        <v/>
      </c>
      <c r="BC1894" s="18">
        <f t="shared" si="298"/>
        <v>0</v>
      </c>
      <c r="BF1894" s="24" t="str">
        <f t="shared" si="299"/>
        <v/>
      </c>
    </row>
    <row r="1895" spans="45:58" ht="14.5">
      <c r="AS1895" s="22" t="str">
        <f t="shared" si="290"/>
        <v/>
      </c>
      <c r="AT1895" s="16" t="str">
        <f t="shared" si="291"/>
        <v/>
      </c>
      <c r="AU1895" s="23" t="str">
        <f t="shared" si="292"/>
        <v/>
      </c>
      <c r="AV1895" s="16" t="str">
        <f t="shared" si="293"/>
        <v/>
      </c>
      <c r="AW1895" s="16" t="str">
        <f t="shared" si="294"/>
        <v/>
      </c>
      <c r="AX1895" s="18" t="str">
        <f t="shared" si="295"/>
        <v/>
      </c>
      <c r="AY1895" s="18" t="str">
        <f>IF($B1895="","",COUNTIFS($B$5:$B1895,$B1895,$AT$5:$AT1895,$AT1895))</f>
        <v/>
      </c>
      <c r="AZ1895" s="18" t="str">
        <f>IF($B1895="","",COUNTIFS($B$5:$B1895,$B1895,$AV$5:$AV1895,$AV1895))</f>
        <v/>
      </c>
      <c r="BA1895" s="18" t="str">
        <f t="shared" si="296"/>
        <v/>
      </c>
      <c r="BB1895" s="18" t="str">
        <f t="shared" si="297"/>
        <v/>
      </c>
      <c r="BC1895" s="18">
        <f t="shared" si="298"/>
        <v>0</v>
      </c>
      <c r="BF1895" s="24" t="str">
        <f t="shared" si="299"/>
        <v/>
      </c>
    </row>
    <row r="1896" spans="45:58" ht="14.5">
      <c r="AS1896" s="22" t="str">
        <f t="shared" si="290"/>
        <v/>
      </c>
      <c r="AT1896" s="16" t="str">
        <f t="shared" si="291"/>
        <v/>
      </c>
      <c r="AU1896" s="23" t="str">
        <f t="shared" si="292"/>
        <v/>
      </c>
      <c r="AV1896" s="16" t="str">
        <f t="shared" si="293"/>
        <v/>
      </c>
      <c r="AW1896" s="16" t="str">
        <f t="shared" si="294"/>
        <v/>
      </c>
      <c r="AX1896" s="18" t="str">
        <f t="shared" si="295"/>
        <v/>
      </c>
      <c r="AY1896" s="18" t="str">
        <f>IF($B1896="","",COUNTIFS($B$5:$B1896,$B1896,$AT$5:$AT1896,$AT1896))</f>
        <v/>
      </c>
      <c r="AZ1896" s="18" t="str">
        <f>IF($B1896="","",COUNTIFS($B$5:$B1896,$B1896,$AV$5:$AV1896,$AV1896))</f>
        <v/>
      </c>
      <c r="BA1896" s="18" t="str">
        <f t="shared" si="296"/>
        <v/>
      </c>
      <c r="BB1896" s="18" t="str">
        <f t="shared" si="297"/>
        <v/>
      </c>
      <c r="BC1896" s="18">
        <f t="shared" si="298"/>
        <v>0</v>
      </c>
      <c r="BF1896" s="24" t="str">
        <f t="shared" si="299"/>
        <v/>
      </c>
    </row>
    <row r="1897" spans="45:58" ht="14.5">
      <c r="AS1897" s="22" t="str">
        <f t="shared" si="290"/>
        <v/>
      </c>
      <c r="AT1897" s="16" t="str">
        <f t="shared" si="291"/>
        <v/>
      </c>
      <c r="AU1897" s="23" t="str">
        <f t="shared" si="292"/>
        <v/>
      </c>
      <c r="AV1897" s="16" t="str">
        <f t="shared" si="293"/>
        <v/>
      </c>
      <c r="AW1897" s="16" t="str">
        <f t="shared" si="294"/>
        <v/>
      </c>
      <c r="AX1897" s="18" t="str">
        <f t="shared" si="295"/>
        <v/>
      </c>
      <c r="AY1897" s="18" t="str">
        <f>IF($B1897="","",COUNTIFS($B$5:$B1897,$B1897,$AT$5:$AT1897,$AT1897))</f>
        <v/>
      </c>
      <c r="AZ1897" s="18" t="str">
        <f>IF($B1897="","",COUNTIFS($B$5:$B1897,$B1897,$AV$5:$AV1897,$AV1897))</f>
        <v/>
      </c>
      <c r="BA1897" s="18" t="str">
        <f t="shared" si="296"/>
        <v/>
      </c>
      <c r="BB1897" s="18" t="str">
        <f t="shared" si="297"/>
        <v/>
      </c>
      <c r="BC1897" s="18">
        <f t="shared" si="298"/>
        <v>0</v>
      </c>
      <c r="BF1897" s="24" t="str">
        <f t="shared" si="299"/>
        <v/>
      </c>
    </row>
    <row r="1898" spans="45:58" ht="14.5">
      <c r="AS1898" s="22" t="str">
        <f t="shared" si="290"/>
        <v/>
      </c>
      <c r="AT1898" s="16" t="str">
        <f t="shared" si="291"/>
        <v/>
      </c>
      <c r="AU1898" s="23" t="str">
        <f t="shared" si="292"/>
        <v/>
      </c>
      <c r="AV1898" s="16" t="str">
        <f t="shared" si="293"/>
        <v/>
      </c>
      <c r="AW1898" s="16" t="str">
        <f t="shared" si="294"/>
        <v/>
      </c>
      <c r="AX1898" s="18" t="str">
        <f t="shared" si="295"/>
        <v/>
      </c>
      <c r="AY1898" s="18" t="str">
        <f>IF($B1898="","",COUNTIFS($B$5:$B1898,$B1898,$AT$5:$AT1898,$AT1898))</f>
        <v/>
      </c>
      <c r="AZ1898" s="18" t="str">
        <f>IF($B1898="","",COUNTIFS($B$5:$B1898,$B1898,$AV$5:$AV1898,$AV1898))</f>
        <v/>
      </c>
      <c r="BA1898" s="18" t="str">
        <f t="shared" si="296"/>
        <v/>
      </c>
      <c r="BB1898" s="18" t="str">
        <f t="shared" si="297"/>
        <v/>
      </c>
      <c r="BC1898" s="18">
        <f t="shared" si="298"/>
        <v>0</v>
      </c>
      <c r="BF1898" s="24" t="str">
        <f t="shared" si="299"/>
        <v/>
      </c>
    </row>
    <row r="1899" spans="45:58" ht="14.5">
      <c r="AS1899" s="22" t="str">
        <f t="shared" si="290"/>
        <v/>
      </c>
      <c r="AT1899" s="16" t="str">
        <f t="shared" si="291"/>
        <v/>
      </c>
      <c r="AU1899" s="23" t="str">
        <f t="shared" si="292"/>
        <v/>
      </c>
      <c r="AV1899" s="16" t="str">
        <f t="shared" si="293"/>
        <v/>
      </c>
      <c r="AW1899" s="16" t="str">
        <f t="shared" si="294"/>
        <v/>
      </c>
      <c r="AX1899" s="18" t="str">
        <f t="shared" si="295"/>
        <v/>
      </c>
      <c r="AY1899" s="18" t="str">
        <f>IF($B1899="","",COUNTIFS($B$5:$B1899,$B1899,$AT$5:$AT1899,$AT1899))</f>
        <v/>
      </c>
      <c r="AZ1899" s="18" t="str">
        <f>IF($B1899="","",COUNTIFS($B$5:$B1899,$B1899,$AV$5:$AV1899,$AV1899))</f>
        <v/>
      </c>
      <c r="BA1899" s="18" t="str">
        <f t="shared" si="296"/>
        <v/>
      </c>
      <c r="BB1899" s="18" t="str">
        <f t="shared" si="297"/>
        <v/>
      </c>
      <c r="BC1899" s="18">
        <f t="shared" si="298"/>
        <v>0</v>
      </c>
      <c r="BF1899" s="24" t="str">
        <f t="shared" si="299"/>
        <v/>
      </c>
    </row>
    <row r="1900" spans="45:58" ht="14.5">
      <c r="AS1900" s="22" t="str">
        <f t="shared" si="290"/>
        <v/>
      </c>
      <c r="AT1900" s="16" t="str">
        <f t="shared" si="291"/>
        <v/>
      </c>
      <c r="AU1900" s="23" t="str">
        <f t="shared" si="292"/>
        <v/>
      </c>
      <c r="AV1900" s="16" t="str">
        <f t="shared" si="293"/>
        <v/>
      </c>
      <c r="AW1900" s="16" t="str">
        <f t="shared" si="294"/>
        <v/>
      </c>
      <c r="AX1900" s="18" t="str">
        <f t="shared" si="295"/>
        <v/>
      </c>
      <c r="AY1900" s="18" t="str">
        <f>IF($B1900="","",COUNTIFS($B$5:$B1900,$B1900,$AT$5:$AT1900,$AT1900))</f>
        <v/>
      </c>
      <c r="AZ1900" s="18" t="str">
        <f>IF($B1900="","",COUNTIFS($B$5:$B1900,$B1900,$AV$5:$AV1900,$AV1900))</f>
        <v/>
      </c>
      <c r="BA1900" s="18" t="str">
        <f t="shared" si="296"/>
        <v/>
      </c>
      <c r="BB1900" s="18" t="str">
        <f t="shared" si="297"/>
        <v/>
      </c>
      <c r="BC1900" s="18">
        <f t="shared" si="298"/>
        <v>0</v>
      </c>
      <c r="BF1900" s="24" t="str">
        <f t="shared" si="299"/>
        <v/>
      </c>
    </row>
    <row r="1901" spans="45:58" ht="14.5">
      <c r="AS1901" s="22" t="str">
        <f t="shared" si="290"/>
        <v/>
      </c>
      <c r="AT1901" s="16" t="str">
        <f t="shared" si="291"/>
        <v/>
      </c>
      <c r="AU1901" s="23" t="str">
        <f t="shared" si="292"/>
        <v/>
      </c>
      <c r="AV1901" s="16" t="str">
        <f t="shared" si="293"/>
        <v/>
      </c>
      <c r="AW1901" s="16" t="str">
        <f t="shared" si="294"/>
        <v/>
      </c>
      <c r="AX1901" s="18" t="str">
        <f t="shared" si="295"/>
        <v/>
      </c>
      <c r="AY1901" s="18" t="str">
        <f>IF($B1901="","",COUNTIFS($B$5:$B1901,$B1901,$AT$5:$AT1901,$AT1901))</f>
        <v/>
      </c>
      <c r="AZ1901" s="18" t="str">
        <f>IF($B1901="","",COUNTIFS($B$5:$B1901,$B1901,$AV$5:$AV1901,$AV1901))</f>
        <v/>
      </c>
      <c r="BA1901" s="18" t="str">
        <f t="shared" si="296"/>
        <v/>
      </c>
      <c r="BB1901" s="18" t="str">
        <f t="shared" si="297"/>
        <v/>
      </c>
      <c r="BC1901" s="18">
        <f t="shared" si="298"/>
        <v>0</v>
      </c>
      <c r="BF1901" s="24" t="str">
        <f t="shared" si="299"/>
        <v/>
      </c>
    </row>
    <row r="1902" spans="45:58" ht="14.5">
      <c r="AS1902" s="22" t="str">
        <f t="shared" si="290"/>
        <v/>
      </c>
      <c r="AT1902" s="16" t="str">
        <f t="shared" si="291"/>
        <v/>
      </c>
      <c r="AU1902" s="23" t="str">
        <f t="shared" si="292"/>
        <v/>
      </c>
      <c r="AV1902" s="16" t="str">
        <f t="shared" si="293"/>
        <v/>
      </c>
      <c r="AW1902" s="16" t="str">
        <f t="shared" si="294"/>
        <v/>
      </c>
      <c r="AX1902" s="18" t="str">
        <f t="shared" si="295"/>
        <v/>
      </c>
      <c r="AY1902" s="18" t="str">
        <f>IF($B1902="","",COUNTIFS($B$5:$B1902,$B1902,$AT$5:$AT1902,$AT1902))</f>
        <v/>
      </c>
      <c r="AZ1902" s="18" t="str">
        <f>IF($B1902="","",COUNTIFS($B$5:$B1902,$B1902,$AV$5:$AV1902,$AV1902))</f>
        <v/>
      </c>
      <c r="BA1902" s="18" t="str">
        <f t="shared" si="296"/>
        <v/>
      </c>
      <c r="BB1902" s="18" t="str">
        <f t="shared" si="297"/>
        <v/>
      </c>
      <c r="BC1902" s="18">
        <f t="shared" si="298"/>
        <v>0</v>
      </c>
      <c r="BF1902" s="24" t="str">
        <f t="shared" si="299"/>
        <v/>
      </c>
    </row>
    <row r="1903" spans="45:58" ht="14.5">
      <c r="AS1903" s="22" t="str">
        <f t="shared" si="290"/>
        <v/>
      </c>
      <c r="AT1903" s="16" t="str">
        <f t="shared" si="291"/>
        <v/>
      </c>
      <c r="AU1903" s="23" t="str">
        <f t="shared" si="292"/>
        <v/>
      </c>
      <c r="AV1903" s="16" t="str">
        <f t="shared" si="293"/>
        <v/>
      </c>
      <c r="AW1903" s="16" t="str">
        <f t="shared" si="294"/>
        <v/>
      </c>
      <c r="AX1903" s="18" t="str">
        <f t="shared" si="295"/>
        <v/>
      </c>
      <c r="AY1903" s="18" t="str">
        <f>IF($B1903="","",COUNTIFS($B$5:$B1903,$B1903,$AT$5:$AT1903,$AT1903))</f>
        <v/>
      </c>
      <c r="AZ1903" s="18" t="str">
        <f>IF($B1903="","",COUNTIFS($B$5:$B1903,$B1903,$AV$5:$AV1903,$AV1903))</f>
        <v/>
      </c>
      <c r="BA1903" s="18" t="str">
        <f t="shared" si="296"/>
        <v/>
      </c>
      <c r="BB1903" s="18" t="str">
        <f t="shared" si="297"/>
        <v/>
      </c>
      <c r="BC1903" s="18">
        <f t="shared" si="298"/>
        <v>0</v>
      </c>
      <c r="BF1903" s="24" t="str">
        <f t="shared" si="299"/>
        <v/>
      </c>
    </row>
    <row r="1904" spans="45:58" ht="14.5">
      <c r="AS1904" s="22" t="str">
        <f t="shared" si="290"/>
        <v/>
      </c>
      <c r="AT1904" s="16" t="str">
        <f t="shared" si="291"/>
        <v/>
      </c>
      <c r="AU1904" s="23" t="str">
        <f t="shared" si="292"/>
        <v/>
      </c>
      <c r="AV1904" s="16" t="str">
        <f t="shared" si="293"/>
        <v/>
      </c>
      <c r="AW1904" s="16" t="str">
        <f t="shared" si="294"/>
        <v/>
      </c>
      <c r="AX1904" s="18" t="str">
        <f t="shared" si="295"/>
        <v/>
      </c>
      <c r="AY1904" s="18" t="str">
        <f>IF($B1904="","",COUNTIFS($B$5:$B1904,$B1904,$AT$5:$AT1904,$AT1904))</f>
        <v/>
      </c>
      <c r="AZ1904" s="18" t="str">
        <f>IF($B1904="","",COUNTIFS($B$5:$B1904,$B1904,$AV$5:$AV1904,$AV1904))</f>
        <v/>
      </c>
      <c r="BA1904" s="18" t="str">
        <f t="shared" si="296"/>
        <v/>
      </c>
      <c r="BB1904" s="18" t="str">
        <f t="shared" si="297"/>
        <v/>
      </c>
      <c r="BC1904" s="18">
        <f t="shared" si="298"/>
        <v>0</v>
      </c>
      <c r="BF1904" s="24" t="str">
        <f t="shared" si="299"/>
        <v/>
      </c>
    </row>
    <row r="1905" spans="45:58" ht="14.5">
      <c r="AS1905" s="22" t="str">
        <f t="shared" si="290"/>
        <v/>
      </c>
      <c r="AT1905" s="16" t="str">
        <f t="shared" si="291"/>
        <v/>
      </c>
      <c r="AU1905" s="23" t="str">
        <f t="shared" si="292"/>
        <v/>
      </c>
      <c r="AV1905" s="16" t="str">
        <f t="shared" si="293"/>
        <v/>
      </c>
      <c r="AW1905" s="16" t="str">
        <f t="shared" si="294"/>
        <v/>
      </c>
      <c r="AX1905" s="18" t="str">
        <f t="shared" si="295"/>
        <v/>
      </c>
      <c r="AY1905" s="18" t="str">
        <f>IF($B1905="","",COUNTIFS($B$5:$B1905,$B1905,$AT$5:$AT1905,$AT1905))</f>
        <v/>
      </c>
      <c r="AZ1905" s="18" t="str">
        <f>IF($B1905="","",COUNTIFS($B$5:$B1905,$B1905,$AV$5:$AV1905,$AV1905))</f>
        <v/>
      </c>
      <c r="BA1905" s="18" t="str">
        <f t="shared" si="296"/>
        <v/>
      </c>
      <c r="BB1905" s="18" t="str">
        <f t="shared" si="297"/>
        <v/>
      </c>
      <c r="BC1905" s="18">
        <f t="shared" si="298"/>
        <v>0</v>
      </c>
      <c r="BF1905" s="24" t="str">
        <f t="shared" si="299"/>
        <v/>
      </c>
    </row>
    <row r="1906" spans="45:58" ht="14.5">
      <c r="AS1906" s="22" t="str">
        <f t="shared" si="290"/>
        <v/>
      </c>
      <c r="AT1906" s="16" t="str">
        <f t="shared" si="291"/>
        <v/>
      </c>
      <c r="AU1906" s="23" t="str">
        <f t="shared" si="292"/>
        <v/>
      </c>
      <c r="AV1906" s="16" t="str">
        <f t="shared" si="293"/>
        <v/>
      </c>
      <c r="AW1906" s="16" t="str">
        <f t="shared" si="294"/>
        <v/>
      </c>
      <c r="AX1906" s="18" t="str">
        <f t="shared" si="295"/>
        <v/>
      </c>
      <c r="AY1906" s="18" t="str">
        <f>IF($B1906="","",COUNTIFS($B$5:$B1906,$B1906,$AT$5:$AT1906,$AT1906))</f>
        <v/>
      </c>
      <c r="AZ1906" s="18" t="str">
        <f>IF($B1906="","",COUNTIFS($B$5:$B1906,$B1906,$AV$5:$AV1906,$AV1906))</f>
        <v/>
      </c>
      <c r="BA1906" s="18" t="str">
        <f t="shared" si="296"/>
        <v/>
      </c>
      <c r="BB1906" s="18" t="str">
        <f t="shared" si="297"/>
        <v/>
      </c>
      <c r="BC1906" s="18">
        <f t="shared" si="298"/>
        <v>0</v>
      </c>
      <c r="BF1906" s="24" t="str">
        <f t="shared" si="299"/>
        <v/>
      </c>
    </row>
    <row r="1907" spans="45:58" ht="14.5">
      <c r="AS1907" s="22" t="str">
        <f t="shared" si="290"/>
        <v/>
      </c>
      <c r="AT1907" s="16" t="str">
        <f t="shared" si="291"/>
        <v/>
      </c>
      <c r="AU1907" s="23" t="str">
        <f t="shared" si="292"/>
        <v/>
      </c>
      <c r="AV1907" s="16" t="str">
        <f t="shared" si="293"/>
        <v/>
      </c>
      <c r="AW1907" s="16" t="str">
        <f t="shared" si="294"/>
        <v/>
      </c>
      <c r="AX1907" s="18" t="str">
        <f t="shared" si="295"/>
        <v/>
      </c>
      <c r="AY1907" s="18" t="str">
        <f>IF($B1907="","",COUNTIFS($B$5:$B1907,$B1907,$AT$5:$AT1907,$AT1907))</f>
        <v/>
      </c>
      <c r="AZ1907" s="18" t="str">
        <f>IF($B1907="","",COUNTIFS($B$5:$B1907,$B1907,$AV$5:$AV1907,$AV1907))</f>
        <v/>
      </c>
      <c r="BA1907" s="18" t="str">
        <f t="shared" si="296"/>
        <v/>
      </c>
      <c r="BB1907" s="18" t="str">
        <f t="shared" si="297"/>
        <v/>
      </c>
      <c r="BC1907" s="18">
        <f t="shared" si="298"/>
        <v>0</v>
      </c>
      <c r="BF1907" s="24" t="str">
        <f t="shared" si="299"/>
        <v/>
      </c>
    </row>
    <row r="1908" spans="45:58" ht="14.5">
      <c r="AS1908" s="22" t="str">
        <f t="shared" si="290"/>
        <v/>
      </c>
      <c r="AT1908" s="16" t="str">
        <f t="shared" si="291"/>
        <v/>
      </c>
      <c r="AU1908" s="23" t="str">
        <f t="shared" si="292"/>
        <v/>
      </c>
      <c r="AV1908" s="16" t="str">
        <f t="shared" si="293"/>
        <v/>
      </c>
      <c r="AW1908" s="16" t="str">
        <f t="shared" si="294"/>
        <v/>
      </c>
      <c r="AX1908" s="18" t="str">
        <f t="shared" si="295"/>
        <v/>
      </c>
      <c r="AY1908" s="18" t="str">
        <f>IF($B1908="","",COUNTIFS($B$5:$B1908,$B1908,$AT$5:$AT1908,$AT1908))</f>
        <v/>
      </c>
      <c r="AZ1908" s="18" t="str">
        <f>IF($B1908="","",COUNTIFS($B$5:$B1908,$B1908,$AV$5:$AV1908,$AV1908))</f>
        <v/>
      </c>
      <c r="BA1908" s="18" t="str">
        <f t="shared" si="296"/>
        <v/>
      </c>
      <c r="BB1908" s="18" t="str">
        <f t="shared" si="297"/>
        <v/>
      </c>
      <c r="BC1908" s="18">
        <f t="shared" si="298"/>
        <v>0</v>
      </c>
      <c r="BF1908" s="24" t="str">
        <f t="shared" si="299"/>
        <v/>
      </c>
    </row>
    <row r="1909" spans="45:58" ht="14.5">
      <c r="AS1909" s="22" t="str">
        <f t="shared" si="290"/>
        <v/>
      </c>
      <c r="AT1909" s="16" t="str">
        <f t="shared" si="291"/>
        <v/>
      </c>
      <c r="AU1909" s="23" t="str">
        <f t="shared" si="292"/>
        <v/>
      </c>
      <c r="AV1909" s="16" t="str">
        <f t="shared" si="293"/>
        <v/>
      </c>
      <c r="AW1909" s="16" t="str">
        <f t="shared" si="294"/>
        <v/>
      </c>
      <c r="AX1909" s="18" t="str">
        <f t="shared" si="295"/>
        <v/>
      </c>
      <c r="AY1909" s="18" t="str">
        <f>IF($B1909="","",COUNTIFS($B$5:$B1909,$B1909,$AT$5:$AT1909,$AT1909))</f>
        <v/>
      </c>
      <c r="AZ1909" s="18" t="str">
        <f>IF($B1909="","",COUNTIFS($B$5:$B1909,$B1909,$AV$5:$AV1909,$AV1909))</f>
        <v/>
      </c>
      <c r="BA1909" s="18" t="str">
        <f t="shared" si="296"/>
        <v/>
      </c>
      <c r="BB1909" s="18" t="str">
        <f t="shared" si="297"/>
        <v/>
      </c>
      <c r="BC1909" s="18">
        <f t="shared" si="298"/>
        <v>0</v>
      </c>
      <c r="BF1909" s="24" t="str">
        <f t="shared" si="299"/>
        <v/>
      </c>
    </row>
    <row r="1910" spans="45:58" ht="14.5">
      <c r="AS1910" s="22" t="str">
        <f t="shared" si="290"/>
        <v/>
      </c>
      <c r="AT1910" s="16" t="str">
        <f t="shared" si="291"/>
        <v/>
      </c>
      <c r="AU1910" s="23" t="str">
        <f t="shared" si="292"/>
        <v/>
      </c>
      <c r="AV1910" s="16" t="str">
        <f t="shared" si="293"/>
        <v/>
      </c>
      <c r="AW1910" s="16" t="str">
        <f t="shared" si="294"/>
        <v/>
      </c>
      <c r="AX1910" s="18" t="str">
        <f t="shared" si="295"/>
        <v/>
      </c>
      <c r="AY1910" s="18" t="str">
        <f>IF($B1910="","",COUNTIFS($B$5:$B1910,$B1910,$AT$5:$AT1910,$AT1910))</f>
        <v/>
      </c>
      <c r="AZ1910" s="18" t="str">
        <f>IF($B1910="","",COUNTIFS($B$5:$B1910,$B1910,$AV$5:$AV1910,$AV1910))</f>
        <v/>
      </c>
      <c r="BA1910" s="18" t="str">
        <f t="shared" si="296"/>
        <v/>
      </c>
      <c r="BB1910" s="18" t="str">
        <f t="shared" si="297"/>
        <v/>
      </c>
      <c r="BC1910" s="18">
        <f t="shared" si="298"/>
        <v>0</v>
      </c>
      <c r="BF1910" s="24" t="str">
        <f t="shared" si="299"/>
        <v/>
      </c>
    </row>
    <row r="1911" spans="45:58" ht="14.5">
      <c r="AS1911" s="22" t="str">
        <f t="shared" si="290"/>
        <v/>
      </c>
      <c r="AT1911" s="16" t="str">
        <f t="shared" si="291"/>
        <v/>
      </c>
      <c r="AU1911" s="23" t="str">
        <f t="shared" si="292"/>
        <v/>
      </c>
      <c r="AV1911" s="16" t="str">
        <f t="shared" si="293"/>
        <v/>
      </c>
      <c r="AW1911" s="16" t="str">
        <f t="shared" si="294"/>
        <v/>
      </c>
      <c r="AX1911" s="18" t="str">
        <f t="shared" si="295"/>
        <v/>
      </c>
      <c r="AY1911" s="18" t="str">
        <f>IF($B1911="","",COUNTIFS($B$5:$B1911,$B1911,$AT$5:$AT1911,$AT1911))</f>
        <v/>
      </c>
      <c r="AZ1911" s="18" t="str">
        <f>IF($B1911="","",COUNTIFS($B$5:$B1911,$B1911,$AV$5:$AV1911,$AV1911))</f>
        <v/>
      </c>
      <c r="BA1911" s="18" t="str">
        <f t="shared" si="296"/>
        <v/>
      </c>
      <c r="BB1911" s="18" t="str">
        <f t="shared" si="297"/>
        <v/>
      </c>
      <c r="BC1911" s="18">
        <f t="shared" si="298"/>
        <v>0</v>
      </c>
      <c r="BF1911" s="24" t="str">
        <f t="shared" si="299"/>
        <v/>
      </c>
    </row>
    <row r="1912" spans="45:58" ht="14.5">
      <c r="AS1912" s="22" t="str">
        <f t="shared" si="290"/>
        <v/>
      </c>
      <c r="AT1912" s="16" t="str">
        <f t="shared" si="291"/>
        <v/>
      </c>
      <c r="AU1912" s="23" t="str">
        <f t="shared" si="292"/>
        <v/>
      </c>
      <c r="AV1912" s="16" t="str">
        <f t="shared" si="293"/>
        <v/>
      </c>
      <c r="AW1912" s="16" t="str">
        <f t="shared" si="294"/>
        <v/>
      </c>
      <c r="AX1912" s="18" t="str">
        <f t="shared" si="295"/>
        <v/>
      </c>
      <c r="AY1912" s="18" t="str">
        <f>IF($B1912="","",COUNTIFS($B$5:$B1912,$B1912,$AT$5:$AT1912,$AT1912))</f>
        <v/>
      </c>
      <c r="AZ1912" s="18" t="str">
        <f>IF($B1912="","",COUNTIFS($B$5:$B1912,$B1912,$AV$5:$AV1912,$AV1912))</f>
        <v/>
      </c>
      <c r="BA1912" s="18" t="str">
        <f t="shared" si="296"/>
        <v/>
      </c>
      <c r="BB1912" s="18" t="str">
        <f t="shared" si="297"/>
        <v/>
      </c>
      <c r="BC1912" s="18">
        <f t="shared" si="298"/>
        <v>0</v>
      </c>
      <c r="BF1912" s="24" t="str">
        <f t="shared" si="299"/>
        <v/>
      </c>
    </row>
    <row r="1913" spans="45:58" ht="14.5">
      <c r="AS1913" s="22" t="str">
        <f t="shared" si="290"/>
        <v/>
      </c>
      <c r="AT1913" s="16" t="str">
        <f t="shared" si="291"/>
        <v/>
      </c>
      <c r="AU1913" s="23" t="str">
        <f t="shared" si="292"/>
        <v/>
      </c>
      <c r="AV1913" s="16" t="str">
        <f t="shared" si="293"/>
        <v/>
      </c>
      <c r="AW1913" s="16" t="str">
        <f t="shared" si="294"/>
        <v/>
      </c>
      <c r="AX1913" s="18" t="str">
        <f t="shared" si="295"/>
        <v/>
      </c>
      <c r="AY1913" s="18" t="str">
        <f>IF($B1913="","",COUNTIFS($B$5:$B1913,$B1913,$AT$5:$AT1913,$AT1913))</f>
        <v/>
      </c>
      <c r="AZ1913" s="18" t="str">
        <f>IF($B1913="","",COUNTIFS($B$5:$B1913,$B1913,$AV$5:$AV1913,$AV1913))</f>
        <v/>
      </c>
      <c r="BA1913" s="18" t="str">
        <f t="shared" si="296"/>
        <v/>
      </c>
      <c r="BB1913" s="18" t="str">
        <f t="shared" si="297"/>
        <v/>
      </c>
      <c r="BC1913" s="18">
        <f t="shared" si="298"/>
        <v>0</v>
      </c>
      <c r="BF1913" s="24" t="str">
        <f t="shared" si="299"/>
        <v/>
      </c>
    </row>
    <row r="1914" spans="45:58" ht="14.5">
      <c r="AS1914" s="22" t="str">
        <f t="shared" si="290"/>
        <v/>
      </c>
      <c r="AT1914" s="16" t="str">
        <f t="shared" si="291"/>
        <v/>
      </c>
      <c r="AU1914" s="23" t="str">
        <f t="shared" si="292"/>
        <v/>
      </c>
      <c r="AV1914" s="16" t="str">
        <f t="shared" si="293"/>
        <v/>
      </c>
      <c r="AW1914" s="16" t="str">
        <f t="shared" si="294"/>
        <v/>
      </c>
      <c r="AX1914" s="18" t="str">
        <f t="shared" si="295"/>
        <v/>
      </c>
      <c r="AY1914" s="18" t="str">
        <f>IF($B1914="","",COUNTIFS($B$5:$B1914,$B1914,$AT$5:$AT1914,$AT1914))</f>
        <v/>
      </c>
      <c r="AZ1914" s="18" t="str">
        <f>IF($B1914="","",COUNTIFS($B$5:$B1914,$B1914,$AV$5:$AV1914,$AV1914))</f>
        <v/>
      </c>
      <c r="BA1914" s="18" t="str">
        <f t="shared" si="296"/>
        <v/>
      </c>
      <c r="BB1914" s="18" t="str">
        <f t="shared" si="297"/>
        <v/>
      </c>
      <c r="BC1914" s="18">
        <f t="shared" si="298"/>
        <v>0</v>
      </c>
      <c r="BF1914" s="24" t="str">
        <f t="shared" si="299"/>
        <v/>
      </c>
    </row>
    <row r="1915" spans="45:58" ht="14.5">
      <c r="AS1915" s="22" t="str">
        <f t="shared" si="290"/>
        <v/>
      </c>
      <c r="AT1915" s="16" t="str">
        <f t="shared" si="291"/>
        <v/>
      </c>
      <c r="AU1915" s="23" t="str">
        <f t="shared" si="292"/>
        <v/>
      </c>
      <c r="AV1915" s="16" t="str">
        <f t="shared" si="293"/>
        <v/>
      </c>
      <c r="AW1915" s="16" t="str">
        <f t="shared" si="294"/>
        <v/>
      </c>
      <c r="AX1915" s="18" t="str">
        <f t="shared" si="295"/>
        <v/>
      </c>
      <c r="AY1915" s="18" t="str">
        <f>IF($B1915="","",COUNTIFS($B$5:$B1915,$B1915,$AT$5:$AT1915,$AT1915))</f>
        <v/>
      </c>
      <c r="AZ1915" s="18" t="str">
        <f>IF($B1915="","",COUNTIFS($B$5:$B1915,$B1915,$AV$5:$AV1915,$AV1915))</f>
        <v/>
      </c>
      <c r="BA1915" s="18" t="str">
        <f t="shared" si="296"/>
        <v/>
      </c>
      <c r="BB1915" s="18" t="str">
        <f t="shared" si="297"/>
        <v/>
      </c>
      <c r="BC1915" s="18">
        <f t="shared" si="298"/>
        <v>0</v>
      </c>
      <c r="BF1915" s="24" t="str">
        <f t="shared" si="299"/>
        <v/>
      </c>
    </row>
    <row r="1916" spans="45:58" ht="14.5">
      <c r="AS1916" s="22" t="str">
        <f t="shared" si="290"/>
        <v/>
      </c>
      <c r="AT1916" s="16" t="str">
        <f t="shared" si="291"/>
        <v/>
      </c>
      <c r="AU1916" s="23" t="str">
        <f t="shared" si="292"/>
        <v/>
      </c>
      <c r="AV1916" s="16" t="str">
        <f t="shared" si="293"/>
        <v/>
      </c>
      <c r="AW1916" s="16" t="str">
        <f t="shared" si="294"/>
        <v/>
      </c>
      <c r="AX1916" s="18" t="str">
        <f t="shared" si="295"/>
        <v/>
      </c>
      <c r="AY1916" s="18" t="str">
        <f>IF($B1916="","",COUNTIFS($B$5:$B1916,$B1916,$AT$5:$AT1916,$AT1916))</f>
        <v/>
      </c>
      <c r="AZ1916" s="18" t="str">
        <f>IF($B1916="","",COUNTIFS($B$5:$B1916,$B1916,$AV$5:$AV1916,$AV1916))</f>
        <v/>
      </c>
      <c r="BA1916" s="18" t="str">
        <f t="shared" si="296"/>
        <v/>
      </c>
      <c r="BB1916" s="18" t="str">
        <f t="shared" si="297"/>
        <v/>
      </c>
      <c r="BC1916" s="18">
        <f t="shared" si="298"/>
        <v>0</v>
      </c>
      <c r="BF1916" s="24" t="str">
        <f t="shared" si="299"/>
        <v/>
      </c>
    </row>
    <row r="1917" spans="45:58" ht="14.5">
      <c r="AS1917" s="22" t="str">
        <f t="shared" si="290"/>
        <v/>
      </c>
      <c r="AT1917" s="16" t="str">
        <f t="shared" si="291"/>
        <v/>
      </c>
      <c r="AU1917" s="23" t="str">
        <f t="shared" si="292"/>
        <v/>
      </c>
      <c r="AV1917" s="16" t="str">
        <f t="shared" si="293"/>
        <v/>
      </c>
      <c r="AW1917" s="16" t="str">
        <f t="shared" si="294"/>
        <v/>
      </c>
      <c r="AX1917" s="18" t="str">
        <f t="shared" si="295"/>
        <v/>
      </c>
      <c r="AY1917" s="18" t="str">
        <f>IF($B1917="","",COUNTIFS($B$5:$B1917,$B1917,$AT$5:$AT1917,$AT1917))</f>
        <v/>
      </c>
      <c r="AZ1917" s="18" t="str">
        <f>IF($B1917="","",COUNTIFS($B$5:$B1917,$B1917,$AV$5:$AV1917,$AV1917))</f>
        <v/>
      </c>
      <c r="BA1917" s="18" t="str">
        <f t="shared" si="296"/>
        <v/>
      </c>
      <c r="BB1917" s="18" t="str">
        <f t="shared" si="297"/>
        <v/>
      </c>
      <c r="BC1917" s="18">
        <f t="shared" si="298"/>
        <v>0</v>
      </c>
      <c r="BF1917" s="24" t="str">
        <f t="shared" si="299"/>
        <v/>
      </c>
    </row>
    <row r="1918" spans="45:58" ht="14.5">
      <c r="AS1918" s="22" t="str">
        <f t="shared" si="290"/>
        <v/>
      </c>
      <c r="AT1918" s="16" t="str">
        <f t="shared" si="291"/>
        <v/>
      </c>
      <c r="AU1918" s="23" t="str">
        <f t="shared" si="292"/>
        <v/>
      </c>
      <c r="AV1918" s="16" t="str">
        <f t="shared" si="293"/>
        <v/>
      </c>
      <c r="AW1918" s="16" t="str">
        <f t="shared" si="294"/>
        <v/>
      </c>
      <c r="AX1918" s="18" t="str">
        <f t="shared" si="295"/>
        <v/>
      </c>
      <c r="AY1918" s="18" t="str">
        <f>IF($B1918="","",COUNTIFS($B$5:$B1918,$B1918,$AT$5:$AT1918,$AT1918))</f>
        <v/>
      </c>
      <c r="AZ1918" s="18" t="str">
        <f>IF($B1918="","",COUNTIFS($B$5:$B1918,$B1918,$AV$5:$AV1918,$AV1918))</f>
        <v/>
      </c>
      <c r="BA1918" s="18" t="str">
        <f t="shared" si="296"/>
        <v/>
      </c>
      <c r="BB1918" s="18" t="str">
        <f t="shared" si="297"/>
        <v/>
      </c>
      <c r="BC1918" s="18">
        <f t="shared" si="298"/>
        <v>0</v>
      </c>
      <c r="BF1918" s="24" t="str">
        <f t="shared" si="299"/>
        <v/>
      </c>
    </row>
    <row r="1919" spans="45:58" ht="14.5">
      <c r="AS1919" s="22" t="str">
        <f t="shared" si="290"/>
        <v/>
      </c>
      <c r="AT1919" s="16" t="str">
        <f t="shared" si="291"/>
        <v/>
      </c>
      <c r="AU1919" s="23" t="str">
        <f t="shared" si="292"/>
        <v/>
      </c>
      <c r="AV1919" s="16" t="str">
        <f t="shared" si="293"/>
        <v/>
      </c>
      <c r="AW1919" s="16" t="str">
        <f t="shared" si="294"/>
        <v/>
      </c>
      <c r="AX1919" s="18" t="str">
        <f t="shared" si="295"/>
        <v/>
      </c>
      <c r="AY1919" s="18" t="str">
        <f>IF($B1919="","",COUNTIFS($B$5:$B1919,$B1919,$AT$5:$AT1919,$AT1919))</f>
        <v/>
      </c>
      <c r="AZ1919" s="18" t="str">
        <f>IF($B1919="","",COUNTIFS($B$5:$B1919,$B1919,$AV$5:$AV1919,$AV1919))</f>
        <v/>
      </c>
      <c r="BA1919" s="18" t="str">
        <f t="shared" si="296"/>
        <v/>
      </c>
      <c r="BB1919" s="18" t="str">
        <f t="shared" si="297"/>
        <v/>
      </c>
      <c r="BC1919" s="18">
        <f t="shared" si="298"/>
        <v>0</v>
      </c>
      <c r="BF1919" s="24" t="str">
        <f t="shared" si="299"/>
        <v/>
      </c>
    </row>
    <row r="1920" spans="45:58" ht="14.5">
      <c r="AS1920" s="22" t="str">
        <f t="shared" si="290"/>
        <v/>
      </c>
      <c r="AT1920" s="16" t="str">
        <f t="shared" si="291"/>
        <v/>
      </c>
      <c r="AU1920" s="23" t="str">
        <f t="shared" si="292"/>
        <v/>
      </c>
      <c r="AV1920" s="16" t="str">
        <f t="shared" si="293"/>
        <v/>
      </c>
      <c r="AW1920" s="16" t="str">
        <f t="shared" si="294"/>
        <v/>
      </c>
      <c r="AX1920" s="18" t="str">
        <f t="shared" si="295"/>
        <v/>
      </c>
      <c r="AY1920" s="18" t="str">
        <f>IF($B1920="","",COUNTIFS($B$5:$B1920,$B1920,$AT$5:$AT1920,$AT1920))</f>
        <v/>
      </c>
      <c r="AZ1920" s="18" t="str">
        <f>IF($B1920="","",COUNTIFS($B$5:$B1920,$B1920,$AV$5:$AV1920,$AV1920))</f>
        <v/>
      </c>
      <c r="BA1920" s="18" t="str">
        <f t="shared" si="296"/>
        <v/>
      </c>
      <c r="BB1920" s="18" t="str">
        <f t="shared" si="297"/>
        <v/>
      </c>
      <c r="BC1920" s="18">
        <f t="shared" si="298"/>
        <v>0</v>
      </c>
      <c r="BF1920" s="24" t="str">
        <f t="shared" si="299"/>
        <v/>
      </c>
    </row>
    <row r="1921" spans="45:58" ht="14.5">
      <c r="AS1921" s="22" t="str">
        <f t="shared" si="290"/>
        <v/>
      </c>
      <c r="AT1921" s="16" t="str">
        <f t="shared" si="291"/>
        <v/>
      </c>
      <c r="AU1921" s="23" t="str">
        <f t="shared" si="292"/>
        <v/>
      </c>
      <c r="AV1921" s="16" t="str">
        <f t="shared" si="293"/>
        <v/>
      </c>
      <c r="AW1921" s="16" t="str">
        <f t="shared" si="294"/>
        <v/>
      </c>
      <c r="AX1921" s="18" t="str">
        <f t="shared" si="295"/>
        <v/>
      </c>
      <c r="AY1921" s="18" t="str">
        <f>IF($B1921="","",COUNTIFS($B$5:$B1921,$B1921,$AT$5:$AT1921,$AT1921))</f>
        <v/>
      </c>
      <c r="AZ1921" s="18" t="str">
        <f>IF($B1921="","",COUNTIFS($B$5:$B1921,$B1921,$AV$5:$AV1921,$AV1921))</f>
        <v/>
      </c>
      <c r="BA1921" s="18" t="str">
        <f t="shared" si="296"/>
        <v/>
      </c>
      <c r="BB1921" s="18" t="str">
        <f t="shared" si="297"/>
        <v/>
      </c>
      <c r="BC1921" s="18">
        <f t="shared" si="298"/>
        <v>0</v>
      </c>
      <c r="BF1921" s="24" t="str">
        <f t="shared" si="299"/>
        <v/>
      </c>
    </row>
    <row r="1922" spans="45:58" ht="14.5">
      <c r="AS1922" s="22" t="str">
        <f t="shared" si="290"/>
        <v/>
      </c>
      <c r="AT1922" s="16" t="str">
        <f t="shared" si="291"/>
        <v/>
      </c>
      <c r="AU1922" s="23" t="str">
        <f t="shared" si="292"/>
        <v/>
      </c>
      <c r="AV1922" s="16" t="str">
        <f t="shared" si="293"/>
        <v/>
      </c>
      <c r="AW1922" s="16" t="str">
        <f t="shared" si="294"/>
        <v/>
      </c>
      <c r="AX1922" s="18" t="str">
        <f t="shared" si="295"/>
        <v/>
      </c>
      <c r="AY1922" s="18" t="str">
        <f>IF($B1922="","",COUNTIFS($B$5:$B1922,$B1922,$AT$5:$AT1922,$AT1922))</f>
        <v/>
      </c>
      <c r="AZ1922" s="18" t="str">
        <f>IF($B1922="","",COUNTIFS($B$5:$B1922,$B1922,$AV$5:$AV1922,$AV1922))</f>
        <v/>
      </c>
      <c r="BA1922" s="18" t="str">
        <f t="shared" si="296"/>
        <v/>
      </c>
      <c r="BB1922" s="18" t="str">
        <f t="shared" si="297"/>
        <v/>
      </c>
      <c r="BC1922" s="18">
        <f t="shared" si="298"/>
        <v>0</v>
      </c>
      <c r="BF1922" s="24" t="str">
        <f t="shared" si="299"/>
        <v/>
      </c>
    </row>
    <row r="1923" spans="45:58" ht="14.5">
      <c r="AS1923" s="22" t="str">
        <f t="shared" si="290"/>
        <v/>
      </c>
      <c r="AT1923" s="16" t="str">
        <f t="shared" si="291"/>
        <v/>
      </c>
      <c r="AU1923" s="23" t="str">
        <f t="shared" si="292"/>
        <v/>
      </c>
      <c r="AV1923" s="16" t="str">
        <f t="shared" si="293"/>
        <v/>
      </c>
      <c r="AW1923" s="16" t="str">
        <f t="shared" si="294"/>
        <v/>
      </c>
      <c r="AX1923" s="18" t="str">
        <f t="shared" si="295"/>
        <v/>
      </c>
      <c r="AY1923" s="18" t="str">
        <f>IF($B1923="","",COUNTIFS($B$5:$B1923,$B1923,$AT$5:$AT1923,$AT1923))</f>
        <v/>
      </c>
      <c r="AZ1923" s="18" t="str">
        <f>IF($B1923="","",COUNTIFS($B$5:$B1923,$B1923,$AV$5:$AV1923,$AV1923))</f>
        <v/>
      </c>
      <c r="BA1923" s="18" t="str">
        <f t="shared" si="296"/>
        <v/>
      </c>
      <c r="BB1923" s="18" t="str">
        <f t="shared" si="297"/>
        <v/>
      </c>
      <c r="BC1923" s="18">
        <f t="shared" si="298"/>
        <v>0</v>
      </c>
      <c r="BF1923" s="24" t="str">
        <f t="shared" si="299"/>
        <v/>
      </c>
    </row>
    <row r="1924" spans="45:58" ht="14.5">
      <c r="AS1924" s="22" t="str">
        <f t="shared" si="290"/>
        <v/>
      </c>
      <c r="AT1924" s="16" t="str">
        <f t="shared" si="291"/>
        <v/>
      </c>
      <c r="AU1924" s="23" t="str">
        <f t="shared" si="292"/>
        <v/>
      </c>
      <c r="AV1924" s="16" t="str">
        <f t="shared" si="293"/>
        <v/>
      </c>
      <c r="AW1924" s="16" t="str">
        <f t="shared" si="294"/>
        <v/>
      </c>
      <c r="AX1924" s="18" t="str">
        <f t="shared" si="295"/>
        <v/>
      </c>
      <c r="AY1924" s="18" t="str">
        <f>IF($B1924="","",COUNTIFS($B$5:$B1924,$B1924,$AT$5:$AT1924,$AT1924))</f>
        <v/>
      </c>
      <c r="AZ1924" s="18" t="str">
        <f>IF($B1924="","",COUNTIFS($B$5:$B1924,$B1924,$AV$5:$AV1924,$AV1924))</f>
        <v/>
      </c>
      <c r="BA1924" s="18" t="str">
        <f t="shared" si="296"/>
        <v/>
      </c>
      <c r="BB1924" s="18" t="str">
        <f t="shared" si="297"/>
        <v/>
      </c>
      <c r="BC1924" s="18">
        <f t="shared" si="298"/>
        <v>0</v>
      </c>
      <c r="BF1924" s="24" t="str">
        <f t="shared" si="299"/>
        <v/>
      </c>
    </row>
    <row r="1925" spans="45:58" ht="14.5">
      <c r="AS1925" s="22" t="str">
        <f t="shared" ref="AS1925:AS1988" si="300">IF($B1925="","",SUM($H1925,$J1925,$L1925,$N1925,$P1925,$R1925,$T1925,$V1925,$X1925,$Z1925,$AB1925,$AD1925,$AF1925,$AH1925,$AJ1925,$AL1925,$AN1925))</f>
        <v/>
      </c>
      <c r="AT1925" s="16" t="str">
        <f t="shared" ref="AT1925:AT1988" si="301">IF($C1925="","",DATE(YEAR($C1925),MONTH($C1925),1))</f>
        <v/>
      </c>
      <c r="AU1925" s="23" t="str">
        <f t="shared" ref="AU1925:AU1988" si="302">IF($AT1925="","",TEXT($AT1925,"mmmm yyyy"))</f>
        <v/>
      </c>
      <c r="AV1925" s="16" t="str">
        <f t="shared" ref="AV1925:AV1988" si="303">IF($C1925="","",$C1925-WEEKDAY($C1925,2)+1)</f>
        <v/>
      </c>
      <c r="AW1925" s="16" t="str">
        <f t="shared" ref="AW1925:AW1988" si="304">IF($AV1925="","",$AV1925+6)</f>
        <v/>
      </c>
      <c r="AX1925" s="18" t="str">
        <f t="shared" ref="AX1925:AX1988" si="305">IF($AV1925="","",TEXT($AV1925,"dd/mm/yyyy")&amp;" - "&amp;TEXT($AW1925,"dd/mm/yyyy"))</f>
        <v/>
      </c>
      <c r="AY1925" s="18" t="str">
        <f>IF($B1925="","",COUNTIFS($B$5:$B1925,$B1925,$AT$5:$AT1925,$AT1925))</f>
        <v/>
      </c>
      <c r="AZ1925" s="18" t="str">
        <f>IF($B1925="","",COUNTIFS($B$5:$B1925,$B1925,$AV$5:$AV1925,$AV1925))</f>
        <v/>
      </c>
      <c r="BA1925" s="18" t="str">
        <f t="shared" ref="BA1925:BA1988" si="306">IF($B1925="","",TEXT($AY1925,"00")&amp;"|"&amp;$B1925&amp;"|"&amp;TEXT($AT1925,"yyyymmdd"))</f>
        <v/>
      </c>
      <c r="BB1925" s="18" t="str">
        <f t="shared" ref="BB1925:BB1988" si="307">IF($B1925="","",TEXT($AZ1925,"00")&amp;"|"&amp;$B1925&amp;"|"&amp;TEXT($AV1925,"yyyymmdd"))</f>
        <v/>
      </c>
      <c r="BC1925" s="18">
        <f t="shared" ref="BC1925:BC1988" si="308">IF(OR($AP1925="YES",$AP1925="Yes",$AP1925="Y",$AP1925=1),1,0)</f>
        <v>0</v>
      </c>
      <c r="BF1925" s="24" t="str">
        <f t="shared" ref="BF1925:BF1988" si="309">IF($C1925="","",IF($C1925&gt;=DATE(2026,6,1),"QA-2026-06",IF($C1925&gt;=DATE(2026,5,1),"May 2026+",IF($C1925&gt;=DATE(2026,4,1),"April 2026",IF($C1925&gt;=DATE(2026,3,1),"March 2026","Jan-Feb 2026")))))</f>
        <v/>
      </c>
    </row>
    <row r="1926" spans="45:58" ht="14.5">
      <c r="AS1926" s="22" t="str">
        <f t="shared" si="300"/>
        <v/>
      </c>
      <c r="AT1926" s="16" t="str">
        <f t="shared" si="301"/>
        <v/>
      </c>
      <c r="AU1926" s="23" t="str">
        <f t="shared" si="302"/>
        <v/>
      </c>
      <c r="AV1926" s="16" t="str">
        <f t="shared" si="303"/>
        <v/>
      </c>
      <c r="AW1926" s="16" t="str">
        <f t="shared" si="304"/>
        <v/>
      </c>
      <c r="AX1926" s="18" t="str">
        <f t="shared" si="305"/>
        <v/>
      </c>
      <c r="AY1926" s="18" t="str">
        <f>IF($B1926="","",COUNTIFS($B$5:$B1926,$B1926,$AT$5:$AT1926,$AT1926))</f>
        <v/>
      </c>
      <c r="AZ1926" s="18" t="str">
        <f>IF($B1926="","",COUNTIFS($B$5:$B1926,$B1926,$AV$5:$AV1926,$AV1926))</f>
        <v/>
      </c>
      <c r="BA1926" s="18" t="str">
        <f t="shared" si="306"/>
        <v/>
      </c>
      <c r="BB1926" s="18" t="str">
        <f t="shared" si="307"/>
        <v/>
      </c>
      <c r="BC1926" s="18">
        <f t="shared" si="308"/>
        <v>0</v>
      </c>
      <c r="BF1926" s="24" t="str">
        <f t="shared" si="309"/>
        <v/>
      </c>
    </row>
    <row r="1927" spans="45:58" ht="14.5">
      <c r="AS1927" s="22" t="str">
        <f t="shared" si="300"/>
        <v/>
      </c>
      <c r="AT1927" s="16" t="str">
        <f t="shared" si="301"/>
        <v/>
      </c>
      <c r="AU1927" s="23" t="str">
        <f t="shared" si="302"/>
        <v/>
      </c>
      <c r="AV1927" s="16" t="str">
        <f t="shared" si="303"/>
        <v/>
      </c>
      <c r="AW1927" s="16" t="str">
        <f t="shared" si="304"/>
        <v/>
      </c>
      <c r="AX1927" s="18" t="str">
        <f t="shared" si="305"/>
        <v/>
      </c>
      <c r="AY1927" s="18" t="str">
        <f>IF($B1927="","",COUNTIFS($B$5:$B1927,$B1927,$AT$5:$AT1927,$AT1927))</f>
        <v/>
      </c>
      <c r="AZ1927" s="18" t="str">
        <f>IF($B1927="","",COUNTIFS($B$5:$B1927,$B1927,$AV$5:$AV1927,$AV1927))</f>
        <v/>
      </c>
      <c r="BA1927" s="18" t="str">
        <f t="shared" si="306"/>
        <v/>
      </c>
      <c r="BB1927" s="18" t="str">
        <f t="shared" si="307"/>
        <v/>
      </c>
      <c r="BC1927" s="18">
        <f t="shared" si="308"/>
        <v>0</v>
      </c>
      <c r="BF1927" s="24" t="str">
        <f t="shared" si="309"/>
        <v/>
      </c>
    </row>
    <row r="1928" spans="45:58" ht="14.5">
      <c r="AS1928" s="22" t="str">
        <f t="shared" si="300"/>
        <v/>
      </c>
      <c r="AT1928" s="16" t="str">
        <f t="shared" si="301"/>
        <v/>
      </c>
      <c r="AU1928" s="23" t="str">
        <f t="shared" si="302"/>
        <v/>
      </c>
      <c r="AV1928" s="16" t="str">
        <f t="shared" si="303"/>
        <v/>
      </c>
      <c r="AW1928" s="16" t="str">
        <f t="shared" si="304"/>
        <v/>
      </c>
      <c r="AX1928" s="18" t="str">
        <f t="shared" si="305"/>
        <v/>
      </c>
      <c r="AY1928" s="18" t="str">
        <f>IF($B1928="","",COUNTIFS($B$5:$B1928,$B1928,$AT$5:$AT1928,$AT1928))</f>
        <v/>
      </c>
      <c r="AZ1928" s="18" t="str">
        <f>IF($B1928="","",COUNTIFS($B$5:$B1928,$B1928,$AV$5:$AV1928,$AV1928))</f>
        <v/>
      </c>
      <c r="BA1928" s="18" t="str">
        <f t="shared" si="306"/>
        <v/>
      </c>
      <c r="BB1928" s="18" t="str">
        <f t="shared" si="307"/>
        <v/>
      </c>
      <c r="BC1928" s="18">
        <f t="shared" si="308"/>
        <v>0</v>
      </c>
      <c r="BF1928" s="24" t="str">
        <f t="shared" si="309"/>
        <v/>
      </c>
    </row>
    <row r="1929" spans="45:58" ht="14.5">
      <c r="AS1929" s="22" t="str">
        <f t="shared" si="300"/>
        <v/>
      </c>
      <c r="AT1929" s="16" t="str">
        <f t="shared" si="301"/>
        <v/>
      </c>
      <c r="AU1929" s="23" t="str">
        <f t="shared" si="302"/>
        <v/>
      </c>
      <c r="AV1929" s="16" t="str">
        <f t="shared" si="303"/>
        <v/>
      </c>
      <c r="AW1929" s="16" t="str">
        <f t="shared" si="304"/>
        <v/>
      </c>
      <c r="AX1929" s="18" t="str">
        <f t="shared" si="305"/>
        <v/>
      </c>
      <c r="AY1929" s="18" t="str">
        <f>IF($B1929="","",COUNTIFS($B$5:$B1929,$B1929,$AT$5:$AT1929,$AT1929))</f>
        <v/>
      </c>
      <c r="AZ1929" s="18" t="str">
        <f>IF($B1929="","",COUNTIFS($B$5:$B1929,$B1929,$AV$5:$AV1929,$AV1929))</f>
        <v/>
      </c>
      <c r="BA1929" s="18" t="str">
        <f t="shared" si="306"/>
        <v/>
      </c>
      <c r="BB1929" s="18" t="str">
        <f t="shared" si="307"/>
        <v/>
      </c>
      <c r="BC1929" s="18">
        <f t="shared" si="308"/>
        <v>0</v>
      </c>
      <c r="BF1929" s="24" t="str">
        <f t="shared" si="309"/>
        <v/>
      </c>
    </row>
    <row r="1930" spans="45:58" ht="14.5">
      <c r="AS1930" s="22" t="str">
        <f t="shared" si="300"/>
        <v/>
      </c>
      <c r="AT1930" s="16" t="str">
        <f t="shared" si="301"/>
        <v/>
      </c>
      <c r="AU1930" s="23" t="str">
        <f t="shared" si="302"/>
        <v/>
      </c>
      <c r="AV1930" s="16" t="str">
        <f t="shared" si="303"/>
        <v/>
      </c>
      <c r="AW1930" s="16" t="str">
        <f t="shared" si="304"/>
        <v/>
      </c>
      <c r="AX1930" s="18" t="str">
        <f t="shared" si="305"/>
        <v/>
      </c>
      <c r="AY1930" s="18" t="str">
        <f>IF($B1930="","",COUNTIFS($B$5:$B1930,$B1930,$AT$5:$AT1930,$AT1930))</f>
        <v/>
      </c>
      <c r="AZ1930" s="18" t="str">
        <f>IF($B1930="","",COUNTIFS($B$5:$B1930,$B1930,$AV$5:$AV1930,$AV1930))</f>
        <v/>
      </c>
      <c r="BA1930" s="18" t="str">
        <f t="shared" si="306"/>
        <v/>
      </c>
      <c r="BB1930" s="18" t="str">
        <f t="shared" si="307"/>
        <v/>
      </c>
      <c r="BC1930" s="18">
        <f t="shared" si="308"/>
        <v>0</v>
      </c>
      <c r="BF1930" s="24" t="str">
        <f t="shared" si="309"/>
        <v/>
      </c>
    </row>
    <row r="1931" spans="45:58" ht="14.5">
      <c r="AS1931" s="22" t="str">
        <f t="shared" si="300"/>
        <v/>
      </c>
      <c r="AT1931" s="16" t="str">
        <f t="shared" si="301"/>
        <v/>
      </c>
      <c r="AU1931" s="23" t="str">
        <f t="shared" si="302"/>
        <v/>
      </c>
      <c r="AV1931" s="16" t="str">
        <f t="shared" si="303"/>
        <v/>
      </c>
      <c r="AW1931" s="16" t="str">
        <f t="shared" si="304"/>
        <v/>
      </c>
      <c r="AX1931" s="18" t="str">
        <f t="shared" si="305"/>
        <v/>
      </c>
      <c r="AY1931" s="18" t="str">
        <f>IF($B1931="","",COUNTIFS($B$5:$B1931,$B1931,$AT$5:$AT1931,$AT1931))</f>
        <v/>
      </c>
      <c r="AZ1931" s="18" t="str">
        <f>IF($B1931="","",COUNTIFS($B$5:$B1931,$B1931,$AV$5:$AV1931,$AV1931))</f>
        <v/>
      </c>
      <c r="BA1931" s="18" t="str">
        <f t="shared" si="306"/>
        <v/>
      </c>
      <c r="BB1931" s="18" t="str">
        <f t="shared" si="307"/>
        <v/>
      </c>
      <c r="BC1931" s="18">
        <f t="shared" si="308"/>
        <v>0</v>
      </c>
      <c r="BF1931" s="24" t="str">
        <f t="shared" si="309"/>
        <v/>
      </c>
    </row>
    <row r="1932" spans="45:58" ht="14.5">
      <c r="AS1932" s="22" t="str">
        <f t="shared" si="300"/>
        <v/>
      </c>
      <c r="AT1932" s="16" t="str">
        <f t="shared" si="301"/>
        <v/>
      </c>
      <c r="AU1932" s="23" t="str">
        <f t="shared" si="302"/>
        <v/>
      </c>
      <c r="AV1932" s="16" t="str">
        <f t="shared" si="303"/>
        <v/>
      </c>
      <c r="AW1932" s="16" t="str">
        <f t="shared" si="304"/>
        <v/>
      </c>
      <c r="AX1932" s="18" t="str">
        <f t="shared" si="305"/>
        <v/>
      </c>
      <c r="AY1932" s="18" t="str">
        <f>IF($B1932="","",COUNTIFS($B$5:$B1932,$B1932,$AT$5:$AT1932,$AT1932))</f>
        <v/>
      </c>
      <c r="AZ1932" s="18" t="str">
        <f>IF($B1932="","",COUNTIFS($B$5:$B1932,$B1932,$AV$5:$AV1932,$AV1932))</f>
        <v/>
      </c>
      <c r="BA1932" s="18" t="str">
        <f t="shared" si="306"/>
        <v/>
      </c>
      <c r="BB1932" s="18" t="str">
        <f t="shared" si="307"/>
        <v/>
      </c>
      <c r="BC1932" s="18">
        <f t="shared" si="308"/>
        <v>0</v>
      </c>
      <c r="BF1932" s="24" t="str">
        <f t="shared" si="309"/>
        <v/>
      </c>
    </row>
    <row r="1933" spans="45:58" ht="14.5">
      <c r="AS1933" s="22" t="str">
        <f t="shared" si="300"/>
        <v/>
      </c>
      <c r="AT1933" s="16" t="str">
        <f t="shared" si="301"/>
        <v/>
      </c>
      <c r="AU1933" s="23" t="str">
        <f t="shared" si="302"/>
        <v/>
      </c>
      <c r="AV1933" s="16" t="str">
        <f t="shared" si="303"/>
        <v/>
      </c>
      <c r="AW1933" s="16" t="str">
        <f t="shared" si="304"/>
        <v/>
      </c>
      <c r="AX1933" s="18" t="str">
        <f t="shared" si="305"/>
        <v/>
      </c>
      <c r="AY1933" s="18" t="str">
        <f>IF($B1933="","",COUNTIFS($B$5:$B1933,$B1933,$AT$5:$AT1933,$AT1933))</f>
        <v/>
      </c>
      <c r="AZ1933" s="18" t="str">
        <f>IF($B1933="","",COUNTIFS($B$5:$B1933,$B1933,$AV$5:$AV1933,$AV1933))</f>
        <v/>
      </c>
      <c r="BA1933" s="18" t="str">
        <f t="shared" si="306"/>
        <v/>
      </c>
      <c r="BB1933" s="18" t="str">
        <f t="shared" si="307"/>
        <v/>
      </c>
      <c r="BC1933" s="18">
        <f t="shared" si="308"/>
        <v>0</v>
      </c>
      <c r="BF1933" s="24" t="str">
        <f t="shared" si="309"/>
        <v/>
      </c>
    </row>
    <row r="1934" spans="45:58" ht="14.5">
      <c r="AS1934" s="22" t="str">
        <f t="shared" si="300"/>
        <v/>
      </c>
      <c r="AT1934" s="16" t="str">
        <f t="shared" si="301"/>
        <v/>
      </c>
      <c r="AU1934" s="23" t="str">
        <f t="shared" si="302"/>
        <v/>
      </c>
      <c r="AV1934" s="16" t="str">
        <f t="shared" si="303"/>
        <v/>
      </c>
      <c r="AW1934" s="16" t="str">
        <f t="shared" si="304"/>
        <v/>
      </c>
      <c r="AX1934" s="18" t="str">
        <f t="shared" si="305"/>
        <v/>
      </c>
      <c r="AY1934" s="18" t="str">
        <f>IF($B1934="","",COUNTIFS($B$5:$B1934,$B1934,$AT$5:$AT1934,$AT1934))</f>
        <v/>
      </c>
      <c r="AZ1934" s="18" t="str">
        <f>IF($B1934="","",COUNTIFS($B$5:$B1934,$B1934,$AV$5:$AV1934,$AV1934))</f>
        <v/>
      </c>
      <c r="BA1934" s="18" t="str">
        <f t="shared" si="306"/>
        <v/>
      </c>
      <c r="BB1934" s="18" t="str">
        <f t="shared" si="307"/>
        <v/>
      </c>
      <c r="BC1934" s="18">
        <f t="shared" si="308"/>
        <v>0</v>
      </c>
      <c r="BF1934" s="24" t="str">
        <f t="shared" si="309"/>
        <v/>
      </c>
    </row>
    <row r="1935" spans="45:58" ht="14.5">
      <c r="AS1935" s="22" t="str">
        <f t="shared" si="300"/>
        <v/>
      </c>
      <c r="AT1935" s="16" t="str">
        <f t="shared" si="301"/>
        <v/>
      </c>
      <c r="AU1935" s="23" t="str">
        <f t="shared" si="302"/>
        <v/>
      </c>
      <c r="AV1935" s="16" t="str">
        <f t="shared" si="303"/>
        <v/>
      </c>
      <c r="AW1935" s="16" t="str">
        <f t="shared" si="304"/>
        <v/>
      </c>
      <c r="AX1935" s="18" t="str">
        <f t="shared" si="305"/>
        <v/>
      </c>
      <c r="AY1935" s="18" t="str">
        <f>IF($B1935="","",COUNTIFS($B$5:$B1935,$B1935,$AT$5:$AT1935,$AT1935))</f>
        <v/>
      </c>
      <c r="AZ1935" s="18" t="str">
        <f>IF($B1935="","",COUNTIFS($B$5:$B1935,$B1935,$AV$5:$AV1935,$AV1935))</f>
        <v/>
      </c>
      <c r="BA1935" s="18" t="str">
        <f t="shared" si="306"/>
        <v/>
      </c>
      <c r="BB1935" s="18" t="str">
        <f t="shared" si="307"/>
        <v/>
      </c>
      <c r="BC1935" s="18">
        <f t="shared" si="308"/>
        <v>0</v>
      </c>
      <c r="BF1935" s="24" t="str">
        <f t="shared" si="309"/>
        <v/>
      </c>
    </row>
    <row r="1936" spans="45:58" ht="14.5">
      <c r="AS1936" s="22" t="str">
        <f t="shared" si="300"/>
        <v/>
      </c>
      <c r="AT1936" s="16" t="str">
        <f t="shared" si="301"/>
        <v/>
      </c>
      <c r="AU1936" s="23" t="str">
        <f t="shared" si="302"/>
        <v/>
      </c>
      <c r="AV1936" s="16" t="str">
        <f t="shared" si="303"/>
        <v/>
      </c>
      <c r="AW1936" s="16" t="str">
        <f t="shared" si="304"/>
        <v/>
      </c>
      <c r="AX1936" s="18" t="str">
        <f t="shared" si="305"/>
        <v/>
      </c>
      <c r="AY1936" s="18" t="str">
        <f>IF($B1936="","",COUNTIFS($B$5:$B1936,$B1936,$AT$5:$AT1936,$AT1936))</f>
        <v/>
      </c>
      <c r="AZ1936" s="18" t="str">
        <f>IF($B1936="","",COUNTIFS($B$5:$B1936,$B1936,$AV$5:$AV1936,$AV1936))</f>
        <v/>
      </c>
      <c r="BA1936" s="18" t="str">
        <f t="shared" si="306"/>
        <v/>
      </c>
      <c r="BB1936" s="18" t="str">
        <f t="shared" si="307"/>
        <v/>
      </c>
      <c r="BC1936" s="18">
        <f t="shared" si="308"/>
        <v>0</v>
      </c>
      <c r="BF1936" s="24" t="str">
        <f t="shared" si="309"/>
        <v/>
      </c>
    </row>
    <row r="1937" spans="45:58" ht="14.5">
      <c r="AS1937" s="22" t="str">
        <f t="shared" si="300"/>
        <v/>
      </c>
      <c r="AT1937" s="16" t="str">
        <f t="shared" si="301"/>
        <v/>
      </c>
      <c r="AU1937" s="23" t="str">
        <f t="shared" si="302"/>
        <v/>
      </c>
      <c r="AV1937" s="16" t="str">
        <f t="shared" si="303"/>
        <v/>
      </c>
      <c r="AW1937" s="16" t="str">
        <f t="shared" si="304"/>
        <v/>
      </c>
      <c r="AX1937" s="18" t="str">
        <f t="shared" si="305"/>
        <v/>
      </c>
      <c r="AY1937" s="18" t="str">
        <f>IF($B1937="","",COUNTIFS($B$5:$B1937,$B1937,$AT$5:$AT1937,$AT1937))</f>
        <v/>
      </c>
      <c r="AZ1937" s="18" t="str">
        <f>IF($B1937="","",COUNTIFS($B$5:$B1937,$B1937,$AV$5:$AV1937,$AV1937))</f>
        <v/>
      </c>
      <c r="BA1937" s="18" t="str">
        <f t="shared" si="306"/>
        <v/>
      </c>
      <c r="BB1937" s="18" t="str">
        <f t="shared" si="307"/>
        <v/>
      </c>
      <c r="BC1937" s="18">
        <f t="shared" si="308"/>
        <v>0</v>
      </c>
      <c r="BF1937" s="24" t="str">
        <f t="shared" si="309"/>
        <v/>
      </c>
    </row>
    <row r="1938" spans="45:58" ht="14.5">
      <c r="AS1938" s="22" t="str">
        <f t="shared" si="300"/>
        <v/>
      </c>
      <c r="AT1938" s="16" t="str">
        <f t="shared" si="301"/>
        <v/>
      </c>
      <c r="AU1938" s="23" t="str">
        <f t="shared" si="302"/>
        <v/>
      </c>
      <c r="AV1938" s="16" t="str">
        <f t="shared" si="303"/>
        <v/>
      </c>
      <c r="AW1938" s="16" t="str">
        <f t="shared" si="304"/>
        <v/>
      </c>
      <c r="AX1938" s="18" t="str">
        <f t="shared" si="305"/>
        <v/>
      </c>
      <c r="AY1938" s="18" t="str">
        <f>IF($B1938="","",COUNTIFS($B$5:$B1938,$B1938,$AT$5:$AT1938,$AT1938))</f>
        <v/>
      </c>
      <c r="AZ1938" s="18" t="str">
        <f>IF($B1938="","",COUNTIFS($B$5:$B1938,$B1938,$AV$5:$AV1938,$AV1938))</f>
        <v/>
      </c>
      <c r="BA1938" s="18" t="str">
        <f t="shared" si="306"/>
        <v/>
      </c>
      <c r="BB1938" s="18" t="str">
        <f t="shared" si="307"/>
        <v/>
      </c>
      <c r="BC1938" s="18">
        <f t="shared" si="308"/>
        <v>0</v>
      </c>
      <c r="BF1938" s="24" t="str">
        <f t="shared" si="309"/>
        <v/>
      </c>
    </row>
    <row r="1939" spans="45:58" ht="14.5">
      <c r="AS1939" s="22" t="str">
        <f t="shared" si="300"/>
        <v/>
      </c>
      <c r="AT1939" s="16" t="str">
        <f t="shared" si="301"/>
        <v/>
      </c>
      <c r="AU1939" s="23" t="str">
        <f t="shared" si="302"/>
        <v/>
      </c>
      <c r="AV1939" s="16" t="str">
        <f t="shared" si="303"/>
        <v/>
      </c>
      <c r="AW1939" s="16" t="str">
        <f t="shared" si="304"/>
        <v/>
      </c>
      <c r="AX1939" s="18" t="str">
        <f t="shared" si="305"/>
        <v/>
      </c>
      <c r="AY1939" s="18" t="str">
        <f>IF($B1939="","",COUNTIFS($B$5:$B1939,$B1939,$AT$5:$AT1939,$AT1939))</f>
        <v/>
      </c>
      <c r="AZ1939" s="18" t="str">
        <f>IF($B1939="","",COUNTIFS($B$5:$B1939,$B1939,$AV$5:$AV1939,$AV1939))</f>
        <v/>
      </c>
      <c r="BA1939" s="18" t="str">
        <f t="shared" si="306"/>
        <v/>
      </c>
      <c r="BB1939" s="18" t="str">
        <f t="shared" si="307"/>
        <v/>
      </c>
      <c r="BC1939" s="18">
        <f t="shared" si="308"/>
        <v>0</v>
      </c>
      <c r="BF1939" s="24" t="str">
        <f t="shared" si="309"/>
        <v/>
      </c>
    </row>
    <row r="1940" spans="45:58" ht="14.5">
      <c r="AS1940" s="22" t="str">
        <f t="shared" si="300"/>
        <v/>
      </c>
      <c r="AT1940" s="16" t="str">
        <f t="shared" si="301"/>
        <v/>
      </c>
      <c r="AU1940" s="23" t="str">
        <f t="shared" si="302"/>
        <v/>
      </c>
      <c r="AV1940" s="16" t="str">
        <f t="shared" si="303"/>
        <v/>
      </c>
      <c r="AW1940" s="16" t="str">
        <f t="shared" si="304"/>
        <v/>
      </c>
      <c r="AX1940" s="18" t="str">
        <f t="shared" si="305"/>
        <v/>
      </c>
      <c r="AY1940" s="18" t="str">
        <f>IF($B1940="","",COUNTIFS($B$5:$B1940,$B1940,$AT$5:$AT1940,$AT1940))</f>
        <v/>
      </c>
      <c r="AZ1940" s="18" t="str">
        <f>IF($B1940="","",COUNTIFS($B$5:$B1940,$B1940,$AV$5:$AV1940,$AV1940))</f>
        <v/>
      </c>
      <c r="BA1940" s="18" t="str">
        <f t="shared" si="306"/>
        <v/>
      </c>
      <c r="BB1940" s="18" t="str">
        <f t="shared" si="307"/>
        <v/>
      </c>
      <c r="BC1940" s="18">
        <f t="shared" si="308"/>
        <v>0</v>
      </c>
      <c r="BF1940" s="24" t="str">
        <f t="shared" si="309"/>
        <v/>
      </c>
    </row>
    <row r="1941" spans="45:58" ht="14.5">
      <c r="AS1941" s="22" t="str">
        <f t="shared" si="300"/>
        <v/>
      </c>
      <c r="AT1941" s="16" t="str">
        <f t="shared" si="301"/>
        <v/>
      </c>
      <c r="AU1941" s="23" t="str">
        <f t="shared" si="302"/>
        <v/>
      </c>
      <c r="AV1941" s="16" t="str">
        <f t="shared" si="303"/>
        <v/>
      </c>
      <c r="AW1941" s="16" t="str">
        <f t="shared" si="304"/>
        <v/>
      </c>
      <c r="AX1941" s="18" t="str">
        <f t="shared" si="305"/>
        <v/>
      </c>
      <c r="AY1941" s="18" t="str">
        <f>IF($B1941="","",COUNTIFS($B$5:$B1941,$B1941,$AT$5:$AT1941,$AT1941))</f>
        <v/>
      </c>
      <c r="AZ1941" s="18" t="str">
        <f>IF($B1941="","",COUNTIFS($B$5:$B1941,$B1941,$AV$5:$AV1941,$AV1941))</f>
        <v/>
      </c>
      <c r="BA1941" s="18" t="str">
        <f t="shared" si="306"/>
        <v/>
      </c>
      <c r="BB1941" s="18" t="str">
        <f t="shared" si="307"/>
        <v/>
      </c>
      <c r="BC1941" s="18">
        <f t="shared" si="308"/>
        <v>0</v>
      </c>
      <c r="BF1941" s="24" t="str">
        <f t="shared" si="309"/>
        <v/>
      </c>
    </row>
    <row r="1942" spans="45:58" ht="14.5">
      <c r="AS1942" s="22" t="str">
        <f t="shared" si="300"/>
        <v/>
      </c>
      <c r="AT1942" s="16" t="str">
        <f t="shared" si="301"/>
        <v/>
      </c>
      <c r="AU1942" s="23" t="str">
        <f t="shared" si="302"/>
        <v/>
      </c>
      <c r="AV1942" s="16" t="str">
        <f t="shared" si="303"/>
        <v/>
      </c>
      <c r="AW1942" s="16" t="str">
        <f t="shared" si="304"/>
        <v/>
      </c>
      <c r="AX1942" s="18" t="str">
        <f t="shared" si="305"/>
        <v/>
      </c>
      <c r="AY1942" s="18" t="str">
        <f>IF($B1942="","",COUNTIFS($B$5:$B1942,$B1942,$AT$5:$AT1942,$AT1942))</f>
        <v/>
      </c>
      <c r="AZ1942" s="18" t="str">
        <f>IF($B1942="","",COUNTIFS($B$5:$B1942,$B1942,$AV$5:$AV1942,$AV1942))</f>
        <v/>
      </c>
      <c r="BA1942" s="18" t="str">
        <f t="shared" si="306"/>
        <v/>
      </c>
      <c r="BB1942" s="18" t="str">
        <f t="shared" si="307"/>
        <v/>
      </c>
      <c r="BC1942" s="18">
        <f t="shared" si="308"/>
        <v>0</v>
      </c>
      <c r="BF1942" s="24" t="str">
        <f t="shared" si="309"/>
        <v/>
      </c>
    </row>
    <row r="1943" spans="45:58" ht="14.5">
      <c r="AS1943" s="22" t="str">
        <f t="shared" si="300"/>
        <v/>
      </c>
      <c r="AT1943" s="16" t="str">
        <f t="shared" si="301"/>
        <v/>
      </c>
      <c r="AU1943" s="23" t="str">
        <f t="shared" si="302"/>
        <v/>
      </c>
      <c r="AV1943" s="16" t="str">
        <f t="shared" si="303"/>
        <v/>
      </c>
      <c r="AW1943" s="16" t="str">
        <f t="shared" si="304"/>
        <v/>
      </c>
      <c r="AX1943" s="18" t="str">
        <f t="shared" si="305"/>
        <v/>
      </c>
      <c r="AY1943" s="18" t="str">
        <f>IF($B1943="","",COUNTIFS($B$5:$B1943,$B1943,$AT$5:$AT1943,$AT1943))</f>
        <v/>
      </c>
      <c r="AZ1943" s="18" t="str">
        <f>IF($B1943="","",COUNTIFS($B$5:$B1943,$B1943,$AV$5:$AV1943,$AV1943))</f>
        <v/>
      </c>
      <c r="BA1943" s="18" t="str">
        <f t="shared" si="306"/>
        <v/>
      </c>
      <c r="BB1943" s="18" t="str">
        <f t="shared" si="307"/>
        <v/>
      </c>
      <c r="BC1943" s="18">
        <f t="shared" si="308"/>
        <v>0</v>
      </c>
      <c r="BF1943" s="24" t="str">
        <f t="shared" si="309"/>
        <v/>
      </c>
    </row>
    <row r="1944" spans="45:58" ht="14.5">
      <c r="AS1944" s="22" t="str">
        <f t="shared" si="300"/>
        <v/>
      </c>
      <c r="AT1944" s="16" t="str">
        <f t="shared" si="301"/>
        <v/>
      </c>
      <c r="AU1944" s="23" t="str">
        <f t="shared" si="302"/>
        <v/>
      </c>
      <c r="AV1944" s="16" t="str">
        <f t="shared" si="303"/>
        <v/>
      </c>
      <c r="AW1944" s="16" t="str">
        <f t="shared" si="304"/>
        <v/>
      </c>
      <c r="AX1944" s="18" t="str">
        <f t="shared" si="305"/>
        <v/>
      </c>
      <c r="AY1944" s="18" t="str">
        <f>IF($B1944="","",COUNTIFS($B$5:$B1944,$B1944,$AT$5:$AT1944,$AT1944))</f>
        <v/>
      </c>
      <c r="AZ1944" s="18" t="str">
        <f>IF($B1944="","",COUNTIFS($B$5:$B1944,$B1944,$AV$5:$AV1944,$AV1944))</f>
        <v/>
      </c>
      <c r="BA1944" s="18" t="str">
        <f t="shared" si="306"/>
        <v/>
      </c>
      <c r="BB1944" s="18" t="str">
        <f t="shared" si="307"/>
        <v/>
      </c>
      <c r="BC1944" s="18">
        <f t="shared" si="308"/>
        <v>0</v>
      </c>
      <c r="BF1944" s="24" t="str">
        <f t="shared" si="309"/>
        <v/>
      </c>
    </row>
    <row r="1945" spans="45:58" ht="14.5">
      <c r="AS1945" s="22" t="str">
        <f t="shared" si="300"/>
        <v/>
      </c>
      <c r="AT1945" s="16" t="str">
        <f t="shared" si="301"/>
        <v/>
      </c>
      <c r="AU1945" s="23" t="str">
        <f t="shared" si="302"/>
        <v/>
      </c>
      <c r="AV1945" s="16" t="str">
        <f t="shared" si="303"/>
        <v/>
      </c>
      <c r="AW1945" s="16" t="str">
        <f t="shared" si="304"/>
        <v/>
      </c>
      <c r="AX1945" s="18" t="str">
        <f t="shared" si="305"/>
        <v/>
      </c>
      <c r="AY1945" s="18" t="str">
        <f>IF($B1945="","",COUNTIFS($B$5:$B1945,$B1945,$AT$5:$AT1945,$AT1945))</f>
        <v/>
      </c>
      <c r="AZ1945" s="18" t="str">
        <f>IF($B1945="","",COUNTIFS($B$5:$B1945,$B1945,$AV$5:$AV1945,$AV1945))</f>
        <v/>
      </c>
      <c r="BA1945" s="18" t="str">
        <f t="shared" si="306"/>
        <v/>
      </c>
      <c r="BB1945" s="18" t="str">
        <f t="shared" si="307"/>
        <v/>
      </c>
      <c r="BC1945" s="18">
        <f t="shared" si="308"/>
        <v>0</v>
      </c>
      <c r="BF1945" s="24" t="str">
        <f t="shared" si="309"/>
        <v/>
      </c>
    </row>
    <row r="1946" spans="45:58" ht="14.5">
      <c r="AS1946" s="22" t="str">
        <f t="shared" si="300"/>
        <v/>
      </c>
      <c r="AT1946" s="16" t="str">
        <f t="shared" si="301"/>
        <v/>
      </c>
      <c r="AU1946" s="23" t="str">
        <f t="shared" si="302"/>
        <v/>
      </c>
      <c r="AV1946" s="16" t="str">
        <f t="shared" si="303"/>
        <v/>
      </c>
      <c r="AW1946" s="16" t="str">
        <f t="shared" si="304"/>
        <v/>
      </c>
      <c r="AX1946" s="18" t="str">
        <f t="shared" si="305"/>
        <v/>
      </c>
      <c r="AY1946" s="18" t="str">
        <f>IF($B1946="","",COUNTIFS($B$5:$B1946,$B1946,$AT$5:$AT1946,$AT1946))</f>
        <v/>
      </c>
      <c r="AZ1946" s="18" t="str">
        <f>IF($B1946="","",COUNTIFS($B$5:$B1946,$B1946,$AV$5:$AV1946,$AV1946))</f>
        <v/>
      </c>
      <c r="BA1946" s="18" t="str">
        <f t="shared" si="306"/>
        <v/>
      </c>
      <c r="BB1946" s="18" t="str">
        <f t="shared" si="307"/>
        <v/>
      </c>
      <c r="BC1946" s="18">
        <f t="shared" si="308"/>
        <v>0</v>
      </c>
      <c r="BF1946" s="24" t="str">
        <f t="shared" si="309"/>
        <v/>
      </c>
    </row>
    <row r="1947" spans="45:58" ht="14.5">
      <c r="AS1947" s="22" t="str">
        <f t="shared" si="300"/>
        <v/>
      </c>
      <c r="AT1947" s="16" t="str">
        <f t="shared" si="301"/>
        <v/>
      </c>
      <c r="AU1947" s="23" t="str">
        <f t="shared" si="302"/>
        <v/>
      </c>
      <c r="AV1947" s="16" t="str">
        <f t="shared" si="303"/>
        <v/>
      </c>
      <c r="AW1947" s="16" t="str">
        <f t="shared" si="304"/>
        <v/>
      </c>
      <c r="AX1947" s="18" t="str">
        <f t="shared" si="305"/>
        <v/>
      </c>
      <c r="AY1947" s="18" t="str">
        <f>IF($B1947="","",COUNTIFS($B$5:$B1947,$B1947,$AT$5:$AT1947,$AT1947))</f>
        <v/>
      </c>
      <c r="AZ1947" s="18" t="str">
        <f>IF($B1947="","",COUNTIFS($B$5:$B1947,$B1947,$AV$5:$AV1947,$AV1947))</f>
        <v/>
      </c>
      <c r="BA1947" s="18" t="str">
        <f t="shared" si="306"/>
        <v/>
      </c>
      <c r="BB1947" s="18" t="str">
        <f t="shared" si="307"/>
        <v/>
      </c>
      <c r="BC1947" s="18">
        <f t="shared" si="308"/>
        <v>0</v>
      </c>
      <c r="BF1947" s="24" t="str">
        <f t="shared" si="309"/>
        <v/>
      </c>
    </row>
    <row r="1948" spans="45:58" ht="14.5">
      <c r="AS1948" s="22" t="str">
        <f t="shared" si="300"/>
        <v/>
      </c>
      <c r="AT1948" s="16" t="str">
        <f t="shared" si="301"/>
        <v/>
      </c>
      <c r="AU1948" s="23" t="str">
        <f t="shared" si="302"/>
        <v/>
      </c>
      <c r="AV1948" s="16" t="str">
        <f t="shared" si="303"/>
        <v/>
      </c>
      <c r="AW1948" s="16" t="str">
        <f t="shared" si="304"/>
        <v/>
      </c>
      <c r="AX1948" s="18" t="str">
        <f t="shared" si="305"/>
        <v/>
      </c>
      <c r="AY1948" s="18" t="str">
        <f>IF($B1948="","",COUNTIFS($B$5:$B1948,$B1948,$AT$5:$AT1948,$AT1948))</f>
        <v/>
      </c>
      <c r="AZ1948" s="18" t="str">
        <f>IF($B1948="","",COUNTIFS($B$5:$B1948,$B1948,$AV$5:$AV1948,$AV1948))</f>
        <v/>
      </c>
      <c r="BA1948" s="18" t="str">
        <f t="shared" si="306"/>
        <v/>
      </c>
      <c r="BB1948" s="18" t="str">
        <f t="shared" si="307"/>
        <v/>
      </c>
      <c r="BC1948" s="18">
        <f t="shared" si="308"/>
        <v>0</v>
      </c>
      <c r="BF1948" s="24" t="str">
        <f t="shared" si="309"/>
        <v/>
      </c>
    </row>
    <row r="1949" spans="45:58" ht="14.5">
      <c r="AS1949" s="22" t="str">
        <f t="shared" si="300"/>
        <v/>
      </c>
      <c r="AT1949" s="16" t="str">
        <f t="shared" si="301"/>
        <v/>
      </c>
      <c r="AU1949" s="23" t="str">
        <f t="shared" si="302"/>
        <v/>
      </c>
      <c r="AV1949" s="16" t="str">
        <f t="shared" si="303"/>
        <v/>
      </c>
      <c r="AW1949" s="16" t="str">
        <f t="shared" si="304"/>
        <v/>
      </c>
      <c r="AX1949" s="18" t="str">
        <f t="shared" si="305"/>
        <v/>
      </c>
      <c r="AY1949" s="18" t="str">
        <f>IF($B1949="","",COUNTIFS($B$5:$B1949,$B1949,$AT$5:$AT1949,$AT1949))</f>
        <v/>
      </c>
      <c r="AZ1949" s="18" t="str">
        <f>IF($B1949="","",COUNTIFS($B$5:$B1949,$B1949,$AV$5:$AV1949,$AV1949))</f>
        <v/>
      </c>
      <c r="BA1949" s="18" t="str">
        <f t="shared" si="306"/>
        <v/>
      </c>
      <c r="BB1949" s="18" t="str">
        <f t="shared" si="307"/>
        <v/>
      </c>
      <c r="BC1949" s="18">
        <f t="shared" si="308"/>
        <v>0</v>
      </c>
      <c r="BF1949" s="24" t="str">
        <f t="shared" si="309"/>
        <v/>
      </c>
    </row>
    <row r="1950" spans="45:58" ht="14.5">
      <c r="AS1950" s="22" t="str">
        <f t="shared" si="300"/>
        <v/>
      </c>
      <c r="AT1950" s="16" t="str">
        <f t="shared" si="301"/>
        <v/>
      </c>
      <c r="AU1950" s="23" t="str">
        <f t="shared" si="302"/>
        <v/>
      </c>
      <c r="AV1950" s="16" t="str">
        <f t="shared" si="303"/>
        <v/>
      </c>
      <c r="AW1950" s="16" t="str">
        <f t="shared" si="304"/>
        <v/>
      </c>
      <c r="AX1950" s="18" t="str">
        <f t="shared" si="305"/>
        <v/>
      </c>
      <c r="AY1950" s="18" t="str">
        <f>IF($B1950="","",COUNTIFS($B$5:$B1950,$B1950,$AT$5:$AT1950,$AT1950))</f>
        <v/>
      </c>
      <c r="AZ1950" s="18" t="str">
        <f>IF($B1950="","",COUNTIFS($B$5:$B1950,$B1950,$AV$5:$AV1950,$AV1950))</f>
        <v/>
      </c>
      <c r="BA1950" s="18" t="str">
        <f t="shared" si="306"/>
        <v/>
      </c>
      <c r="BB1950" s="18" t="str">
        <f t="shared" si="307"/>
        <v/>
      </c>
      <c r="BC1950" s="18">
        <f t="shared" si="308"/>
        <v>0</v>
      </c>
      <c r="BF1950" s="24" t="str">
        <f t="shared" si="309"/>
        <v/>
      </c>
    </row>
    <row r="1951" spans="45:58" ht="14.5">
      <c r="AS1951" s="22" t="str">
        <f t="shared" si="300"/>
        <v/>
      </c>
      <c r="AT1951" s="16" t="str">
        <f t="shared" si="301"/>
        <v/>
      </c>
      <c r="AU1951" s="23" t="str">
        <f t="shared" si="302"/>
        <v/>
      </c>
      <c r="AV1951" s="16" t="str">
        <f t="shared" si="303"/>
        <v/>
      </c>
      <c r="AW1951" s="16" t="str">
        <f t="shared" si="304"/>
        <v/>
      </c>
      <c r="AX1951" s="18" t="str">
        <f t="shared" si="305"/>
        <v/>
      </c>
      <c r="AY1951" s="18" t="str">
        <f>IF($B1951="","",COUNTIFS($B$5:$B1951,$B1951,$AT$5:$AT1951,$AT1951))</f>
        <v/>
      </c>
      <c r="AZ1951" s="18" t="str">
        <f>IF($B1951="","",COUNTIFS($B$5:$B1951,$B1951,$AV$5:$AV1951,$AV1951))</f>
        <v/>
      </c>
      <c r="BA1951" s="18" t="str">
        <f t="shared" si="306"/>
        <v/>
      </c>
      <c r="BB1951" s="18" t="str">
        <f t="shared" si="307"/>
        <v/>
      </c>
      <c r="BC1951" s="18">
        <f t="shared" si="308"/>
        <v>0</v>
      </c>
      <c r="BF1951" s="24" t="str">
        <f t="shared" si="309"/>
        <v/>
      </c>
    </row>
    <row r="1952" spans="45:58" ht="14.5">
      <c r="AS1952" s="22" t="str">
        <f t="shared" si="300"/>
        <v/>
      </c>
      <c r="AT1952" s="16" t="str">
        <f t="shared" si="301"/>
        <v/>
      </c>
      <c r="AU1952" s="23" t="str">
        <f t="shared" si="302"/>
        <v/>
      </c>
      <c r="AV1952" s="16" t="str">
        <f t="shared" si="303"/>
        <v/>
      </c>
      <c r="AW1952" s="16" t="str">
        <f t="shared" si="304"/>
        <v/>
      </c>
      <c r="AX1952" s="18" t="str">
        <f t="shared" si="305"/>
        <v/>
      </c>
      <c r="AY1952" s="18" t="str">
        <f>IF($B1952="","",COUNTIFS($B$5:$B1952,$B1952,$AT$5:$AT1952,$AT1952))</f>
        <v/>
      </c>
      <c r="AZ1952" s="18" t="str">
        <f>IF($B1952="","",COUNTIFS($B$5:$B1952,$B1952,$AV$5:$AV1952,$AV1952))</f>
        <v/>
      </c>
      <c r="BA1952" s="18" t="str">
        <f t="shared" si="306"/>
        <v/>
      </c>
      <c r="BB1952" s="18" t="str">
        <f t="shared" si="307"/>
        <v/>
      </c>
      <c r="BC1952" s="18">
        <f t="shared" si="308"/>
        <v>0</v>
      </c>
      <c r="BF1952" s="24" t="str">
        <f t="shared" si="309"/>
        <v/>
      </c>
    </row>
    <row r="1953" spans="45:58" ht="14.5">
      <c r="AS1953" s="22" t="str">
        <f t="shared" si="300"/>
        <v/>
      </c>
      <c r="AT1953" s="16" t="str">
        <f t="shared" si="301"/>
        <v/>
      </c>
      <c r="AU1953" s="23" t="str">
        <f t="shared" si="302"/>
        <v/>
      </c>
      <c r="AV1953" s="16" t="str">
        <f t="shared" si="303"/>
        <v/>
      </c>
      <c r="AW1953" s="16" t="str">
        <f t="shared" si="304"/>
        <v/>
      </c>
      <c r="AX1953" s="18" t="str">
        <f t="shared" si="305"/>
        <v/>
      </c>
      <c r="AY1953" s="18" t="str">
        <f>IF($B1953="","",COUNTIFS($B$5:$B1953,$B1953,$AT$5:$AT1953,$AT1953))</f>
        <v/>
      </c>
      <c r="AZ1953" s="18" t="str">
        <f>IF($B1953="","",COUNTIFS($B$5:$B1953,$B1953,$AV$5:$AV1953,$AV1953))</f>
        <v/>
      </c>
      <c r="BA1953" s="18" t="str">
        <f t="shared" si="306"/>
        <v/>
      </c>
      <c r="BB1953" s="18" t="str">
        <f t="shared" si="307"/>
        <v/>
      </c>
      <c r="BC1953" s="18">
        <f t="shared" si="308"/>
        <v>0</v>
      </c>
      <c r="BF1953" s="24" t="str">
        <f t="shared" si="309"/>
        <v/>
      </c>
    </row>
    <row r="1954" spans="45:58" ht="14.5">
      <c r="AS1954" s="22" t="str">
        <f t="shared" si="300"/>
        <v/>
      </c>
      <c r="AT1954" s="16" t="str">
        <f t="shared" si="301"/>
        <v/>
      </c>
      <c r="AU1954" s="23" t="str">
        <f t="shared" si="302"/>
        <v/>
      </c>
      <c r="AV1954" s="16" t="str">
        <f t="shared" si="303"/>
        <v/>
      </c>
      <c r="AW1954" s="16" t="str">
        <f t="shared" si="304"/>
        <v/>
      </c>
      <c r="AX1954" s="18" t="str">
        <f t="shared" si="305"/>
        <v/>
      </c>
      <c r="AY1954" s="18" t="str">
        <f>IF($B1954="","",COUNTIFS($B$5:$B1954,$B1954,$AT$5:$AT1954,$AT1954))</f>
        <v/>
      </c>
      <c r="AZ1954" s="18" t="str">
        <f>IF($B1954="","",COUNTIFS($B$5:$B1954,$B1954,$AV$5:$AV1954,$AV1954))</f>
        <v/>
      </c>
      <c r="BA1954" s="18" t="str">
        <f t="shared" si="306"/>
        <v/>
      </c>
      <c r="BB1954" s="18" t="str">
        <f t="shared" si="307"/>
        <v/>
      </c>
      <c r="BC1954" s="18">
        <f t="shared" si="308"/>
        <v>0</v>
      </c>
      <c r="BF1954" s="24" t="str">
        <f t="shared" si="309"/>
        <v/>
      </c>
    </row>
    <row r="1955" spans="45:58" ht="14.5">
      <c r="AS1955" s="22" t="str">
        <f t="shared" si="300"/>
        <v/>
      </c>
      <c r="AT1955" s="16" t="str">
        <f t="shared" si="301"/>
        <v/>
      </c>
      <c r="AU1955" s="23" t="str">
        <f t="shared" si="302"/>
        <v/>
      </c>
      <c r="AV1955" s="16" t="str">
        <f t="shared" si="303"/>
        <v/>
      </c>
      <c r="AW1955" s="16" t="str">
        <f t="shared" si="304"/>
        <v/>
      </c>
      <c r="AX1955" s="18" t="str">
        <f t="shared" si="305"/>
        <v/>
      </c>
      <c r="AY1955" s="18" t="str">
        <f>IF($B1955="","",COUNTIFS($B$5:$B1955,$B1955,$AT$5:$AT1955,$AT1955))</f>
        <v/>
      </c>
      <c r="AZ1955" s="18" t="str">
        <f>IF($B1955="","",COUNTIFS($B$5:$B1955,$B1955,$AV$5:$AV1955,$AV1955))</f>
        <v/>
      </c>
      <c r="BA1955" s="18" t="str">
        <f t="shared" si="306"/>
        <v/>
      </c>
      <c r="BB1955" s="18" t="str">
        <f t="shared" si="307"/>
        <v/>
      </c>
      <c r="BC1955" s="18">
        <f t="shared" si="308"/>
        <v>0</v>
      </c>
      <c r="BF1955" s="24" t="str">
        <f t="shared" si="309"/>
        <v/>
      </c>
    </row>
    <row r="1956" spans="45:58" ht="14.5">
      <c r="AS1956" s="22" t="str">
        <f t="shared" si="300"/>
        <v/>
      </c>
      <c r="AT1956" s="16" t="str">
        <f t="shared" si="301"/>
        <v/>
      </c>
      <c r="AU1956" s="23" t="str">
        <f t="shared" si="302"/>
        <v/>
      </c>
      <c r="AV1956" s="16" t="str">
        <f t="shared" si="303"/>
        <v/>
      </c>
      <c r="AW1956" s="16" t="str">
        <f t="shared" si="304"/>
        <v/>
      </c>
      <c r="AX1956" s="18" t="str">
        <f t="shared" si="305"/>
        <v/>
      </c>
      <c r="AY1956" s="18" t="str">
        <f>IF($B1956="","",COUNTIFS($B$5:$B1956,$B1956,$AT$5:$AT1956,$AT1956))</f>
        <v/>
      </c>
      <c r="AZ1956" s="18" t="str">
        <f>IF($B1956="","",COUNTIFS($B$5:$B1956,$B1956,$AV$5:$AV1956,$AV1956))</f>
        <v/>
      </c>
      <c r="BA1956" s="18" t="str">
        <f t="shared" si="306"/>
        <v/>
      </c>
      <c r="BB1956" s="18" t="str">
        <f t="shared" si="307"/>
        <v/>
      </c>
      <c r="BC1956" s="18">
        <f t="shared" si="308"/>
        <v>0</v>
      </c>
      <c r="BF1956" s="24" t="str">
        <f t="shared" si="309"/>
        <v/>
      </c>
    </row>
    <row r="1957" spans="45:58" ht="14.5">
      <c r="AS1957" s="22" t="str">
        <f t="shared" si="300"/>
        <v/>
      </c>
      <c r="AT1957" s="16" t="str">
        <f t="shared" si="301"/>
        <v/>
      </c>
      <c r="AU1957" s="23" t="str">
        <f t="shared" si="302"/>
        <v/>
      </c>
      <c r="AV1957" s="16" t="str">
        <f t="shared" si="303"/>
        <v/>
      </c>
      <c r="AW1957" s="16" t="str">
        <f t="shared" si="304"/>
        <v/>
      </c>
      <c r="AX1957" s="18" t="str">
        <f t="shared" si="305"/>
        <v/>
      </c>
      <c r="AY1957" s="18" t="str">
        <f>IF($B1957="","",COUNTIFS($B$5:$B1957,$B1957,$AT$5:$AT1957,$AT1957))</f>
        <v/>
      </c>
      <c r="AZ1957" s="18" t="str">
        <f>IF($B1957="","",COUNTIFS($B$5:$B1957,$B1957,$AV$5:$AV1957,$AV1957))</f>
        <v/>
      </c>
      <c r="BA1957" s="18" t="str">
        <f t="shared" si="306"/>
        <v/>
      </c>
      <c r="BB1957" s="18" t="str">
        <f t="shared" si="307"/>
        <v/>
      </c>
      <c r="BC1957" s="18">
        <f t="shared" si="308"/>
        <v>0</v>
      </c>
      <c r="BF1957" s="24" t="str">
        <f t="shared" si="309"/>
        <v/>
      </c>
    </row>
    <row r="1958" spans="45:58" ht="14.5">
      <c r="AS1958" s="22" t="str">
        <f t="shared" si="300"/>
        <v/>
      </c>
      <c r="AT1958" s="16" t="str">
        <f t="shared" si="301"/>
        <v/>
      </c>
      <c r="AU1958" s="23" t="str">
        <f t="shared" si="302"/>
        <v/>
      </c>
      <c r="AV1958" s="16" t="str">
        <f t="shared" si="303"/>
        <v/>
      </c>
      <c r="AW1958" s="16" t="str">
        <f t="shared" si="304"/>
        <v/>
      </c>
      <c r="AX1958" s="18" t="str">
        <f t="shared" si="305"/>
        <v/>
      </c>
      <c r="AY1958" s="18" t="str">
        <f>IF($B1958="","",COUNTIFS($B$5:$B1958,$B1958,$AT$5:$AT1958,$AT1958))</f>
        <v/>
      </c>
      <c r="AZ1958" s="18" t="str">
        <f>IF($B1958="","",COUNTIFS($B$5:$B1958,$B1958,$AV$5:$AV1958,$AV1958))</f>
        <v/>
      </c>
      <c r="BA1958" s="18" t="str">
        <f t="shared" si="306"/>
        <v/>
      </c>
      <c r="BB1958" s="18" t="str">
        <f t="shared" si="307"/>
        <v/>
      </c>
      <c r="BC1958" s="18">
        <f t="shared" si="308"/>
        <v>0</v>
      </c>
      <c r="BF1958" s="24" t="str">
        <f t="shared" si="309"/>
        <v/>
      </c>
    </row>
    <row r="1959" spans="45:58" ht="14.5">
      <c r="AS1959" s="22" t="str">
        <f t="shared" si="300"/>
        <v/>
      </c>
      <c r="AT1959" s="16" t="str">
        <f t="shared" si="301"/>
        <v/>
      </c>
      <c r="AU1959" s="23" t="str">
        <f t="shared" si="302"/>
        <v/>
      </c>
      <c r="AV1959" s="16" t="str">
        <f t="shared" si="303"/>
        <v/>
      </c>
      <c r="AW1959" s="16" t="str">
        <f t="shared" si="304"/>
        <v/>
      </c>
      <c r="AX1959" s="18" t="str">
        <f t="shared" si="305"/>
        <v/>
      </c>
      <c r="AY1959" s="18" t="str">
        <f>IF($B1959="","",COUNTIFS($B$5:$B1959,$B1959,$AT$5:$AT1959,$AT1959))</f>
        <v/>
      </c>
      <c r="AZ1959" s="18" t="str">
        <f>IF($B1959="","",COUNTIFS($B$5:$B1959,$B1959,$AV$5:$AV1959,$AV1959))</f>
        <v/>
      </c>
      <c r="BA1959" s="18" t="str">
        <f t="shared" si="306"/>
        <v/>
      </c>
      <c r="BB1959" s="18" t="str">
        <f t="shared" si="307"/>
        <v/>
      </c>
      <c r="BC1959" s="18">
        <f t="shared" si="308"/>
        <v>0</v>
      </c>
      <c r="BF1959" s="24" t="str">
        <f t="shared" si="309"/>
        <v/>
      </c>
    </row>
    <row r="1960" spans="45:58" ht="14.5">
      <c r="AS1960" s="22" t="str">
        <f t="shared" si="300"/>
        <v/>
      </c>
      <c r="AT1960" s="16" t="str">
        <f t="shared" si="301"/>
        <v/>
      </c>
      <c r="AU1960" s="23" t="str">
        <f t="shared" si="302"/>
        <v/>
      </c>
      <c r="AV1960" s="16" t="str">
        <f t="shared" si="303"/>
        <v/>
      </c>
      <c r="AW1960" s="16" t="str">
        <f t="shared" si="304"/>
        <v/>
      </c>
      <c r="AX1960" s="18" t="str">
        <f t="shared" si="305"/>
        <v/>
      </c>
      <c r="AY1960" s="18" t="str">
        <f>IF($B1960="","",COUNTIFS($B$5:$B1960,$B1960,$AT$5:$AT1960,$AT1960))</f>
        <v/>
      </c>
      <c r="AZ1960" s="18" t="str">
        <f>IF($B1960="","",COUNTIFS($B$5:$B1960,$B1960,$AV$5:$AV1960,$AV1960))</f>
        <v/>
      </c>
      <c r="BA1960" s="18" t="str">
        <f t="shared" si="306"/>
        <v/>
      </c>
      <c r="BB1960" s="18" t="str">
        <f t="shared" si="307"/>
        <v/>
      </c>
      <c r="BC1960" s="18">
        <f t="shared" si="308"/>
        <v>0</v>
      </c>
      <c r="BF1960" s="24" t="str">
        <f t="shared" si="309"/>
        <v/>
      </c>
    </row>
    <row r="1961" spans="45:58" ht="14.5">
      <c r="AS1961" s="22" t="str">
        <f t="shared" si="300"/>
        <v/>
      </c>
      <c r="AT1961" s="16" t="str">
        <f t="shared" si="301"/>
        <v/>
      </c>
      <c r="AU1961" s="23" t="str">
        <f t="shared" si="302"/>
        <v/>
      </c>
      <c r="AV1961" s="16" t="str">
        <f t="shared" si="303"/>
        <v/>
      </c>
      <c r="AW1961" s="16" t="str">
        <f t="shared" si="304"/>
        <v/>
      </c>
      <c r="AX1961" s="18" t="str">
        <f t="shared" si="305"/>
        <v/>
      </c>
      <c r="AY1961" s="18" t="str">
        <f>IF($B1961="","",COUNTIFS($B$5:$B1961,$B1961,$AT$5:$AT1961,$AT1961))</f>
        <v/>
      </c>
      <c r="AZ1961" s="18" t="str">
        <f>IF($B1961="","",COUNTIFS($B$5:$B1961,$B1961,$AV$5:$AV1961,$AV1961))</f>
        <v/>
      </c>
      <c r="BA1961" s="18" t="str">
        <f t="shared" si="306"/>
        <v/>
      </c>
      <c r="BB1961" s="18" t="str">
        <f t="shared" si="307"/>
        <v/>
      </c>
      <c r="BC1961" s="18">
        <f t="shared" si="308"/>
        <v>0</v>
      </c>
      <c r="BF1961" s="24" t="str">
        <f t="shared" si="309"/>
        <v/>
      </c>
    </row>
    <row r="1962" spans="45:58" ht="14.5">
      <c r="AS1962" s="22" t="str">
        <f t="shared" si="300"/>
        <v/>
      </c>
      <c r="AT1962" s="16" t="str">
        <f t="shared" si="301"/>
        <v/>
      </c>
      <c r="AU1962" s="23" t="str">
        <f t="shared" si="302"/>
        <v/>
      </c>
      <c r="AV1962" s="16" t="str">
        <f t="shared" si="303"/>
        <v/>
      </c>
      <c r="AW1962" s="16" t="str">
        <f t="shared" si="304"/>
        <v/>
      </c>
      <c r="AX1962" s="18" t="str">
        <f t="shared" si="305"/>
        <v/>
      </c>
      <c r="AY1962" s="18" t="str">
        <f>IF($B1962="","",COUNTIFS($B$5:$B1962,$B1962,$AT$5:$AT1962,$AT1962))</f>
        <v/>
      </c>
      <c r="AZ1962" s="18" t="str">
        <f>IF($B1962="","",COUNTIFS($B$5:$B1962,$B1962,$AV$5:$AV1962,$AV1962))</f>
        <v/>
      </c>
      <c r="BA1962" s="18" t="str">
        <f t="shared" si="306"/>
        <v/>
      </c>
      <c r="BB1962" s="18" t="str">
        <f t="shared" si="307"/>
        <v/>
      </c>
      <c r="BC1962" s="18">
        <f t="shared" si="308"/>
        <v>0</v>
      </c>
      <c r="BF1962" s="24" t="str">
        <f t="shared" si="309"/>
        <v/>
      </c>
    </row>
    <row r="1963" spans="45:58" ht="14.5">
      <c r="AS1963" s="22" t="str">
        <f t="shared" si="300"/>
        <v/>
      </c>
      <c r="AT1963" s="16" t="str">
        <f t="shared" si="301"/>
        <v/>
      </c>
      <c r="AU1963" s="23" t="str">
        <f t="shared" si="302"/>
        <v/>
      </c>
      <c r="AV1963" s="16" t="str">
        <f t="shared" si="303"/>
        <v/>
      </c>
      <c r="AW1963" s="16" t="str">
        <f t="shared" si="304"/>
        <v/>
      </c>
      <c r="AX1963" s="18" t="str">
        <f t="shared" si="305"/>
        <v/>
      </c>
      <c r="AY1963" s="18" t="str">
        <f>IF($B1963="","",COUNTIFS($B$5:$B1963,$B1963,$AT$5:$AT1963,$AT1963))</f>
        <v/>
      </c>
      <c r="AZ1963" s="18" t="str">
        <f>IF($B1963="","",COUNTIFS($B$5:$B1963,$B1963,$AV$5:$AV1963,$AV1963))</f>
        <v/>
      </c>
      <c r="BA1963" s="18" t="str">
        <f t="shared" si="306"/>
        <v/>
      </c>
      <c r="BB1963" s="18" t="str">
        <f t="shared" si="307"/>
        <v/>
      </c>
      <c r="BC1963" s="18">
        <f t="shared" si="308"/>
        <v>0</v>
      </c>
      <c r="BF1963" s="24" t="str">
        <f t="shared" si="309"/>
        <v/>
      </c>
    </row>
    <row r="1964" spans="45:58" ht="14.5">
      <c r="AS1964" s="22" t="str">
        <f t="shared" si="300"/>
        <v/>
      </c>
      <c r="AT1964" s="16" t="str">
        <f t="shared" si="301"/>
        <v/>
      </c>
      <c r="AU1964" s="23" t="str">
        <f t="shared" si="302"/>
        <v/>
      </c>
      <c r="AV1964" s="16" t="str">
        <f t="shared" si="303"/>
        <v/>
      </c>
      <c r="AW1964" s="16" t="str">
        <f t="shared" si="304"/>
        <v/>
      </c>
      <c r="AX1964" s="18" t="str">
        <f t="shared" si="305"/>
        <v/>
      </c>
      <c r="AY1964" s="18" t="str">
        <f>IF($B1964="","",COUNTIFS($B$5:$B1964,$B1964,$AT$5:$AT1964,$AT1964))</f>
        <v/>
      </c>
      <c r="AZ1964" s="18" t="str">
        <f>IF($B1964="","",COUNTIFS($B$5:$B1964,$B1964,$AV$5:$AV1964,$AV1964))</f>
        <v/>
      </c>
      <c r="BA1964" s="18" t="str">
        <f t="shared" si="306"/>
        <v/>
      </c>
      <c r="BB1964" s="18" t="str">
        <f t="shared" si="307"/>
        <v/>
      </c>
      <c r="BC1964" s="18">
        <f t="shared" si="308"/>
        <v>0</v>
      </c>
      <c r="BF1964" s="24" t="str">
        <f t="shared" si="309"/>
        <v/>
      </c>
    </row>
    <row r="1965" spans="45:58" ht="14.5">
      <c r="AS1965" s="22" t="str">
        <f t="shared" si="300"/>
        <v/>
      </c>
      <c r="AT1965" s="16" t="str">
        <f t="shared" si="301"/>
        <v/>
      </c>
      <c r="AU1965" s="23" t="str">
        <f t="shared" si="302"/>
        <v/>
      </c>
      <c r="AV1965" s="16" t="str">
        <f t="shared" si="303"/>
        <v/>
      </c>
      <c r="AW1965" s="16" t="str">
        <f t="shared" si="304"/>
        <v/>
      </c>
      <c r="AX1965" s="18" t="str">
        <f t="shared" si="305"/>
        <v/>
      </c>
      <c r="AY1965" s="18" t="str">
        <f>IF($B1965="","",COUNTIFS($B$5:$B1965,$B1965,$AT$5:$AT1965,$AT1965))</f>
        <v/>
      </c>
      <c r="AZ1965" s="18" t="str">
        <f>IF($B1965="","",COUNTIFS($B$5:$B1965,$B1965,$AV$5:$AV1965,$AV1965))</f>
        <v/>
      </c>
      <c r="BA1965" s="18" t="str">
        <f t="shared" si="306"/>
        <v/>
      </c>
      <c r="BB1965" s="18" t="str">
        <f t="shared" si="307"/>
        <v/>
      </c>
      <c r="BC1965" s="18">
        <f t="shared" si="308"/>
        <v>0</v>
      </c>
      <c r="BF1965" s="24" t="str">
        <f t="shared" si="309"/>
        <v/>
      </c>
    </row>
    <row r="1966" spans="45:58" ht="14.5">
      <c r="AS1966" s="22" t="str">
        <f t="shared" si="300"/>
        <v/>
      </c>
      <c r="AT1966" s="16" t="str">
        <f t="shared" si="301"/>
        <v/>
      </c>
      <c r="AU1966" s="23" t="str">
        <f t="shared" si="302"/>
        <v/>
      </c>
      <c r="AV1966" s="16" t="str">
        <f t="shared" si="303"/>
        <v/>
      </c>
      <c r="AW1966" s="16" t="str">
        <f t="shared" si="304"/>
        <v/>
      </c>
      <c r="AX1966" s="18" t="str">
        <f t="shared" si="305"/>
        <v/>
      </c>
      <c r="AY1966" s="18" t="str">
        <f>IF($B1966="","",COUNTIFS($B$5:$B1966,$B1966,$AT$5:$AT1966,$AT1966))</f>
        <v/>
      </c>
      <c r="AZ1966" s="18" t="str">
        <f>IF($B1966="","",COUNTIFS($B$5:$B1966,$B1966,$AV$5:$AV1966,$AV1966))</f>
        <v/>
      </c>
      <c r="BA1966" s="18" t="str">
        <f t="shared" si="306"/>
        <v/>
      </c>
      <c r="BB1966" s="18" t="str">
        <f t="shared" si="307"/>
        <v/>
      </c>
      <c r="BC1966" s="18">
        <f t="shared" si="308"/>
        <v>0</v>
      </c>
      <c r="BF1966" s="24" t="str">
        <f t="shared" si="309"/>
        <v/>
      </c>
    </row>
    <row r="1967" spans="45:58" ht="14.5">
      <c r="AS1967" s="22" t="str">
        <f t="shared" si="300"/>
        <v/>
      </c>
      <c r="AT1967" s="16" t="str">
        <f t="shared" si="301"/>
        <v/>
      </c>
      <c r="AU1967" s="23" t="str">
        <f t="shared" si="302"/>
        <v/>
      </c>
      <c r="AV1967" s="16" t="str">
        <f t="shared" si="303"/>
        <v/>
      </c>
      <c r="AW1967" s="16" t="str">
        <f t="shared" si="304"/>
        <v/>
      </c>
      <c r="AX1967" s="18" t="str">
        <f t="shared" si="305"/>
        <v/>
      </c>
      <c r="AY1967" s="18" t="str">
        <f>IF($B1967="","",COUNTIFS($B$5:$B1967,$B1967,$AT$5:$AT1967,$AT1967))</f>
        <v/>
      </c>
      <c r="AZ1967" s="18" t="str">
        <f>IF($B1967="","",COUNTIFS($B$5:$B1967,$B1967,$AV$5:$AV1967,$AV1967))</f>
        <v/>
      </c>
      <c r="BA1967" s="18" t="str">
        <f t="shared" si="306"/>
        <v/>
      </c>
      <c r="BB1967" s="18" t="str">
        <f t="shared" si="307"/>
        <v/>
      </c>
      <c r="BC1967" s="18">
        <f t="shared" si="308"/>
        <v>0</v>
      </c>
      <c r="BF1967" s="24" t="str">
        <f t="shared" si="309"/>
        <v/>
      </c>
    </row>
    <row r="1968" spans="45:58" ht="14.5">
      <c r="AS1968" s="22" t="str">
        <f t="shared" si="300"/>
        <v/>
      </c>
      <c r="AT1968" s="16" t="str">
        <f t="shared" si="301"/>
        <v/>
      </c>
      <c r="AU1968" s="23" t="str">
        <f t="shared" si="302"/>
        <v/>
      </c>
      <c r="AV1968" s="16" t="str">
        <f t="shared" si="303"/>
        <v/>
      </c>
      <c r="AW1968" s="16" t="str">
        <f t="shared" si="304"/>
        <v/>
      </c>
      <c r="AX1968" s="18" t="str">
        <f t="shared" si="305"/>
        <v/>
      </c>
      <c r="AY1968" s="18" t="str">
        <f>IF($B1968="","",COUNTIFS($B$5:$B1968,$B1968,$AT$5:$AT1968,$AT1968))</f>
        <v/>
      </c>
      <c r="AZ1968" s="18" t="str">
        <f>IF($B1968="","",COUNTIFS($B$5:$B1968,$B1968,$AV$5:$AV1968,$AV1968))</f>
        <v/>
      </c>
      <c r="BA1968" s="18" t="str">
        <f t="shared" si="306"/>
        <v/>
      </c>
      <c r="BB1968" s="18" t="str">
        <f t="shared" si="307"/>
        <v/>
      </c>
      <c r="BC1968" s="18">
        <f t="shared" si="308"/>
        <v>0</v>
      </c>
      <c r="BF1968" s="24" t="str">
        <f t="shared" si="309"/>
        <v/>
      </c>
    </row>
    <row r="1969" spans="45:58" ht="14.5">
      <c r="AS1969" s="22" t="str">
        <f t="shared" si="300"/>
        <v/>
      </c>
      <c r="AT1969" s="16" t="str">
        <f t="shared" si="301"/>
        <v/>
      </c>
      <c r="AU1969" s="23" t="str">
        <f t="shared" si="302"/>
        <v/>
      </c>
      <c r="AV1969" s="16" t="str">
        <f t="shared" si="303"/>
        <v/>
      </c>
      <c r="AW1969" s="16" t="str">
        <f t="shared" si="304"/>
        <v/>
      </c>
      <c r="AX1969" s="18" t="str">
        <f t="shared" si="305"/>
        <v/>
      </c>
      <c r="AY1969" s="18" t="str">
        <f>IF($B1969="","",COUNTIFS($B$5:$B1969,$B1969,$AT$5:$AT1969,$AT1969))</f>
        <v/>
      </c>
      <c r="AZ1969" s="18" t="str">
        <f>IF($B1969="","",COUNTIFS($B$5:$B1969,$B1969,$AV$5:$AV1969,$AV1969))</f>
        <v/>
      </c>
      <c r="BA1969" s="18" t="str">
        <f t="shared" si="306"/>
        <v/>
      </c>
      <c r="BB1969" s="18" t="str">
        <f t="shared" si="307"/>
        <v/>
      </c>
      <c r="BC1969" s="18">
        <f t="shared" si="308"/>
        <v>0</v>
      </c>
      <c r="BF1969" s="24" t="str">
        <f t="shared" si="309"/>
        <v/>
      </c>
    </row>
    <row r="1970" spans="45:58" ht="14.5">
      <c r="AS1970" s="22" t="str">
        <f t="shared" si="300"/>
        <v/>
      </c>
      <c r="AT1970" s="16" t="str">
        <f t="shared" si="301"/>
        <v/>
      </c>
      <c r="AU1970" s="23" t="str">
        <f t="shared" si="302"/>
        <v/>
      </c>
      <c r="AV1970" s="16" t="str">
        <f t="shared" si="303"/>
        <v/>
      </c>
      <c r="AW1970" s="16" t="str">
        <f t="shared" si="304"/>
        <v/>
      </c>
      <c r="AX1970" s="18" t="str">
        <f t="shared" si="305"/>
        <v/>
      </c>
      <c r="AY1970" s="18" t="str">
        <f>IF($B1970="","",COUNTIFS($B$5:$B1970,$B1970,$AT$5:$AT1970,$AT1970))</f>
        <v/>
      </c>
      <c r="AZ1970" s="18" t="str">
        <f>IF($B1970="","",COUNTIFS($B$5:$B1970,$B1970,$AV$5:$AV1970,$AV1970))</f>
        <v/>
      </c>
      <c r="BA1970" s="18" t="str">
        <f t="shared" si="306"/>
        <v/>
      </c>
      <c r="BB1970" s="18" t="str">
        <f t="shared" si="307"/>
        <v/>
      </c>
      <c r="BC1970" s="18">
        <f t="shared" si="308"/>
        <v>0</v>
      </c>
      <c r="BF1970" s="24" t="str">
        <f t="shared" si="309"/>
        <v/>
      </c>
    </row>
    <row r="1971" spans="45:58" ht="14.5">
      <c r="AS1971" s="22" t="str">
        <f t="shared" si="300"/>
        <v/>
      </c>
      <c r="AT1971" s="16" t="str">
        <f t="shared" si="301"/>
        <v/>
      </c>
      <c r="AU1971" s="23" t="str">
        <f t="shared" si="302"/>
        <v/>
      </c>
      <c r="AV1971" s="16" t="str">
        <f t="shared" si="303"/>
        <v/>
      </c>
      <c r="AW1971" s="16" t="str">
        <f t="shared" si="304"/>
        <v/>
      </c>
      <c r="AX1971" s="18" t="str">
        <f t="shared" si="305"/>
        <v/>
      </c>
      <c r="AY1971" s="18" t="str">
        <f>IF($B1971="","",COUNTIFS($B$5:$B1971,$B1971,$AT$5:$AT1971,$AT1971))</f>
        <v/>
      </c>
      <c r="AZ1971" s="18" t="str">
        <f>IF($B1971="","",COUNTIFS($B$5:$B1971,$B1971,$AV$5:$AV1971,$AV1971))</f>
        <v/>
      </c>
      <c r="BA1971" s="18" t="str">
        <f t="shared" si="306"/>
        <v/>
      </c>
      <c r="BB1971" s="18" t="str">
        <f t="shared" si="307"/>
        <v/>
      </c>
      <c r="BC1971" s="18">
        <f t="shared" si="308"/>
        <v>0</v>
      </c>
      <c r="BF1971" s="24" t="str">
        <f t="shared" si="309"/>
        <v/>
      </c>
    </row>
    <row r="1972" spans="45:58" ht="14.5">
      <c r="AS1972" s="22" t="str">
        <f t="shared" si="300"/>
        <v/>
      </c>
      <c r="AT1972" s="16" t="str">
        <f t="shared" si="301"/>
        <v/>
      </c>
      <c r="AU1972" s="23" t="str">
        <f t="shared" si="302"/>
        <v/>
      </c>
      <c r="AV1972" s="16" t="str">
        <f t="shared" si="303"/>
        <v/>
      </c>
      <c r="AW1972" s="16" t="str">
        <f t="shared" si="304"/>
        <v/>
      </c>
      <c r="AX1972" s="18" t="str">
        <f t="shared" si="305"/>
        <v/>
      </c>
      <c r="AY1972" s="18" t="str">
        <f>IF($B1972="","",COUNTIFS($B$5:$B1972,$B1972,$AT$5:$AT1972,$AT1972))</f>
        <v/>
      </c>
      <c r="AZ1972" s="18" t="str">
        <f>IF($B1972="","",COUNTIFS($B$5:$B1972,$B1972,$AV$5:$AV1972,$AV1972))</f>
        <v/>
      </c>
      <c r="BA1972" s="18" t="str">
        <f t="shared" si="306"/>
        <v/>
      </c>
      <c r="BB1972" s="18" t="str">
        <f t="shared" si="307"/>
        <v/>
      </c>
      <c r="BC1972" s="18">
        <f t="shared" si="308"/>
        <v>0</v>
      </c>
      <c r="BF1972" s="24" t="str">
        <f t="shared" si="309"/>
        <v/>
      </c>
    </row>
    <row r="1973" spans="45:58" ht="14.5">
      <c r="AS1973" s="22" t="str">
        <f t="shared" si="300"/>
        <v/>
      </c>
      <c r="AT1973" s="16" t="str">
        <f t="shared" si="301"/>
        <v/>
      </c>
      <c r="AU1973" s="23" t="str">
        <f t="shared" si="302"/>
        <v/>
      </c>
      <c r="AV1973" s="16" t="str">
        <f t="shared" si="303"/>
        <v/>
      </c>
      <c r="AW1973" s="16" t="str">
        <f t="shared" si="304"/>
        <v/>
      </c>
      <c r="AX1973" s="18" t="str">
        <f t="shared" si="305"/>
        <v/>
      </c>
      <c r="AY1973" s="18" t="str">
        <f>IF($B1973="","",COUNTIFS($B$5:$B1973,$B1973,$AT$5:$AT1973,$AT1973))</f>
        <v/>
      </c>
      <c r="AZ1973" s="18" t="str">
        <f>IF($B1973="","",COUNTIFS($B$5:$B1973,$B1973,$AV$5:$AV1973,$AV1973))</f>
        <v/>
      </c>
      <c r="BA1973" s="18" t="str">
        <f t="shared" si="306"/>
        <v/>
      </c>
      <c r="BB1973" s="18" t="str">
        <f t="shared" si="307"/>
        <v/>
      </c>
      <c r="BC1973" s="18">
        <f t="shared" si="308"/>
        <v>0</v>
      </c>
      <c r="BF1973" s="24" t="str">
        <f t="shared" si="309"/>
        <v/>
      </c>
    </row>
    <row r="1974" spans="45:58" ht="14.5">
      <c r="AS1974" s="22" t="str">
        <f t="shared" si="300"/>
        <v/>
      </c>
      <c r="AT1974" s="16" t="str">
        <f t="shared" si="301"/>
        <v/>
      </c>
      <c r="AU1974" s="23" t="str">
        <f t="shared" si="302"/>
        <v/>
      </c>
      <c r="AV1974" s="16" t="str">
        <f t="shared" si="303"/>
        <v/>
      </c>
      <c r="AW1974" s="16" t="str">
        <f t="shared" si="304"/>
        <v/>
      </c>
      <c r="AX1974" s="18" t="str">
        <f t="shared" si="305"/>
        <v/>
      </c>
      <c r="AY1974" s="18" t="str">
        <f>IF($B1974="","",COUNTIFS($B$5:$B1974,$B1974,$AT$5:$AT1974,$AT1974))</f>
        <v/>
      </c>
      <c r="AZ1974" s="18" t="str">
        <f>IF($B1974="","",COUNTIFS($B$5:$B1974,$B1974,$AV$5:$AV1974,$AV1974))</f>
        <v/>
      </c>
      <c r="BA1974" s="18" t="str">
        <f t="shared" si="306"/>
        <v/>
      </c>
      <c r="BB1974" s="18" t="str">
        <f t="shared" si="307"/>
        <v/>
      </c>
      <c r="BC1974" s="18">
        <f t="shared" si="308"/>
        <v>0</v>
      </c>
      <c r="BF1974" s="24" t="str">
        <f t="shared" si="309"/>
        <v/>
      </c>
    </row>
    <row r="1975" spans="45:58" ht="14.5">
      <c r="AS1975" s="22" t="str">
        <f t="shared" si="300"/>
        <v/>
      </c>
      <c r="AT1975" s="16" t="str">
        <f t="shared" si="301"/>
        <v/>
      </c>
      <c r="AU1975" s="23" t="str">
        <f t="shared" si="302"/>
        <v/>
      </c>
      <c r="AV1975" s="16" t="str">
        <f t="shared" si="303"/>
        <v/>
      </c>
      <c r="AW1975" s="16" t="str">
        <f t="shared" si="304"/>
        <v/>
      </c>
      <c r="AX1975" s="18" t="str">
        <f t="shared" si="305"/>
        <v/>
      </c>
      <c r="AY1975" s="18" t="str">
        <f>IF($B1975="","",COUNTIFS($B$5:$B1975,$B1975,$AT$5:$AT1975,$AT1975))</f>
        <v/>
      </c>
      <c r="AZ1975" s="18" t="str">
        <f>IF($B1975="","",COUNTIFS($B$5:$B1975,$B1975,$AV$5:$AV1975,$AV1975))</f>
        <v/>
      </c>
      <c r="BA1975" s="18" t="str">
        <f t="shared" si="306"/>
        <v/>
      </c>
      <c r="BB1975" s="18" t="str">
        <f t="shared" si="307"/>
        <v/>
      </c>
      <c r="BC1975" s="18">
        <f t="shared" si="308"/>
        <v>0</v>
      </c>
      <c r="BF1975" s="24" t="str">
        <f t="shared" si="309"/>
        <v/>
      </c>
    </row>
    <row r="1976" spans="45:58" ht="14.5">
      <c r="AS1976" s="22" t="str">
        <f t="shared" si="300"/>
        <v/>
      </c>
      <c r="AT1976" s="16" t="str">
        <f t="shared" si="301"/>
        <v/>
      </c>
      <c r="AU1976" s="23" t="str">
        <f t="shared" si="302"/>
        <v/>
      </c>
      <c r="AV1976" s="16" t="str">
        <f t="shared" si="303"/>
        <v/>
      </c>
      <c r="AW1976" s="16" t="str">
        <f t="shared" si="304"/>
        <v/>
      </c>
      <c r="AX1976" s="18" t="str">
        <f t="shared" si="305"/>
        <v/>
      </c>
      <c r="AY1976" s="18" t="str">
        <f>IF($B1976="","",COUNTIFS($B$5:$B1976,$B1976,$AT$5:$AT1976,$AT1976))</f>
        <v/>
      </c>
      <c r="AZ1976" s="18" t="str">
        <f>IF($B1976="","",COUNTIFS($B$5:$B1976,$B1976,$AV$5:$AV1976,$AV1976))</f>
        <v/>
      </c>
      <c r="BA1976" s="18" t="str">
        <f t="shared" si="306"/>
        <v/>
      </c>
      <c r="BB1976" s="18" t="str">
        <f t="shared" si="307"/>
        <v/>
      </c>
      <c r="BC1976" s="18">
        <f t="shared" si="308"/>
        <v>0</v>
      </c>
      <c r="BF1976" s="24" t="str">
        <f t="shared" si="309"/>
        <v/>
      </c>
    </row>
    <row r="1977" spans="45:58" ht="14.5">
      <c r="AS1977" s="22" t="str">
        <f t="shared" si="300"/>
        <v/>
      </c>
      <c r="AT1977" s="16" t="str">
        <f t="shared" si="301"/>
        <v/>
      </c>
      <c r="AU1977" s="23" t="str">
        <f t="shared" si="302"/>
        <v/>
      </c>
      <c r="AV1977" s="16" t="str">
        <f t="shared" si="303"/>
        <v/>
      </c>
      <c r="AW1977" s="16" t="str">
        <f t="shared" si="304"/>
        <v/>
      </c>
      <c r="AX1977" s="18" t="str">
        <f t="shared" si="305"/>
        <v/>
      </c>
      <c r="AY1977" s="18" t="str">
        <f>IF($B1977="","",COUNTIFS($B$5:$B1977,$B1977,$AT$5:$AT1977,$AT1977))</f>
        <v/>
      </c>
      <c r="AZ1977" s="18" t="str">
        <f>IF($B1977="","",COUNTIFS($B$5:$B1977,$B1977,$AV$5:$AV1977,$AV1977))</f>
        <v/>
      </c>
      <c r="BA1977" s="18" t="str">
        <f t="shared" si="306"/>
        <v/>
      </c>
      <c r="BB1977" s="18" t="str">
        <f t="shared" si="307"/>
        <v/>
      </c>
      <c r="BC1977" s="18">
        <f t="shared" si="308"/>
        <v>0</v>
      </c>
      <c r="BF1977" s="24" t="str">
        <f t="shared" si="309"/>
        <v/>
      </c>
    </row>
    <row r="1978" spans="45:58" ht="14.5">
      <c r="AS1978" s="22" t="str">
        <f t="shared" si="300"/>
        <v/>
      </c>
      <c r="AT1978" s="16" t="str">
        <f t="shared" si="301"/>
        <v/>
      </c>
      <c r="AU1978" s="23" t="str">
        <f t="shared" si="302"/>
        <v/>
      </c>
      <c r="AV1978" s="16" t="str">
        <f t="shared" si="303"/>
        <v/>
      </c>
      <c r="AW1978" s="16" t="str">
        <f t="shared" si="304"/>
        <v/>
      </c>
      <c r="AX1978" s="18" t="str">
        <f t="shared" si="305"/>
        <v/>
      </c>
      <c r="AY1978" s="18" t="str">
        <f>IF($B1978="","",COUNTIFS($B$5:$B1978,$B1978,$AT$5:$AT1978,$AT1978))</f>
        <v/>
      </c>
      <c r="AZ1978" s="18" t="str">
        <f>IF($B1978="","",COUNTIFS($B$5:$B1978,$B1978,$AV$5:$AV1978,$AV1978))</f>
        <v/>
      </c>
      <c r="BA1978" s="18" t="str">
        <f t="shared" si="306"/>
        <v/>
      </c>
      <c r="BB1978" s="18" t="str">
        <f t="shared" si="307"/>
        <v/>
      </c>
      <c r="BC1978" s="18">
        <f t="shared" si="308"/>
        <v>0</v>
      </c>
      <c r="BF1978" s="24" t="str">
        <f t="shared" si="309"/>
        <v/>
      </c>
    </row>
    <row r="1979" spans="45:58" ht="14.5">
      <c r="AS1979" s="22" t="str">
        <f t="shared" si="300"/>
        <v/>
      </c>
      <c r="AT1979" s="16" t="str">
        <f t="shared" si="301"/>
        <v/>
      </c>
      <c r="AU1979" s="23" t="str">
        <f t="shared" si="302"/>
        <v/>
      </c>
      <c r="AV1979" s="16" t="str">
        <f t="shared" si="303"/>
        <v/>
      </c>
      <c r="AW1979" s="16" t="str">
        <f t="shared" si="304"/>
        <v/>
      </c>
      <c r="AX1979" s="18" t="str">
        <f t="shared" si="305"/>
        <v/>
      </c>
      <c r="AY1979" s="18" t="str">
        <f>IF($B1979="","",COUNTIFS($B$5:$B1979,$B1979,$AT$5:$AT1979,$AT1979))</f>
        <v/>
      </c>
      <c r="AZ1979" s="18" t="str">
        <f>IF($B1979="","",COUNTIFS($B$5:$B1979,$B1979,$AV$5:$AV1979,$AV1979))</f>
        <v/>
      </c>
      <c r="BA1979" s="18" t="str">
        <f t="shared" si="306"/>
        <v/>
      </c>
      <c r="BB1979" s="18" t="str">
        <f t="shared" si="307"/>
        <v/>
      </c>
      <c r="BC1979" s="18">
        <f t="shared" si="308"/>
        <v>0</v>
      </c>
      <c r="BF1979" s="24" t="str">
        <f t="shared" si="309"/>
        <v/>
      </c>
    </row>
    <row r="1980" spans="45:58" ht="14.5">
      <c r="AS1980" s="22" t="str">
        <f t="shared" si="300"/>
        <v/>
      </c>
      <c r="AT1980" s="16" t="str">
        <f t="shared" si="301"/>
        <v/>
      </c>
      <c r="AU1980" s="23" t="str">
        <f t="shared" si="302"/>
        <v/>
      </c>
      <c r="AV1980" s="16" t="str">
        <f t="shared" si="303"/>
        <v/>
      </c>
      <c r="AW1980" s="16" t="str">
        <f t="shared" si="304"/>
        <v/>
      </c>
      <c r="AX1980" s="18" t="str">
        <f t="shared" si="305"/>
        <v/>
      </c>
      <c r="AY1980" s="18" t="str">
        <f>IF($B1980="","",COUNTIFS($B$5:$B1980,$B1980,$AT$5:$AT1980,$AT1980))</f>
        <v/>
      </c>
      <c r="AZ1980" s="18" t="str">
        <f>IF($B1980="","",COUNTIFS($B$5:$B1980,$B1980,$AV$5:$AV1980,$AV1980))</f>
        <v/>
      </c>
      <c r="BA1980" s="18" t="str">
        <f t="shared" si="306"/>
        <v/>
      </c>
      <c r="BB1980" s="18" t="str">
        <f t="shared" si="307"/>
        <v/>
      </c>
      <c r="BC1980" s="18">
        <f t="shared" si="308"/>
        <v>0</v>
      </c>
      <c r="BF1980" s="24" t="str">
        <f t="shared" si="309"/>
        <v/>
      </c>
    </row>
    <row r="1981" spans="45:58" ht="14.5">
      <c r="AS1981" s="22" t="str">
        <f t="shared" si="300"/>
        <v/>
      </c>
      <c r="AT1981" s="16" t="str">
        <f t="shared" si="301"/>
        <v/>
      </c>
      <c r="AU1981" s="23" t="str">
        <f t="shared" si="302"/>
        <v/>
      </c>
      <c r="AV1981" s="16" t="str">
        <f t="shared" si="303"/>
        <v/>
      </c>
      <c r="AW1981" s="16" t="str">
        <f t="shared" si="304"/>
        <v/>
      </c>
      <c r="AX1981" s="18" t="str">
        <f t="shared" si="305"/>
        <v/>
      </c>
      <c r="AY1981" s="18" t="str">
        <f>IF($B1981="","",COUNTIFS($B$5:$B1981,$B1981,$AT$5:$AT1981,$AT1981))</f>
        <v/>
      </c>
      <c r="AZ1981" s="18" t="str">
        <f>IF($B1981="","",COUNTIFS($B$5:$B1981,$B1981,$AV$5:$AV1981,$AV1981))</f>
        <v/>
      </c>
      <c r="BA1981" s="18" t="str">
        <f t="shared" si="306"/>
        <v/>
      </c>
      <c r="BB1981" s="18" t="str">
        <f t="shared" si="307"/>
        <v/>
      </c>
      <c r="BC1981" s="18">
        <f t="shared" si="308"/>
        <v>0</v>
      </c>
      <c r="BF1981" s="24" t="str">
        <f t="shared" si="309"/>
        <v/>
      </c>
    </row>
    <row r="1982" spans="45:58" ht="14.5">
      <c r="AS1982" s="22" t="str">
        <f t="shared" si="300"/>
        <v/>
      </c>
      <c r="AT1982" s="16" t="str">
        <f t="shared" si="301"/>
        <v/>
      </c>
      <c r="AU1982" s="23" t="str">
        <f t="shared" si="302"/>
        <v/>
      </c>
      <c r="AV1982" s="16" t="str">
        <f t="shared" si="303"/>
        <v/>
      </c>
      <c r="AW1982" s="16" t="str">
        <f t="shared" si="304"/>
        <v/>
      </c>
      <c r="AX1982" s="18" t="str">
        <f t="shared" si="305"/>
        <v/>
      </c>
      <c r="AY1982" s="18" t="str">
        <f>IF($B1982="","",COUNTIFS($B$5:$B1982,$B1982,$AT$5:$AT1982,$AT1982))</f>
        <v/>
      </c>
      <c r="AZ1982" s="18" t="str">
        <f>IF($B1982="","",COUNTIFS($B$5:$B1982,$B1982,$AV$5:$AV1982,$AV1982))</f>
        <v/>
      </c>
      <c r="BA1982" s="18" t="str">
        <f t="shared" si="306"/>
        <v/>
      </c>
      <c r="BB1982" s="18" t="str">
        <f t="shared" si="307"/>
        <v/>
      </c>
      <c r="BC1982" s="18">
        <f t="shared" si="308"/>
        <v>0</v>
      </c>
      <c r="BF1982" s="24" t="str">
        <f t="shared" si="309"/>
        <v/>
      </c>
    </row>
    <row r="1983" spans="45:58" ht="14.5">
      <c r="AS1983" s="22" t="str">
        <f t="shared" si="300"/>
        <v/>
      </c>
      <c r="AT1983" s="16" t="str">
        <f t="shared" si="301"/>
        <v/>
      </c>
      <c r="AU1983" s="23" t="str">
        <f t="shared" si="302"/>
        <v/>
      </c>
      <c r="AV1983" s="16" t="str">
        <f t="shared" si="303"/>
        <v/>
      </c>
      <c r="AW1983" s="16" t="str">
        <f t="shared" si="304"/>
        <v/>
      </c>
      <c r="AX1983" s="18" t="str">
        <f t="shared" si="305"/>
        <v/>
      </c>
      <c r="AY1983" s="18" t="str">
        <f>IF($B1983="","",COUNTIFS($B$5:$B1983,$B1983,$AT$5:$AT1983,$AT1983))</f>
        <v/>
      </c>
      <c r="AZ1983" s="18" t="str">
        <f>IF($B1983="","",COUNTIFS($B$5:$B1983,$B1983,$AV$5:$AV1983,$AV1983))</f>
        <v/>
      </c>
      <c r="BA1983" s="18" t="str">
        <f t="shared" si="306"/>
        <v/>
      </c>
      <c r="BB1983" s="18" t="str">
        <f t="shared" si="307"/>
        <v/>
      </c>
      <c r="BC1983" s="18">
        <f t="shared" si="308"/>
        <v>0</v>
      </c>
      <c r="BF1983" s="24" t="str">
        <f t="shared" si="309"/>
        <v/>
      </c>
    </row>
    <row r="1984" spans="45:58" ht="14.5">
      <c r="AS1984" s="22" t="str">
        <f t="shared" si="300"/>
        <v/>
      </c>
      <c r="AT1984" s="16" t="str">
        <f t="shared" si="301"/>
        <v/>
      </c>
      <c r="AU1984" s="23" t="str">
        <f t="shared" si="302"/>
        <v/>
      </c>
      <c r="AV1984" s="16" t="str">
        <f t="shared" si="303"/>
        <v/>
      </c>
      <c r="AW1984" s="16" t="str">
        <f t="shared" si="304"/>
        <v/>
      </c>
      <c r="AX1984" s="18" t="str">
        <f t="shared" si="305"/>
        <v/>
      </c>
      <c r="AY1984" s="18" t="str">
        <f>IF($B1984="","",COUNTIFS($B$5:$B1984,$B1984,$AT$5:$AT1984,$AT1984))</f>
        <v/>
      </c>
      <c r="AZ1984" s="18" t="str">
        <f>IF($B1984="","",COUNTIFS($B$5:$B1984,$B1984,$AV$5:$AV1984,$AV1984))</f>
        <v/>
      </c>
      <c r="BA1984" s="18" t="str">
        <f t="shared" si="306"/>
        <v/>
      </c>
      <c r="BB1984" s="18" t="str">
        <f t="shared" si="307"/>
        <v/>
      </c>
      <c r="BC1984" s="18">
        <f t="shared" si="308"/>
        <v>0</v>
      </c>
      <c r="BF1984" s="24" t="str">
        <f t="shared" si="309"/>
        <v/>
      </c>
    </row>
    <row r="1985" spans="45:58" ht="14.5">
      <c r="AS1985" s="22" t="str">
        <f t="shared" si="300"/>
        <v/>
      </c>
      <c r="AT1985" s="16" t="str">
        <f t="shared" si="301"/>
        <v/>
      </c>
      <c r="AU1985" s="23" t="str">
        <f t="shared" si="302"/>
        <v/>
      </c>
      <c r="AV1985" s="16" t="str">
        <f t="shared" si="303"/>
        <v/>
      </c>
      <c r="AW1985" s="16" t="str">
        <f t="shared" si="304"/>
        <v/>
      </c>
      <c r="AX1985" s="18" t="str">
        <f t="shared" si="305"/>
        <v/>
      </c>
      <c r="AY1985" s="18" t="str">
        <f>IF($B1985="","",COUNTIFS($B$5:$B1985,$B1985,$AT$5:$AT1985,$AT1985))</f>
        <v/>
      </c>
      <c r="AZ1985" s="18" t="str">
        <f>IF($B1985="","",COUNTIFS($B$5:$B1985,$B1985,$AV$5:$AV1985,$AV1985))</f>
        <v/>
      </c>
      <c r="BA1985" s="18" t="str">
        <f t="shared" si="306"/>
        <v/>
      </c>
      <c r="BB1985" s="18" t="str">
        <f t="shared" si="307"/>
        <v/>
      </c>
      <c r="BC1985" s="18">
        <f t="shared" si="308"/>
        <v>0</v>
      </c>
      <c r="BF1985" s="24" t="str">
        <f t="shared" si="309"/>
        <v/>
      </c>
    </row>
    <row r="1986" spans="45:58" ht="14.5">
      <c r="AS1986" s="22" t="str">
        <f t="shared" si="300"/>
        <v/>
      </c>
      <c r="AT1986" s="16" t="str">
        <f t="shared" si="301"/>
        <v/>
      </c>
      <c r="AU1986" s="23" t="str">
        <f t="shared" si="302"/>
        <v/>
      </c>
      <c r="AV1986" s="16" t="str">
        <f t="shared" si="303"/>
        <v/>
      </c>
      <c r="AW1986" s="16" t="str">
        <f t="shared" si="304"/>
        <v/>
      </c>
      <c r="AX1986" s="18" t="str">
        <f t="shared" si="305"/>
        <v/>
      </c>
      <c r="AY1986" s="18" t="str">
        <f>IF($B1986="","",COUNTIFS($B$5:$B1986,$B1986,$AT$5:$AT1986,$AT1986))</f>
        <v/>
      </c>
      <c r="AZ1986" s="18" t="str">
        <f>IF($B1986="","",COUNTIFS($B$5:$B1986,$B1986,$AV$5:$AV1986,$AV1986))</f>
        <v/>
      </c>
      <c r="BA1986" s="18" t="str">
        <f t="shared" si="306"/>
        <v/>
      </c>
      <c r="BB1986" s="18" t="str">
        <f t="shared" si="307"/>
        <v/>
      </c>
      <c r="BC1986" s="18">
        <f t="shared" si="308"/>
        <v>0</v>
      </c>
      <c r="BF1986" s="24" t="str">
        <f t="shared" si="309"/>
        <v/>
      </c>
    </row>
    <row r="1987" spans="45:58" ht="14.5">
      <c r="AS1987" s="22" t="str">
        <f t="shared" si="300"/>
        <v/>
      </c>
      <c r="AT1987" s="16" t="str">
        <f t="shared" si="301"/>
        <v/>
      </c>
      <c r="AU1987" s="23" t="str">
        <f t="shared" si="302"/>
        <v/>
      </c>
      <c r="AV1987" s="16" t="str">
        <f t="shared" si="303"/>
        <v/>
      </c>
      <c r="AW1987" s="16" t="str">
        <f t="shared" si="304"/>
        <v/>
      </c>
      <c r="AX1987" s="18" t="str">
        <f t="shared" si="305"/>
        <v/>
      </c>
      <c r="AY1987" s="18" t="str">
        <f>IF($B1987="","",COUNTIFS($B$5:$B1987,$B1987,$AT$5:$AT1987,$AT1987))</f>
        <v/>
      </c>
      <c r="AZ1987" s="18" t="str">
        <f>IF($B1987="","",COUNTIFS($B$5:$B1987,$B1987,$AV$5:$AV1987,$AV1987))</f>
        <v/>
      </c>
      <c r="BA1987" s="18" t="str">
        <f t="shared" si="306"/>
        <v/>
      </c>
      <c r="BB1987" s="18" t="str">
        <f t="shared" si="307"/>
        <v/>
      </c>
      <c r="BC1987" s="18">
        <f t="shared" si="308"/>
        <v>0</v>
      </c>
      <c r="BF1987" s="24" t="str">
        <f t="shared" si="309"/>
        <v/>
      </c>
    </row>
    <row r="1988" spans="45:58" ht="14.5">
      <c r="AS1988" s="22" t="str">
        <f t="shared" si="300"/>
        <v/>
      </c>
      <c r="AT1988" s="16" t="str">
        <f t="shared" si="301"/>
        <v/>
      </c>
      <c r="AU1988" s="23" t="str">
        <f t="shared" si="302"/>
        <v/>
      </c>
      <c r="AV1988" s="16" t="str">
        <f t="shared" si="303"/>
        <v/>
      </c>
      <c r="AW1988" s="16" t="str">
        <f t="shared" si="304"/>
        <v/>
      </c>
      <c r="AX1988" s="18" t="str">
        <f t="shared" si="305"/>
        <v/>
      </c>
      <c r="AY1988" s="18" t="str">
        <f>IF($B1988="","",COUNTIFS($B$5:$B1988,$B1988,$AT$5:$AT1988,$AT1988))</f>
        <v/>
      </c>
      <c r="AZ1988" s="18" t="str">
        <f>IF($B1988="","",COUNTIFS($B$5:$B1988,$B1988,$AV$5:$AV1988,$AV1988))</f>
        <v/>
      </c>
      <c r="BA1988" s="18" t="str">
        <f t="shared" si="306"/>
        <v/>
      </c>
      <c r="BB1988" s="18" t="str">
        <f t="shared" si="307"/>
        <v/>
      </c>
      <c r="BC1988" s="18">
        <f t="shared" si="308"/>
        <v>0</v>
      </c>
      <c r="BF1988" s="24" t="str">
        <f t="shared" si="309"/>
        <v/>
      </c>
    </row>
    <row r="1989" spans="45:58" ht="14.5">
      <c r="AS1989" s="22" t="str">
        <f t="shared" ref="AS1989:AS2052" si="310">IF($B1989="","",SUM($H1989,$J1989,$L1989,$N1989,$P1989,$R1989,$T1989,$V1989,$X1989,$Z1989,$AB1989,$AD1989,$AF1989,$AH1989,$AJ1989,$AL1989,$AN1989))</f>
        <v/>
      </c>
      <c r="AT1989" s="16" t="str">
        <f t="shared" ref="AT1989:AT2052" si="311">IF($C1989="","",DATE(YEAR($C1989),MONTH($C1989),1))</f>
        <v/>
      </c>
      <c r="AU1989" s="23" t="str">
        <f t="shared" ref="AU1989:AU2052" si="312">IF($AT1989="","",TEXT($AT1989,"mmmm yyyy"))</f>
        <v/>
      </c>
      <c r="AV1989" s="16" t="str">
        <f t="shared" ref="AV1989:AV2052" si="313">IF($C1989="","",$C1989-WEEKDAY($C1989,2)+1)</f>
        <v/>
      </c>
      <c r="AW1989" s="16" t="str">
        <f t="shared" ref="AW1989:AW2052" si="314">IF($AV1989="","",$AV1989+6)</f>
        <v/>
      </c>
      <c r="AX1989" s="18" t="str">
        <f t="shared" ref="AX1989:AX2052" si="315">IF($AV1989="","",TEXT($AV1989,"dd/mm/yyyy")&amp;" - "&amp;TEXT($AW1989,"dd/mm/yyyy"))</f>
        <v/>
      </c>
      <c r="AY1989" s="18" t="str">
        <f>IF($B1989="","",COUNTIFS($B$5:$B1989,$B1989,$AT$5:$AT1989,$AT1989))</f>
        <v/>
      </c>
      <c r="AZ1989" s="18" t="str">
        <f>IF($B1989="","",COUNTIFS($B$5:$B1989,$B1989,$AV$5:$AV1989,$AV1989))</f>
        <v/>
      </c>
      <c r="BA1989" s="18" t="str">
        <f t="shared" ref="BA1989:BA2052" si="316">IF($B1989="","",TEXT($AY1989,"00")&amp;"|"&amp;$B1989&amp;"|"&amp;TEXT($AT1989,"yyyymmdd"))</f>
        <v/>
      </c>
      <c r="BB1989" s="18" t="str">
        <f t="shared" ref="BB1989:BB2052" si="317">IF($B1989="","",TEXT($AZ1989,"00")&amp;"|"&amp;$B1989&amp;"|"&amp;TEXT($AV1989,"yyyymmdd"))</f>
        <v/>
      </c>
      <c r="BC1989" s="18">
        <f t="shared" ref="BC1989:BC2052" si="318">IF(OR($AP1989="YES",$AP1989="Yes",$AP1989="Y",$AP1989=1),1,0)</f>
        <v>0</v>
      </c>
      <c r="BF1989" s="24" t="str">
        <f t="shared" ref="BF1989:BF2052" si="319">IF($C1989="","",IF($C1989&gt;=DATE(2026,6,1),"QA-2026-06",IF($C1989&gt;=DATE(2026,5,1),"May 2026+",IF($C1989&gt;=DATE(2026,4,1),"April 2026",IF($C1989&gt;=DATE(2026,3,1),"March 2026","Jan-Feb 2026")))))</f>
        <v/>
      </c>
    </row>
    <row r="1990" spans="45:58" ht="14.5">
      <c r="AS1990" s="22" t="str">
        <f t="shared" si="310"/>
        <v/>
      </c>
      <c r="AT1990" s="16" t="str">
        <f t="shared" si="311"/>
        <v/>
      </c>
      <c r="AU1990" s="23" t="str">
        <f t="shared" si="312"/>
        <v/>
      </c>
      <c r="AV1990" s="16" t="str">
        <f t="shared" si="313"/>
        <v/>
      </c>
      <c r="AW1990" s="16" t="str">
        <f t="shared" si="314"/>
        <v/>
      </c>
      <c r="AX1990" s="18" t="str">
        <f t="shared" si="315"/>
        <v/>
      </c>
      <c r="AY1990" s="18" t="str">
        <f>IF($B1990="","",COUNTIFS($B$5:$B1990,$B1990,$AT$5:$AT1990,$AT1990))</f>
        <v/>
      </c>
      <c r="AZ1990" s="18" t="str">
        <f>IF($B1990="","",COUNTIFS($B$5:$B1990,$B1990,$AV$5:$AV1990,$AV1990))</f>
        <v/>
      </c>
      <c r="BA1990" s="18" t="str">
        <f t="shared" si="316"/>
        <v/>
      </c>
      <c r="BB1990" s="18" t="str">
        <f t="shared" si="317"/>
        <v/>
      </c>
      <c r="BC1990" s="18">
        <f t="shared" si="318"/>
        <v>0</v>
      </c>
      <c r="BF1990" s="24" t="str">
        <f t="shared" si="319"/>
        <v/>
      </c>
    </row>
    <row r="1991" spans="45:58" ht="14.5">
      <c r="AS1991" s="22" t="str">
        <f t="shared" si="310"/>
        <v/>
      </c>
      <c r="AT1991" s="16" t="str">
        <f t="shared" si="311"/>
        <v/>
      </c>
      <c r="AU1991" s="23" t="str">
        <f t="shared" si="312"/>
        <v/>
      </c>
      <c r="AV1991" s="16" t="str">
        <f t="shared" si="313"/>
        <v/>
      </c>
      <c r="AW1991" s="16" t="str">
        <f t="shared" si="314"/>
        <v/>
      </c>
      <c r="AX1991" s="18" t="str">
        <f t="shared" si="315"/>
        <v/>
      </c>
      <c r="AY1991" s="18" t="str">
        <f>IF($B1991="","",COUNTIFS($B$5:$B1991,$B1991,$AT$5:$AT1991,$AT1991))</f>
        <v/>
      </c>
      <c r="AZ1991" s="18" t="str">
        <f>IF($B1991="","",COUNTIFS($B$5:$B1991,$B1991,$AV$5:$AV1991,$AV1991))</f>
        <v/>
      </c>
      <c r="BA1991" s="18" t="str">
        <f t="shared" si="316"/>
        <v/>
      </c>
      <c r="BB1991" s="18" t="str">
        <f t="shared" si="317"/>
        <v/>
      </c>
      <c r="BC1991" s="18">
        <f t="shared" si="318"/>
        <v>0</v>
      </c>
      <c r="BF1991" s="24" t="str">
        <f t="shared" si="319"/>
        <v/>
      </c>
    </row>
    <row r="1992" spans="45:58" ht="14.5">
      <c r="AS1992" s="22" t="str">
        <f t="shared" si="310"/>
        <v/>
      </c>
      <c r="AT1992" s="16" t="str">
        <f t="shared" si="311"/>
        <v/>
      </c>
      <c r="AU1992" s="23" t="str">
        <f t="shared" si="312"/>
        <v/>
      </c>
      <c r="AV1992" s="16" t="str">
        <f t="shared" si="313"/>
        <v/>
      </c>
      <c r="AW1992" s="16" t="str">
        <f t="shared" si="314"/>
        <v/>
      </c>
      <c r="AX1992" s="18" t="str">
        <f t="shared" si="315"/>
        <v/>
      </c>
      <c r="AY1992" s="18" t="str">
        <f>IF($B1992="","",COUNTIFS($B$5:$B1992,$B1992,$AT$5:$AT1992,$AT1992))</f>
        <v/>
      </c>
      <c r="AZ1992" s="18" t="str">
        <f>IF($B1992="","",COUNTIFS($B$5:$B1992,$B1992,$AV$5:$AV1992,$AV1992))</f>
        <v/>
      </c>
      <c r="BA1992" s="18" t="str">
        <f t="shared" si="316"/>
        <v/>
      </c>
      <c r="BB1992" s="18" t="str">
        <f t="shared" si="317"/>
        <v/>
      </c>
      <c r="BC1992" s="18">
        <f t="shared" si="318"/>
        <v>0</v>
      </c>
      <c r="BF1992" s="24" t="str">
        <f t="shared" si="319"/>
        <v/>
      </c>
    </row>
    <row r="1993" spans="45:58" ht="14.5">
      <c r="AS1993" s="22" t="str">
        <f t="shared" si="310"/>
        <v/>
      </c>
      <c r="AT1993" s="16" t="str">
        <f t="shared" si="311"/>
        <v/>
      </c>
      <c r="AU1993" s="23" t="str">
        <f t="shared" si="312"/>
        <v/>
      </c>
      <c r="AV1993" s="16" t="str">
        <f t="shared" si="313"/>
        <v/>
      </c>
      <c r="AW1993" s="16" t="str">
        <f t="shared" si="314"/>
        <v/>
      </c>
      <c r="AX1993" s="18" t="str">
        <f t="shared" si="315"/>
        <v/>
      </c>
      <c r="AY1993" s="18" t="str">
        <f>IF($B1993="","",COUNTIFS($B$5:$B1993,$B1993,$AT$5:$AT1993,$AT1993))</f>
        <v/>
      </c>
      <c r="AZ1993" s="18" t="str">
        <f>IF($B1993="","",COUNTIFS($B$5:$B1993,$B1993,$AV$5:$AV1993,$AV1993))</f>
        <v/>
      </c>
      <c r="BA1993" s="18" t="str">
        <f t="shared" si="316"/>
        <v/>
      </c>
      <c r="BB1993" s="18" t="str">
        <f t="shared" si="317"/>
        <v/>
      </c>
      <c r="BC1993" s="18">
        <f t="shared" si="318"/>
        <v>0</v>
      </c>
      <c r="BF1993" s="24" t="str">
        <f t="shared" si="319"/>
        <v/>
      </c>
    </row>
    <row r="1994" spans="45:58" ht="14.5">
      <c r="AS1994" s="22" t="str">
        <f t="shared" si="310"/>
        <v/>
      </c>
      <c r="AT1994" s="16" t="str">
        <f t="shared" si="311"/>
        <v/>
      </c>
      <c r="AU1994" s="23" t="str">
        <f t="shared" si="312"/>
        <v/>
      </c>
      <c r="AV1994" s="16" t="str">
        <f t="shared" si="313"/>
        <v/>
      </c>
      <c r="AW1994" s="16" t="str">
        <f t="shared" si="314"/>
        <v/>
      </c>
      <c r="AX1994" s="18" t="str">
        <f t="shared" si="315"/>
        <v/>
      </c>
      <c r="AY1994" s="18" t="str">
        <f>IF($B1994="","",COUNTIFS($B$5:$B1994,$B1994,$AT$5:$AT1994,$AT1994))</f>
        <v/>
      </c>
      <c r="AZ1994" s="18" t="str">
        <f>IF($B1994="","",COUNTIFS($B$5:$B1994,$B1994,$AV$5:$AV1994,$AV1994))</f>
        <v/>
      </c>
      <c r="BA1994" s="18" t="str">
        <f t="shared" si="316"/>
        <v/>
      </c>
      <c r="BB1994" s="18" t="str">
        <f t="shared" si="317"/>
        <v/>
      </c>
      <c r="BC1994" s="18">
        <f t="shared" si="318"/>
        <v>0</v>
      </c>
      <c r="BF1994" s="24" t="str">
        <f t="shared" si="319"/>
        <v/>
      </c>
    </row>
    <row r="1995" spans="45:58" ht="14.5">
      <c r="AS1995" s="22" t="str">
        <f t="shared" si="310"/>
        <v/>
      </c>
      <c r="AT1995" s="16" t="str">
        <f t="shared" si="311"/>
        <v/>
      </c>
      <c r="AU1995" s="23" t="str">
        <f t="shared" si="312"/>
        <v/>
      </c>
      <c r="AV1995" s="16" t="str">
        <f t="shared" si="313"/>
        <v/>
      </c>
      <c r="AW1995" s="16" t="str">
        <f t="shared" si="314"/>
        <v/>
      </c>
      <c r="AX1995" s="18" t="str">
        <f t="shared" si="315"/>
        <v/>
      </c>
      <c r="AY1995" s="18" t="str">
        <f>IF($B1995="","",COUNTIFS($B$5:$B1995,$B1995,$AT$5:$AT1995,$AT1995))</f>
        <v/>
      </c>
      <c r="AZ1995" s="18" t="str">
        <f>IF($B1995="","",COUNTIFS($B$5:$B1995,$B1995,$AV$5:$AV1995,$AV1995))</f>
        <v/>
      </c>
      <c r="BA1995" s="18" t="str">
        <f t="shared" si="316"/>
        <v/>
      </c>
      <c r="BB1995" s="18" t="str">
        <f t="shared" si="317"/>
        <v/>
      </c>
      <c r="BC1995" s="18">
        <f t="shared" si="318"/>
        <v>0</v>
      </c>
      <c r="BF1995" s="24" t="str">
        <f t="shared" si="319"/>
        <v/>
      </c>
    </row>
    <row r="1996" spans="45:58" ht="14.5">
      <c r="AS1996" s="22" t="str">
        <f t="shared" si="310"/>
        <v/>
      </c>
      <c r="AT1996" s="16" t="str">
        <f t="shared" si="311"/>
        <v/>
      </c>
      <c r="AU1996" s="23" t="str">
        <f t="shared" si="312"/>
        <v/>
      </c>
      <c r="AV1996" s="16" t="str">
        <f t="shared" si="313"/>
        <v/>
      </c>
      <c r="AW1996" s="16" t="str">
        <f t="shared" si="314"/>
        <v/>
      </c>
      <c r="AX1996" s="18" t="str">
        <f t="shared" si="315"/>
        <v/>
      </c>
      <c r="AY1996" s="18" t="str">
        <f>IF($B1996="","",COUNTIFS($B$5:$B1996,$B1996,$AT$5:$AT1996,$AT1996))</f>
        <v/>
      </c>
      <c r="AZ1996" s="18" t="str">
        <f>IF($B1996="","",COUNTIFS($B$5:$B1996,$B1996,$AV$5:$AV1996,$AV1996))</f>
        <v/>
      </c>
      <c r="BA1996" s="18" t="str">
        <f t="shared" si="316"/>
        <v/>
      </c>
      <c r="BB1996" s="18" t="str">
        <f t="shared" si="317"/>
        <v/>
      </c>
      <c r="BC1996" s="18">
        <f t="shared" si="318"/>
        <v>0</v>
      </c>
      <c r="BF1996" s="24" t="str">
        <f t="shared" si="319"/>
        <v/>
      </c>
    </row>
    <row r="1997" spans="45:58" ht="14.5">
      <c r="AS1997" s="22" t="str">
        <f t="shared" si="310"/>
        <v/>
      </c>
      <c r="AT1997" s="16" t="str">
        <f t="shared" si="311"/>
        <v/>
      </c>
      <c r="AU1997" s="23" t="str">
        <f t="shared" si="312"/>
        <v/>
      </c>
      <c r="AV1997" s="16" t="str">
        <f t="shared" si="313"/>
        <v/>
      </c>
      <c r="AW1997" s="16" t="str">
        <f t="shared" si="314"/>
        <v/>
      </c>
      <c r="AX1997" s="18" t="str">
        <f t="shared" si="315"/>
        <v/>
      </c>
      <c r="AY1997" s="18" t="str">
        <f>IF($B1997="","",COUNTIFS($B$5:$B1997,$B1997,$AT$5:$AT1997,$AT1997))</f>
        <v/>
      </c>
      <c r="AZ1997" s="18" t="str">
        <f>IF($B1997="","",COUNTIFS($B$5:$B1997,$B1997,$AV$5:$AV1997,$AV1997))</f>
        <v/>
      </c>
      <c r="BA1997" s="18" t="str">
        <f t="shared" si="316"/>
        <v/>
      </c>
      <c r="BB1997" s="18" t="str">
        <f t="shared" si="317"/>
        <v/>
      </c>
      <c r="BC1997" s="18">
        <f t="shared" si="318"/>
        <v>0</v>
      </c>
      <c r="BF1997" s="24" t="str">
        <f t="shared" si="319"/>
        <v/>
      </c>
    </row>
    <row r="1998" spans="45:58" ht="14.5">
      <c r="AS1998" s="22" t="str">
        <f t="shared" si="310"/>
        <v/>
      </c>
      <c r="AT1998" s="16" t="str">
        <f t="shared" si="311"/>
        <v/>
      </c>
      <c r="AU1998" s="23" t="str">
        <f t="shared" si="312"/>
        <v/>
      </c>
      <c r="AV1998" s="16" t="str">
        <f t="shared" si="313"/>
        <v/>
      </c>
      <c r="AW1998" s="16" t="str">
        <f t="shared" si="314"/>
        <v/>
      </c>
      <c r="AX1998" s="18" t="str">
        <f t="shared" si="315"/>
        <v/>
      </c>
      <c r="AY1998" s="18" t="str">
        <f>IF($B1998="","",COUNTIFS($B$5:$B1998,$B1998,$AT$5:$AT1998,$AT1998))</f>
        <v/>
      </c>
      <c r="AZ1998" s="18" t="str">
        <f>IF($B1998="","",COUNTIFS($B$5:$B1998,$B1998,$AV$5:$AV1998,$AV1998))</f>
        <v/>
      </c>
      <c r="BA1998" s="18" t="str">
        <f t="shared" si="316"/>
        <v/>
      </c>
      <c r="BB1998" s="18" t="str">
        <f t="shared" si="317"/>
        <v/>
      </c>
      <c r="BC1998" s="18">
        <f t="shared" si="318"/>
        <v>0</v>
      </c>
      <c r="BF1998" s="24" t="str">
        <f t="shared" si="319"/>
        <v/>
      </c>
    </row>
    <row r="1999" spans="45:58" ht="14.5">
      <c r="AS1999" s="22" t="str">
        <f t="shared" si="310"/>
        <v/>
      </c>
      <c r="AT1999" s="16" t="str">
        <f t="shared" si="311"/>
        <v/>
      </c>
      <c r="AU1999" s="23" t="str">
        <f t="shared" si="312"/>
        <v/>
      </c>
      <c r="AV1999" s="16" t="str">
        <f t="shared" si="313"/>
        <v/>
      </c>
      <c r="AW1999" s="16" t="str">
        <f t="shared" si="314"/>
        <v/>
      </c>
      <c r="AX1999" s="18" t="str">
        <f t="shared" si="315"/>
        <v/>
      </c>
      <c r="AY1999" s="18" t="str">
        <f>IF($B1999="","",COUNTIFS($B$5:$B1999,$B1999,$AT$5:$AT1999,$AT1999))</f>
        <v/>
      </c>
      <c r="AZ1999" s="18" t="str">
        <f>IF($B1999="","",COUNTIFS($B$5:$B1999,$B1999,$AV$5:$AV1999,$AV1999))</f>
        <v/>
      </c>
      <c r="BA1999" s="18" t="str">
        <f t="shared" si="316"/>
        <v/>
      </c>
      <c r="BB1999" s="18" t="str">
        <f t="shared" si="317"/>
        <v/>
      </c>
      <c r="BC1999" s="18">
        <f t="shared" si="318"/>
        <v>0</v>
      </c>
      <c r="BF1999" s="24" t="str">
        <f t="shared" si="319"/>
        <v/>
      </c>
    </row>
    <row r="2000" spans="45:58" ht="14.5">
      <c r="AS2000" s="22" t="str">
        <f t="shared" si="310"/>
        <v/>
      </c>
      <c r="AT2000" s="16" t="str">
        <f t="shared" si="311"/>
        <v/>
      </c>
      <c r="AU2000" s="23" t="str">
        <f t="shared" si="312"/>
        <v/>
      </c>
      <c r="AV2000" s="16" t="str">
        <f t="shared" si="313"/>
        <v/>
      </c>
      <c r="AW2000" s="16" t="str">
        <f t="shared" si="314"/>
        <v/>
      </c>
      <c r="AX2000" s="18" t="str">
        <f t="shared" si="315"/>
        <v/>
      </c>
      <c r="AY2000" s="18" t="str">
        <f>IF($B2000="","",COUNTIFS($B$5:$B2000,$B2000,$AT$5:$AT2000,$AT2000))</f>
        <v/>
      </c>
      <c r="AZ2000" s="18" t="str">
        <f>IF($B2000="","",COUNTIFS($B$5:$B2000,$B2000,$AV$5:$AV2000,$AV2000))</f>
        <v/>
      </c>
      <c r="BA2000" s="18" t="str">
        <f t="shared" si="316"/>
        <v/>
      </c>
      <c r="BB2000" s="18" t="str">
        <f t="shared" si="317"/>
        <v/>
      </c>
      <c r="BC2000" s="18">
        <f t="shared" si="318"/>
        <v>0</v>
      </c>
      <c r="BF2000" s="24" t="str">
        <f t="shared" si="319"/>
        <v/>
      </c>
    </row>
    <row r="2001" spans="45:58" ht="14.5">
      <c r="AS2001" s="22" t="str">
        <f t="shared" si="310"/>
        <v/>
      </c>
      <c r="AT2001" s="16" t="str">
        <f t="shared" si="311"/>
        <v/>
      </c>
      <c r="AU2001" s="23" t="str">
        <f t="shared" si="312"/>
        <v/>
      </c>
      <c r="AV2001" s="16" t="str">
        <f t="shared" si="313"/>
        <v/>
      </c>
      <c r="AW2001" s="16" t="str">
        <f t="shared" si="314"/>
        <v/>
      </c>
      <c r="AX2001" s="18" t="str">
        <f t="shared" si="315"/>
        <v/>
      </c>
      <c r="AY2001" s="18" t="str">
        <f>IF($B2001="","",COUNTIFS($B$5:$B2001,$B2001,$AT$5:$AT2001,$AT2001))</f>
        <v/>
      </c>
      <c r="AZ2001" s="18" t="str">
        <f>IF($B2001="","",COUNTIFS($B$5:$B2001,$B2001,$AV$5:$AV2001,$AV2001))</f>
        <v/>
      </c>
      <c r="BA2001" s="18" t="str">
        <f t="shared" si="316"/>
        <v/>
      </c>
      <c r="BB2001" s="18" t="str">
        <f t="shared" si="317"/>
        <v/>
      </c>
      <c r="BC2001" s="18">
        <f t="shared" si="318"/>
        <v>0</v>
      </c>
      <c r="BF2001" s="24" t="str">
        <f t="shared" si="319"/>
        <v/>
      </c>
    </row>
    <row r="2002" spans="45:58" ht="14.5">
      <c r="AS2002" s="22" t="str">
        <f t="shared" si="310"/>
        <v/>
      </c>
      <c r="AT2002" s="16" t="str">
        <f t="shared" si="311"/>
        <v/>
      </c>
      <c r="AU2002" s="23" t="str">
        <f t="shared" si="312"/>
        <v/>
      </c>
      <c r="AV2002" s="16" t="str">
        <f t="shared" si="313"/>
        <v/>
      </c>
      <c r="AW2002" s="16" t="str">
        <f t="shared" si="314"/>
        <v/>
      </c>
      <c r="AX2002" s="18" t="str">
        <f t="shared" si="315"/>
        <v/>
      </c>
      <c r="AY2002" s="18" t="str">
        <f>IF($B2002="","",COUNTIFS($B$5:$B2002,$B2002,$AT$5:$AT2002,$AT2002))</f>
        <v/>
      </c>
      <c r="AZ2002" s="18" t="str">
        <f>IF($B2002="","",COUNTIFS($B$5:$B2002,$B2002,$AV$5:$AV2002,$AV2002))</f>
        <v/>
      </c>
      <c r="BA2002" s="18" t="str">
        <f t="shared" si="316"/>
        <v/>
      </c>
      <c r="BB2002" s="18" t="str">
        <f t="shared" si="317"/>
        <v/>
      </c>
      <c r="BC2002" s="18">
        <f t="shared" si="318"/>
        <v>0</v>
      </c>
      <c r="BF2002" s="24" t="str">
        <f t="shared" si="319"/>
        <v/>
      </c>
    </row>
    <row r="2003" spans="45:58" ht="14.5">
      <c r="AS2003" s="22" t="str">
        <f t="shared" si="310"/>
        <v/>
      </c>
      <c r="AT2003" s="16" t="str">
        <f t="shared" si="311"/>
        <v/>
      </c>
      <c r="AU2003" s="23" t="str">
        <f t="shared" si="312"/>
        <v/>
      </c>
      <c r="AV2003" s="16" t="str">
        <f t="shared" si="313"/>
        <v/>
      </c>
      <c r="AW2003" s="16" t="str">
        <f t="shared" si="314"/>
        <v/>
      </c>
      <c r="AX2003" s="18" t="str">
        <f t="shared" si="315"/>
        <v/>
      </c>
      <c r="AY2003" s="18" t="str">
        <f>IF($B2003="","",COUNTIFS($B$5:$B2003,$B2003,$AT$5:$AT2003,$AT2003))</f>
        <v/>
      </c>
      <c r="AZ2003" s="18" t="str">
        <f>IF($B2003="","",COUNTIFS($B$5:$B2003,$B2003,$AV$5:$AV2003,$AV2003))</f>
        <v/>
      </c>
      <c r="BA2003" s="18" t="str">
        <f t="shared" si="316"/>
        <v/>
      </c>
      <c r="BB2003" s="18" t="str">
        <f t="shared" si="317"/>
        <v/>
      </c>
      <c r="BC2003" s="18">
        <f t="shared" si="318"/>
        <v>0</v>
      </c>
      <c r="BF2003" s="24" t="str">
        <f t="shared" si="319"/>
        <v/>
      </c>
    </row>
    <row r="2004" spans="45:58" ht="14.5">
      <c r="AS2004" s="22" t="str">
        <f t="shared" si="310"/>
        <v/>
      </c>
      <c r="AT2004" s="16" t="str">
        <f t="shared" si="311"/>
        <v/>
      </c>
      <c r="AU2004" s="23" t="str">
        <f t="shared" si="312"/>
        <v/>
      </c>
      <c r="AV2004" s="16" t="str">
        <f t="shared" si="313"/>
        <v/>
      </c>
      <c r="AW2004" s="16" t="str">
        <f t="shared" si="314"/>
        <v/>
      </c>
      <c r="AX2004" s="18" t="str">
        <f t="shared" si="315"/>
        <v/>
      </c>
      <c r="AY2004" s="18" t="str">
        <f>IF($B2004="","",COUNTIFS($B$5:$B2004,$B2004,$AT$5:$AT2004,$AT2004))</f>
        <v/>
      </c>
      <c r="AZ2004" s="18" t="str">
        <f>IF($B2004="","",COUNTIFS($B$5:$B2004,$B2004,$AV$5:$AV2004,$AV2004))</f>
        <v/>
      </c>
      <c r="BA2004" s="18" t="str">
        <f t="shared" si="316"/>
        <v/>
      </c>
      <c r="BB2004" s="18" t="str">
        <f t="shared" si="317"/>
        <v/>
      </c>
      <c r="BC2004" s="18">
        <f t="shared" si="318"/>
        <v>0</v>
      </c>
      <c r="BF2004" s="24" t="str">
        <f t="shared" si="319"/>
        <v/>
      </c>
    </row>
    <row r="2005" spans="45:58" ht="14.5">
      <c r="AS2005" s="22" t="str">
        <f t="shared" si="310"/>
        <v/>
      </c>
      <c r="AT2005" s="16" t="str">
        <f t="shared" si="311"/>
        <v/>
      </c>
      <c r="AU2005" s="23" t="str">
        <f t="shared" si="312"/>
        <v/>
      </c>
      <c r="AV2005" s="16" t="str">
        <f t="shared" si="313"/>
        <v/>
      </c>
      <c r="AW2005" s="16" t="str">
        <f t="shared" si="314"/>
        <v/>
      </c>
      <c r="AX2005" s="18" t="str">
        <f t="shared" si="315"/>
        <v/>
      </c>
      <c r="AY2005" s="18" t="str">
        <f>IF($B2005="","",COUNTIFS($B$5:$B2005,$B2005,$AT$5:$AT2005,$AT2005))</f>
        <v/>
      </c>
      <c r="AZ2005" s="18" t="str">
        <f>IF($B2005="","",COUNTIFS($B$5:$B2005,$B2005,$AV$5:$AV2005,$AV2005))</f>
        <v/>
      </c>
      <c r="BA2005" s="18" t="str">
        <f t="shared" si="316"/>
        <v/>
      </c>
      <c r="BB2005" s="18" t="str">
        <f t="shared" si="317"/>
        <v/>
      </c>
      <c r="BC2005" s="18">
        <f t="shared" si="318"/>
        <v>0</v>
      </c>
      <c r="BF2005" s="24" t="str">
        <f t="shared" si="319"/>
        <v/>
      </c>
    </row>
    <row r="2006" spans="45:58" ht="14.5">
      <c r="AS2006" s="22" t="str">
        <f t="shared" si="310"/>
        <v/>
      </c>
      <c r="AT2006" s="16" t="str">
        <f t="shared" si="311"/>
        <v/>
      </c>
      <c r="AU2006" s="23" t="str">
        <f t="shared" si="312"/>
        <v/>
      </c>
      <c r="AV2006" s="16" t="str">
        <f t="shared" si="313"/>
        <v/>
      </c>
      <c r="AW2006" s="16" t="str">
        <f t="shared" si="314"/>
        <v/>
      </c>
      <c r="AX2006" s="18" t="str">
        <f t="shared" si="315"/>
        <v/>
      </c>
      <c r="AY2006" s="18" t="str">
        <f>IF($B2006="","",COUNTIFS($B$5:$B2006,$B2006,$AT$5:$AT2006,$AT2006))</f>
        <v/>
      </c>
      <c r="AZ2006" s="18" t="str">
        <f>IF($B2006="","",COUNTIFS($B$5:$B2006,$B2006,$AV$5:$AV2006,$AV2006))</f>
        <v/>
      </c>
      <c r="BA2006" s="18" t="str">
        <f t="shared" si="316"/>
        <v/>
      </c>
      <c r="BB2006" s="18" t="str">
        <f t="shared" si="317"/>
        <v/>
      </c>
      <c r="BC2006" s="18">
        <f t="shared" si="318"/>
        <v>0</v>
      </c>
      <c r="BF2006" s="24" t="str">
        <f t="shared" si="319"/>
        <v/>
      </c>
    </row>
    <row r="2007" spans="45:58" ht="14.5">
      <c r="AS2007" s="22" t="str">
        <f t="shared" si="310"/>
        <v/>
      </c>
      <c r="AT2007" s="16" t="str">
        <f t="shared" si="311"/>
        <v/>
      </c>
      <c r="AU2007" s="23" t="str">
        <f t="shared" si="312"/>
        <v/>
      </c>
      <c r="AV2007" s="16" t="str">
        <f t="shared" si="313"/>
        <v/>
      </c>
      <c r="AW2007" s="16" t="str">
        <f t="shared" si="314"/>
        <v/>
      </c>
      <c r="AX2007" s="18" t="str">
        <f t="shared" si="315"/>
        <v/>
      </c>
      <c r="AY2007" s="18" t="str">
        <f>IF($B2007="","",COUNTIFS($B$5:$B2007,$B2007,$AT$5:$AT2007,$AT2007))</f>
        <v/>
      </c>
      <c r="AZ2007" s="18" t="str">
        <f>IF($B2007="","",COUNTIFS($B$5:$B2007,$B2007,$AV$5:$AV2007,$AV2007))</f>
        <v/>
      </c>
      <c r="BA2007" s="18" t="str">
        <f t="shared" si="316"/>
        <v/>
      </c>
      <c r="BB2007" s="18" t="str">
        <f t="shared" si="317"/>
        <v/>
      </c>
      <c r="BC2007" s="18">
        <f t="shared" si="318"/>
        <v>0</v>
      </c>
      <c r="BF2007" s="24" t="str">
        <f t="shared" si="319"/>
        <v/>
      </c>
    </row>
    <row r="2008" spans="45:58" ht="14.5">
      <c r="AS2008" s="22" t="str">
        <f t="shared" si="310"/>
        <v/>
      </c>
      <c r="AT2008" s="16" t="str">
        <f t="shared" si="311"/>
        <v/>
      </c>
      <c r="AU2008" s="23" t="str">
        <f t="shared" si="312"/>
        <v/>
      </c>
      <c r="AV2008" s="16" t="str">
        <f t="shared" si="313"/>
        <v/>
      </c>
      <c r="AW2008" s="16" t="str">
        <f t="shared" si="314"/>
        <v/>
      </c>
      <c r="AX2008" s="18" t="str">
        <f t="shared" si="315"/>
        <v/>
      </c>
      <c r="AY2008" s="18" t="str">
        <f>IF($B2008="","",COUNTIFS($B$5:$B2008,$B2008,$AT$5:$AT2008,$AT2008))</f>
        <v/>
      </c>
      <c r="AZ2008" s="18" t="str">
        <f>IF($B2008="","",COUNTIFS($B$5:$B2008,$B2008,$AV$5:$AV2008,$AV2008))</f>
        <v/>
      </c>
      <c r="BA2008" s="18" t="str">
        <f t="shared" si="316"/>
        <v/>
      </c>
      <c r="BB2008" s="18" t="str">
        <f t="shared" si="317"/>
        <v/>
      </c>
      <c r="BC2008" s="18">
        <f t="shared" si="318"/>
        <v>0</v>
      </c>
      <c r="BF2008" s="24" t="str">
        <f t="shared" si="319"/>
        <v/>
      </c>
    </row>
    <row r="2009" spans="45:58" ht="14.5">
      <c r="AS2009" s="22" t="str">
        <f t="shared" si="310"/>
        <v/>
      </c>
      <c r="AT2009" s="16" t="str">
        <f t="shared" si="311"/>
        <v/>
      </c>
      <c r="AU2009" s="23" t="str">
        <f t="shared" si="312"/>
        <v/>
      </c>
      <c r="AV2009" s="16" t="str">
        <f t="shared" si="313"/>
        <v/>
      </c>
      <c r="AW2009" s="16" t="str">
        <f t="shared" si="314"/>
        <v/>
      </c>
      <c r="AX2009" s="18" t="str">
        <f t="shared" si="315"/>
        <v/>
      </c>
      <c r="AY2009" s="18" t="str">
        <f>IF($B2009="","",COUNTIFS($B$5:$B2009,$B2009,$AT$5:$AT2009,$AT2009))</f>
        <v/>
      </c>
      <c r="AZ2009" s="18" t="str">
        <f>IF($B2009="","",COUNTIFS($B$5:$B2009,$B2009,$AV$5:$AV2009,$AV2009))</f>
        <v/>
      </c>
      <c r="BA2009" s="18" t="str">
        <f t="shared" si="316"/>
        <v/>
      </c>
      <c r="BB2009" s="18" t="str">
        <f t="shared" si="317"/>
        <v/>
      </c>
      <c r="BC2009" s="18">
        <f t="shared" si="318"/>
        <v>0</v>
      </c>
      <c r="BF2009" s="24" t="str">
        <f t="shared" si="319"/>
        <v/>
      </c>
    </row>
    <row r="2010" spans="45:58" ht="14.5">
      <c r="AS2010" s="22" t="str">
        <f t="shared" si="310"/>
        <v/>
      </c>
      <c r="AT2010" s="16" t="str">
        <f t="shared" si="311"/>
        <v/>
      </c>
      <c r="AU2010" s="23" t="str">
        <f t="shared" si="312"/>
        <v/>
      </c>
      <c r="AV2010" s="16" t="str">
        <f t="shared" si="313"/>
        <v/>
      </c>
      <c r="AW2010" s="16" t="str">
        <f t="shared" si="314"/>
        <v/>
      </c>
      <c r="AX2010" s="18" t="str">
        <f t="shared" si="315"/>
        <v/>
      </c>
      <c r="AY2010" s="18" t="str">
        <f>IF($B2010="","",COUNTIFS($B$5:$B2010,$B2010,$AT$5:$AT2010,$AT2010))</f>
        <v/>
      </c>
      <c r="AZ2010" s="18" t="str">
        <f>IF($B2010="","",COUNTIFS($B$5:$B2010,$B2010,$AV$5:$AV2010,$AV2010))</f>
        <v/>
      </c>
      <c r="BA2010" s="18" t="str">
        <f t="shared" si="316"/>
        <v/>
      </c>
      <c r="BB2010" s="18" t="str">
        <f t="shared" si="317"/>
        <v/>
      </c>
      <c r="BC2010" s="18">
        <f t="shared" si="318"/>
        <v>0</v>
      </c>
      <c r="BF2010" s="24" t="str">
        <f t="shared" si="319"/>
        <v/>
      </c>
    </row>
    <row r="2011" spans="45:58" ht="14.5">
      <c r="AS2011" s="22" t="str">
        <f t="shared" si="310"/>
        <v/>
      </c>
      <c r="AT2011" s="16" t="str">
        <f t="shared" si="311"/>
        <v/>
      </c>
      <c r="AU2011" s="23" t="str">
        <f t="shared" si="312"/>
        <v/>
      </c>
      <c r="AV2011" s="16" t="str">
        <f t="shared" si="313"/>
        <v/>
      </c>
      <c r="AW2011" s="16" t="str">
        <f t="shared" si="314"/>
        <v/>
      </c>
      <c r="AX2011" s="18" t="str">
        <f t="shared" si="315"/>
        <v/>
      </c>
      <c r="AY2011" s="18" t="str">
        <f>IF($B2011="","",COUNTIFS($B$5:$B2011,$B2011,$AT$5:$AT2011,$AT2011))</f>
        <v/>
      </c>
      <c r="AZ2011" s="18" t="str">
        <f>IF($B2011="","",COUNTIFS($B$5:$B2011,$B2011,$AV$5:$AV2011,$AV2011))</f>
        <v/>
      </c>
      <c r="BA2011" s="18" t="str">
        <f t="shared" si="316"/>
        <v/>
      </c>
      <c r="BB2011" s="18" t="str">
        <f t="shared" si="317"/>
        <v/>
      </c>
      <c r="BC2011" s="18">
        <f t="shared" si="318"/>
        <v>0</v>
      </c>
      <c r="BF2011" s="24" t="str">
        <f t="shared" si="319"/>
        <v/>
      </c>
    </row>
    <row r="2012" spans="45:58" ht="14.5">
      <c r="AS2012" s="22" t="str">
        <f t="shared" si="310"/>
        <v/>
      </c>
      <c r="AT2012" s="16" t="str">
        <f t="shared" si="311"/>
        <v/>
      </c>
      <c r="AU2012" s="23" t="str">
        <f t="shared" si="312"/>
        <v/>
      </c>
      <c r="AV2012" s="16" t="str">
        <f t="shared" si="313"/>
        <v/>
      </c>
      <c r="AW2012" s="16" t="str">
        <f t="shared" si="314"/>
        <v/>
      </c>
      <c r="AX2012" s="18" t="str">
        <f t="shared" si="315"/>
        <v/>
      </c>
      <c r="AY2012" s="18" t="str">
        <f>IF($B2012="","",COUNTIFS($B$5:$B2012,$B2012,$AT$5:$AT2012,$AT2012))</f>
        <v/>
      </c>
      <c r="AZ2012" s="18" t="str">
        <f>IF($B2012="","",COUNTIFS($B$5:$B2012,$B2012,$AV$5:$AV2012,$AV2012))</f>
        <v/>
      </c>
      <c r="BA2012" s="18" t="str">
        <f t="shared" si="316"/>
        <v/>
      </c>
      <c r="BB2012" s="18" t="str">
        <f t="shared" si="317"/>
        <v/>
      </c>
      <c r="BC2012" s="18">
        <f t="shared" si="318"/>
        <v>0</v>
      </c>
      <c r="BF2012" s="24" t="str">
        <f t="shared" si="319"/>
        <v/>
      </c>
    </row>
    <row r="2013" spans="45:58" ht="14.5">
      <c r="AS2013" s="22" t="str">
        <f t="shared" si="310"/>
        <v/>
      </c>
      <c r="AT2013" s="16" t="str">
        <f t="shared" si="311"/>
        <v/>
      </c>
      <c r="AU2013" s="23" t="str">
        <f t="shared" si="312"/>
        <v/>
      </c>
      <c r="AV2013" s="16" t="str">
        <f t="shared" si="313"/>
        <v/>
      </c>
      <c r="AW2013" s="16" t="str">
        <f t="shared" si="314"/>
        <v/>
      </c>
      <c r="AX2013" s="18" t="str">
        <f t="shared" si="315"/>
        <v/>
      </c>
      <c r="AY2013" s="18" t="str">
        <f>IF($B2013="","",COUNTIFS($B$5:$B2013,$B2013,$AT$5:$AT2013,$AT2013))</f>
        <v/>
      </c>
      <c r="AZ2013" s="18" t="str">
        <f>IF($B2013="","",COUNTIFS($B$5:$B2013,$B2013,$AV$5:$AV2013,$AV2013))</f>
        <v/>
      </c>
      <c r="BA2013" s="18" t="str">
        <f t="shared" si="316"/>
        <v/>
      </c>
      <c r="BB2013" s="18" t="str">
        <f t="shared" si="317"/>
        <v/>
      </c>
      <c r="BC2013" s="18">
        <f t="shared" si="318"/>
        <v>0</v>
      </c>
      <c r="BF2013" s="24" t="str">
        <f t="shared" si="319"/>
        <v/>
      </c>
    </row>
    <row r="2014" spans="45:58" ht="14.5">
      <c r="AS2014" s="22" t="str">
        <f t="shared" si="310"/>
        <v/>
      </c>
      <c r="AT2014" s="16" t="str">
        <f t="shared" si="311"/>
        <v/>
      </c>
      <c r="AU2014" s="23" t="str">
        <f t="shared" si="312"/>
        <v/>
      </c>
      <c r="AV2014" s="16" t="str">
        <f t="shared" si="313"/>
        <v/>
      </c>
      <c r="AW2014" s="16" t="str">
        <f t="shared" si="314"/>
        <v/>
      </c>
      <c r="AX2014" s="18" t="str">
        <f t="shared" si="315"/>
        <v/>
      </c>
      <c r="AY2014" s="18" t="str">
        <f>IF($B2014="","",COUNTIFS($B$5:$B2014,$B2014,$AT$5:$AT2014,$AT2014))</f>
        <v/>
      </c>
      <c r="AZ2014" s="18" t="str">
        <f>IF($B2014="","",COUNTIFS($B$5:$B2014,$B2014,$AV$5:$AV2014,$AV2014))</f>
        <v/>
      </c>
      <c r="BA2014" s="18" t="str">
        <f t="shared" si="316"/>
        <v/>
      </c>
      <c r="BB2014" s="18" t="str">
        <f t="shared" si="317"/>
        <v/>
      </c>
      <c r="BC2014" s="18">
        <f t="shared" si="318"/>
        <v>0</v>
      </c>
      <c r="BF2014" s="24" t="str">
        <f t="shared" si="319"/>
        <v/>
      </c>
    </row>
    <row r="2015" spans="45:58" ht="14.5">
      <c r="AS2015" s="22" t="str">
        <f t="shared" si="310"/>
        <v/>
      </c>
      <c r="AT2015" s="16" t="str">
        <f t="shared" si="311"/>
        <v/>
      </c>
      <c r="AU2015" s="23" t="str">
        <f t="shared" si="312"/>
        <v/>
      </c>
      <c r="AV2015" s="16" t="str">
        <f t="shared" si="313"/>
        <v/>
      </c>
      <c r="AW2015" s="16" t="str">
        <f t="shared" si="314"/>
        <v/>
      </c>
      <c r="AX2015" s="18" t="str">
        <f t="shared" si="315"/>
        <v/>
      </c>
      <c r="AY2015" s="18" t="str">
        <f>IF($B2015="","",COUNTIFS($B$5:$B2015,$B2015,$AT$5:$AT2015,$AT2015))</f>
        <v/>
      </c>
      <c r="AZ2015" s="18" t="str">
        <f>IF($B2015="","",COUNTIFS($B$5:$B2015,$B2015,$AV$5:$AV2015,$AV2015))</f>
        <v/>
      </c>
      <c r="BA2015" s="18" t="str">
        <f t="shared" si="316"/>
        <v/>
      </c>
      <c r="BB2015" s="18" t="str">
        <f t="shared" si="317"/>
        <v/>
      </c>
      <c r="BC2015" s="18">
        <f t="shared" si="318"/>
        <v>0</v>
      </c>
      <c r="BF2015" s="24" t="str">
        <f t="shared" si="319"/>
        <v/>
      </c>
    </row>
    <row r="2016" spans="45:58" ht="14.5">
      <c r="AS2016" s="22" t="str">
        <f t="shared" si="310"/>
        <v/>
      </c>
      <c r="AT2016" s="16" t="str">
        <f t="shared" si="311"/>
        <v/>
      </c>
      <c r="AU2016" s="23" t="str">
        <f t="shared" si="312"/>
        <v/>
      </c>
      <c r="AV2016" s="16" t="str">
        <f t="shared" si="313"/>
        <v/>
      </c>
      <c r="AW2016" s="16" t="str">
        <f t="shared" si="314"/>
        <v/>
      </c>
      <c r="AX2016" s="18" t="str">
        <f t="shared" si="315"/>
        <v/>
      </c>
      <c r="AY2016" s="18" t="str">
        <f>IF($B2016="","",COUNTIFS($B$5:$B2016,$B2016,$AT$5:$AT2016,$AT2016))</f>
        <v/>
      </c>
      <c r="AZ2016" s="18" t="str">
        <f>IF($B2016="","",COUNTIFS($B$5:$B2016,$B2016,$AV$5:$AV2016,$AV2016))</f>
        <v/>
      </c>
      <c r="BA2016" s="18" t="str">
        <f t="shared" si="316"/>
        <v/>
      </c>
      <c r="BB2016" s="18" t="str">
        <f t="shared" si="317"/>
        <v/>
      </c>
      <c r="BC2016" s="18">
        <f t="shared" si="318"/>
        <v>0</v>
      </c>
      <c r="BF2016" s="24" t="str">
        <f t="shared" si="319"/>
        <v/>
      </c>
    </row>
    <row r="2017" spans="45:58" ht="14.5">
      <c r="AS2017" s="22" t="str">
        <f t="shared" si="310"/>
        <v/>
      </c>
      <c r="AT2017" s="16" t="str">
        <f t="shared" si="311"/>
        <v/>
      </c>
      <c r="AU2017" s="23" t="str">
        <f t="shared" si="312"/>
        <v/>
      </c>
      <c r="AV2017" s="16" t="str">
        <f t="shared" si="313"/>
        <v/>
      </c>
      <c r="AW2017" s="16" t="str">
        <f t="shared" si="314"/>
        <v/>
      </c>
      <c r="AX2017" s="18" t="str">
        <f t="shared" si="315"/>
        <v/>
      </c>
      <c r="AY2017" s="18" t="str">
        <f>IF($B2017="","",COUNTIFS($B$5:$B2017,$B2017,$AT$5:$AT2017,$AT2017))</f>
        <v/>
      </c>
      <c r="AZ2017" s="18" t="str">
        <f>IF($B2017="","",COUNTIFS($B$5:$B2017,$B2017,$AV$5:$AV2017,$AV2017))</f>
        <v/>
      </c>
      <c r="BA2017" s="18" t="str">
        <f t="shared" si="316"/>
        <v/>
      </c>
      <c r="BB2017" s="18" t="str">
        <f t="shared" si="317"/>
        <v/>
      </c>
      <c r="BC2017" s="18">
        <f t="shared" si="318"/>
        <v>0</v>
      </c>
      <c r="BF2017" s="24" t="str">
        <f t="shared" si="319"/>
        <v/>
      </c>
    </row>
    <row r="2018" spans="45:58" ht="14.5">
      <c r="AS2018" s="22" t="str">
        <f t="shared" si="310"/>
        <v/>
      </c>
      <c r="AT2018" s="16" t="str">
        <f t="shared" si="311"/>
        <v/>
      </c>
      <c r="AU2018" s="23" t="str">
        <f t="shared" si="312"/>
        <v/>
      </c>
      <c r="AV2018" s="16" t="str">
        <f t="shared" si="313"/>
        <v/>
      </c>
      <c r="AW2018" s="16" t="str">
        <f t="shared" si="314"/>
        <v/>
      </c>
      <c r="AX2018" s="18" t="str">
        <f t="shared" si="315"/>
        <v/>
      </c>
      <c r="AY2018" s="18" t="str">
        <f>IF($B2018="","",COUNTIFS($B$5:$B2018,$B2018,$AT$5:$AT2018,$AT2018))</f>
        <v/>
      </c>
      <c r="AZ2018" s="18" t="str">
        <f>IF($B2018="","",COUNTIFS($B$5:$B2018,$B2018,$AV$5:$AV2018,$AV2018))</f>
        <v/>
      </c>
      <c r="BA2018" s="18" t="str">
        <f t="shared" si="316"/>
        <v/>
      </c>
      <c r="BB2018" s="18" t="str">
        <f t="shared" si="317"/>
        <v/>
      </c>
      <c r="BC2018" s="18">
        <f t="shared" si="318"/>
        <v>0</v>
      </c>
      <c r="BF2018" s="24" t="str">
        <f t="shared" si="319"/>
        <v/>
      </c>
    </row>
    <row r="2019" spans="45:58" ht="14.5">
      <c r="AS2019" s="22" t="str">
        <f t="shared" si="310"/>
        <v/>
      </c>
      <c r="AT2019" s="16" t="str">
        <f t="shared" si="311"/>
        <v/>
      </c>
      <c r="AU2019" s="23" t="str">
        <f t="shared" si="312"/>
        <v/>
      </c>
      <c r="AV2019" s="16" t="str">
        <f t="shared" si="313"/>
        <v/>
      </c>
      <c r="AW2019" s="16" t="str">
        <f t="shared" si="314"/>
        <v/>
      </c>
      <c r="AX2019" s="18" t="str">
        <f t="shared" si="315"/>
        <v/>
      </c>
      <c r="AY2019" s="18" t="str">
        <f>IF($B2019="","",COUNTIFS($B$5:$B2019,$B2019,$AT$5:$AT2019,$AT2019))</f>
        <v/>
      </c>
      <c r="AZ2019" s="18" t="str">
        <f>IF($B2019="","",COUNTIFS($B$5:$B2019,$B2019,$AV$5:$AV2019,$AV2019))</f>
        <v/>
      </c>
      <c r="BA2019" s="18" t="str">
        <f t="shared" si="316"/>
        <v/>
      </c>
      <c r="BB2019" s="18" t="str">
        <f t="shared" si="317"/>
        <v/>
      </c>
      <c r="BC2019" s="18">
        <f t="shared" si="318"/>
        <v>0</v>
      </c>
      <c r="BF2019" s="24" t="str">
        <f t="shared" si="319"/>
        <v/>
      </c>
    </row>
    <row r="2020" spans="45:58" ht="14.5">
      <c r="AS2020" s="22" t="str">
        <f t="shared" si="310"/>
        <v/>
      </c>
      <c r="AT2020" s="16" t="str">
        <f t="shared" si="311"/>
        <v/>
      </c>
      <c r="AU2020" s="23" t="str">
        <f t="shared" si="312"/>
        <v/>
      </c>
      <c r="AV2020" s="16" t="str">
        <f t="shared" si="313"/>
        <v/>
      </c>
      <c r="AW2020" s="16" t="str">
        <f t="shared" si="314"/>
        <v/>
      </c>
      <c r="AX2020" s="18" t="str">
        <f t="shared" si="315"/>
        <v/>
      </c>
      <c r="AY2020" s="18" t="str">
        <f>IF($B2020="","",COUNTIFS($B$5:$B2020,$B2020,$AT$5:$AT2020,$AT2020))</f>
        <v/>
      </c>
      <c r="AZ2020" s="18" t="str">
        <f>IF($B2020="","",COUNTIFS($B$5:$B2020,$B2020,$AV$5:$AV2020,$AV2020))</f>
        <v/>
      </c>
      <c r="BA2020" s="18" t="str">
        <f t="shared" si="316"/>
        <v/>
      </c>
      <c r="BB2020" s="18" t="str">
        <f t="shared" si="317"/>
        <v/>
      </c>
      <c r="BC2020" s="18">
        <f t="shared" si="318"/>
        <v>0</v>
      </c>
      <c r="BF2020" s="24" t="str">
        <f t="shared" si="319"/>
        <v/>
      </c>
    </row>
    <row r="2021" spans="45:58" ht="14.5">
      <c r="AS2021" s="22" t="str">
        <f t="shared" si="310"/>
        <v/>
      </c>
      <c r="AT2021" s="16" t="str">
        <f t="shared" si="311"/>
        <v/>
      </c>
      <c r="AU2021" s="23" t="str">
        <f t="shared" si="312"/>
        <v/>
      </c>
      <c r="AV2021" s="16" t="str">
        <f t="shared" si="313"/>
        <v/>
      </c>
      <c r="AW2021" s="16" t="str">
        <f t="shared" si="314"/>
        <v/>
      </c>
      <c r="AX2021" s="18" t="str">
        <f t="shared" si="315"/>
        <v/>
      </c>
      <c r="AY2021" s="18" t="str">
        <f>IF($B2021="","",COUNTIFS($B$5:$B2021,$B2021,$AT$5:$AT2021,$AT2021))</f>
        <v/>
      </c>
      <c r="AZ2021" s="18" t="str">
        <f>IF($B2021="","",COUNTIFS($B$5:$B2021,$B2021,$AV$5:$AV2021,$AV2021))</f>
        <v/>
      </c>
      <c r="BA2021" s="18" t="str">
        <f t="shared" si="316"/>
        <v/>
      </c>
      <c r="BB2021" s="18" t="str">
        <f t="shared" si="317"/>
        <v/>
      </c>
      <c r="BC2021" s="18">
        <f t="shared" si="318"/>
        <v>0</v>
      </c>
      <c r="BF2021" s="24" t="str">
        <f t="shared" si="319"/>
        <v/>
      </c>
    </row>
    <row r="2022" spans="45:58" ht="14.5">
      <c r="AS2022" s="22" t="str">
        <f t="shared" si="310"/>
        <v/>
      </c>
      <c r="AT2022" s="16" t="str">
        <f t="shared" si="311"/>
        <v/>
      </c>
      <c r="AU2022" s="23" t="str">
        <f t="shared" si="312"/>
        <v/>
      </c>
      <c r="AV2022" s="16" t="str">
        <f t="shared" si="313"/>
        <v/>
      </c>
      <c r="AW2022" s="16" t="str">
        <f t="shared" si="314"/>
        <v/>
      </c>
      <c r="AX2022" s="18" t="str">
        <f t="shared" si="315"/>
        <v/>
      </c>
      <c r="AY2022" s="18" t="str">
        <f>IF($B2022="","",COUNTIFS($B$5:$B2022,$B2022,$AT$5:$AT2022,$AT2022))</f>
        <v/>
      </c>
      <c r="AZ2022" s="18" t="str">
        <f>IF($B2022="","",COUNTIFS($B$5:$B2022,$B2022,$AV$5:$AV2022,$AV2022))</f>
        <v/>
      </c>
      <c r="BA2022" s="18" t="str">
        <f t="shared" si="316"/>
        <v/>
      </c>
      <c r="BB2022" s="18" t="str">
        <f t="shared" si="317"/>
        <v/>
      </c>
      <c r="BC2022" s="18">
        <f t="shared" si="318"/>
        <v>0</v>
      </c>
      <c r="BF2022" s="24" t="str">
        <f t="shared" si="319"/>
        <v/>
      </c>
    </row>
    <row r="2023" spans="45:58" ht="14.5">
      <c r="AS2023" s="22" t="str">
        <f t="shared" si="310"/>
        <v/>
      </c>
      <c r="AT2023" s="16" t="str">
        <f t="shared" si="311"/>
        <v/>
      </c>
      <c r="AU2023" s="23" t="str">
        <f t="shared" si="312"/>
        <v/>
      </c>
      <c r="AV2023" s="16" t="str">
        <f t="shared" si="313"/>
        <v/>
      </c>
      <c r="AW2023" s="16" t="str">
        <f t="shared" si="314"/>
        <v/>
      </c>
      <c r="AX2023" s="18" t="str">
        <f t="shared" si="315"/>
        <v/>
      </c>
      <c r="AY2023" s="18" t="str">
        <f>IF($B2023="","",COUNTIFS($B$5:$B2023,$B2023,$AT$5:$AT2023,$AT2023))</f>
        <v/>
      </c>
      <c r="AZ2023" s="18" t="str">
        <f>IF($B2023="","",COUNTIFS($B$5:$B2023,$B2023,$AV$5:$AV2023,$AV2023))</f>
        <v/>
      </c>
      <c r="BA2023" s="18" t="str">
        <f t="shared" si="316"/>
        <v/>
      </c>
      <c r="BB2023" s="18" t="str">
        <f t="shared" si="317"/>
        <v/>
      </c>
      <c r="BC2023" s="18">
        <f t="shared" si="318"/>
        <v>0</v>
      </c>
      <c r="BF2023" s="24" t="str">
        <f t="shared" si="319"/>
        <v/>
      </c>
    </row>
    <row r="2024" spans="45:58" ht="14.5">
      <c r="AS2024" s="22" t="str">
        <f t="shared" si="310"/>
        <v/>
      </c>
      <c r="AT2024" s="16" t="str">
        <f t="shared" si="311"/>
        <v/>
      </c>
      <c r="AU2024" s="23" t="str">
        <f t="shared" si="312"/>
        <v/>
      </c>
      <c r="AV2024" s="16" t="str">
        <f t="shared" si="313"/>
        <v/>
      </c>
      <c r="AW2024" s="16" t="str">
        <f t="shared" si="314"/>
        <v/>
      </c>
      <c r="AX2024" s="18" t="str">
        <f t="shared" si="315"/>
        <v/>
      </c>
      <c r="AY2024" s="18" t="str">
        <f>IF($B2024="","",COUNTIFS($B$5:$B2024,$B2024,$AT$5:$AT2024,$AT2024))</f>
        <v/>
      </c>
      <c r="AZ2024" s="18" t="str">
        <f>IF($B2024="","",COUNTIFS($B$5:$B2024,$B2024,$AV$5:$AV2024,$AV2024))</f>
        <v/>
      </c>
      <c r="BA2024" s="18" t="str">
        <f t="shared" si="316"/>
        <v/>
      </c>
      <c r="BB2024" s="18" t="str">
        <f t="shared" si="317"/>
        <v/>
      </c>
      <c r="BC2024" s="18">
        <f t="shared" si="318"/>
        <v>0</v>
      </c>
      <c r="BF2024" s="24" t="str">
        <f t="shared" si="319"/>
        <v/>
      </c>
    </row>
    <row r="2025" spans="45:58" ht="14.5">
      <c r="AS2025" s="22" t="str">
        <f t="shared" si="310"/>
        <v/>
      </c>
      <c r="AT2025" s="16" t="str">
        <f t="shared" si="311"/>
        <v/>
      </c>
      <c r="AU2025" s="23" t="str">
        <f t="shared" si="312"/>
        <v/>
      </c>
      <c r="AV2025" s="16" t="str">
        <f t="shared" si="313"/>
        <v/>
      </c>
      <c r="AW2025" s="16" t="str">
        <f t="shared" si="314"/>
        <v/>
      </c>
      <c r="AX2025" s="18" t="str">
        <f t="shared" si="315"/>
        <v/>
      </c>
      <c r="AY2025" s="18" t="str">
        <f>IF($B2025="","",COUNTIFS($B$5:$B2025,$B2025,$AT$5:$AT2025,$AT2025))</f>
        <v/>
      </c>
      <c r="AZ2025" s="18" t="str">
        <f>IF($B2025="","",COUNTIFS($B$5:$B2025,$B2025,$AV$5:$AV2025,$AV2025))</f>
        <v/>
      </c>
      <c r="BA2025" s="18" t="str">
        <f t="shared" si="316"/>
        <v/>
      </c>
      <c r="BB2025" s="18" t="str">
        <f t="shared" si="317"/>
        <v/>
      </c>
      <c r="BC2025" s="18">
        <f t="shared" si="318"/>
        <v>0</v>
      </c>
      <c r="BF2025" s="24" t="str">
        <f t="shared" si="319"/>
        <v/>
      </c>
    </row>
    <row r="2026" spans="45:58" ht="14.5">
      <c r="AS2026" s="22" t="str">
        <f t="shared" si="310"/>
        <v/>
      </c>
      <c r="AT2026" s="16" t="str">
        <f t="shared" si="311"/>
        <v/>
      </c>
      <c r="AU2026" s="23" t="str">
        <f t="shared" si="312"/>
        <v/>
      </c>
      <c r="AV2026" s="16" t="str">
        <f t="shared" si="313"/>
        <v/>
      </c>
      <c r="AW2026" s="16" t="str">
        <f t="shared" si="314"/>
        <v/>
      </c>
      <c r="AX2026" s="18" t="str">
        <f t="shared" si="315"/>
        <v/>
      </c>
      <c r="AY2026" s="18" t="str">
        <f>IF($B2026="","",COUNTIFS($B$5:$B2026,$B2026,$AT$5:$AT2026,$AT2026))</f>
        <v/>
      </c>
      <c r="AZ2026" s="18" t="str">
        <f>IF($B2026="","",COUNTIFS($B$5:$B2026,$B2026,$AV$5:$AV2026,$AV2026))</f>
        <v/>
      </c>
      <c r="BA2026" s="18" t="str">
        <f t="shared" si="316"/>
        <v/>
      </c>
      <c r="BB2026" s="18" t="str">
        <f t="shared" si="317"/>
        <v/>
      </c>
      <c r="BC2026" s="18">
        <f t="shared" si="318"/>
        <v>0</v>
      </c>
      <c r="BF2026" s="24" t="str">
        <f t="shared" si="319"/>
        <v/>
      </c>
    </row>
    <row r="2027" spans="45:58" ht="14.5">
      <c r="AS2027" s="22" t="str">
        <f t="shared" si="310"/>
        <v/>
      </c>
      <c r="AT2027" s="16" t="str">
        <f t="shared" si="311"/>
        <v/>
      </c>
      <c r="AU2027" s="23" t="str">
        <f t="shared" si="312"/>
        <v/>
      </c>
      <c r="AV2027" s="16" t="str">
        <f t="shared" si="313"/>
        <v/>
      </c>
      <c r="AW2027" s="16" t="str">
        <f t="shared" si="314"/>
        <v/>
      </c>
      <c r="AX2027" s="18" t="str">
        <f t="shared" si="315"/>
        <v/>
      </c>
      <c r="AY2027" s="18" t="str">
        <f>IF($B2027="","",COUNTIFS($B$5:$B2027,$B2027,$AT$5:$AT2027,$AT2027))</f>
        <v/>
      </c>
      <c r="AZ2027" s="18" t="str">
        <f>IF($B2027="","",COUNTIFS($B$5:$B2027,$B2027,$AV$5:$AV2027,$AV2027))</f>
        <v/>
      </c>
      <c r="BA2027" s="18" t="str">
        <f t="shared" si="316"/>
        <v/>
      </c>
      <c r="BB2027" s="18" t="str">
        <f t="shared" si="317"/>
        <v/>
      </c>
      <c r="BC2027" s="18">
        <f t="shared" si="318"/>
        <v>0</v>
      </c>
      <c r="BF2027" s="24" t="str">
        <f t="shared" si="319"/>
        <v/>
      </c>
    </row>
    <row r="2028" spans="45:58" ht="14.5">
      <c r="AS2028" s="22" t="str">
        <f t="shared" si="310"/>
        <v/>
      </c>
      <c r="AT2028" s="16" t="str">
        <f t="shared" si="311"/>
        <v/>
      </c>
      <c r="AU2028" s="23" t="str">
        <f t="shared" si="312"/>
        <v/>
      </c>
      <c r="AV2028" s="16" t="str">
        <f t="shared" si="313"/>
        <v/>
      </c>
      <c r="AW2028" s="16" t="str">
        <f t="shared" si="314"/>
        <v/>
      </c>
      <c r="AX2028" s="18" t="str">
        <f t="shared" si="315"/>
        <v/>
      </c>
      <c r="AY2028" s="18" t="str">
        <f>IF($B2028="","",COUNTIFS($B$5:$B2028,$B2028,$AT$5:$AT2028,$AT2028))</f>
        <v/>
      </c>
      <c r="AZ2028" s="18" t="str">
        <f>IF($B2028="","",COUNTIFS($B$5:$B2028,$B2028,$AV$5:$AV2028,$AV2028))</f>
        <v/>
      </c>
      <c r="BA2028" s="18" t="str">
        <f t="shared" si="316"/>
        <v/>
      </c>
      <c r="BB2028" s="18" t="str">
        <f t="shared" si="317"/>
        <v/>
      </c>
      <c r="BC2028" s="18">
        <f t="shared" si="318"/>
        <v>0</v>
      </c>
      <c r="BF2028" s="24" t="str">
        <f t="shared" si="319"/>
        <v/>
      </c>
    </row>
    <row r="2029" spans="45:58" ht="14.5">
      <c r="AS2029" s="22" t="str">
        <f t="shared" si="310"/>
        <v/>
      </c>
      <c r="AT2029" s="16" t="str">
        <f t="shared" si="311"/>
        <v/>
      </c>
      <c r="AU2029" s="23" t="str">
        <f t="shared" si="312"/>
        <v/>
      </c>
      <c r="AV2029" s="16" t="str">
        <f t="shared" si="313"/>
        <v/>
      </c>
      <c r="AW2029" s="16" t="str">
        <f t="shared" si="314"/>
        <v/>
      </c>
      <c r="AX2029" s="18" t="str">
        <f t="shared" si="315"/>
        <v/>
      </c>
      <c r="AY2029" s="18" t="str">
        <f>IF($B2029="","",COUNTIFS($B$5:$B2029,$B2029,$AT$5:$AT2029,$AT2029))</f>
        <v/>
      </c>
      <c r="AZ2029" s="18" t="str">
        <f>IF($B2029="","",COUNTIFS($B$5:$B2029,$B2029,$AV$5:$AV2029,$AV2029))</f>
        <v/>
      </c>
      <c r="BA2029" s="18" t="str">
        <f t="shared" si="316"/>
        <v/>
      </c>
      <c r="BB2029" s="18" t="str">
        <f t="shared" si="317"/>
        <v/>
      </c>
      <c r="BC2029" s="18">
        <f t="shared" si="318"/>
        <v>0</v>
      </c>
      <c r="BF2029" s="24" t="str">
        <f t="shared" si="319"/>
        <v/>
      </c>
    </row>
    <row r="2030" spans="45:58" ht="14.5">
      <c r="AS2030" s="22" t="str">
        <f t="shared" si="310"/>
        <v/>
      </c>
      <c r="AT2030" s="16" t="str">
        <f t="shared" si="311"/>
        <v/>
      </c>
      <c r="AU2030" s="23" t="str">
        <f t="shared" si="312"/>
        <v/>
      </c>
      <c r="AV2030" s="16" t="str">
        <f t="shared" si="313"/>
        <v/>
      </c>
      <c r="AW2030" s="16" t="str">
        <f t="shared" si="314"/>
        <v/>
      </c>
      <c r="AX2030" s="18" t="str">
        <f t="shared" si="315"/>
        <v/>
      </c>
      <c r="AY2030" s="18" t="str">
        <f>IF($B2030="","",COUNTIFS($B$5:$B2030,$B2030,$AT$5:$AT2030,$AT2030))</f>
        <v/>
      </c>
      <c r="AZ2030" s="18" t="str">
        <f>IF($B2030="","",COUNTIFS($B$5:$B2030,$B2030,$AV$5:$AV2030,$AV2030))</f>
        <v/>
      </c>
      <c r="BA2030" s="18" t="str">
        <f t="shared" si="316"/>
        <v/>
      </c>
      <c r="BB2030" s="18" t="str">
        <f t="shared" si="317"/>
        <v/>
      </c>
      <c r="BC2030" s="18">
        <f t="shared" si="318"/>
        <v>0</v>
      </c>
      <c r="BF2030" s="24" t="str">
        <f t="shared" si="319"/>
        <v/>
      </c>
    </row>
    <row r="2031" spans="45:58" ht="14.5">
      <c r="AS2031" s="22" t="str">
        <f t="shared" si="310"/>
        <v/>
      </c>
      <c r="AT2031" s="16" t="str">
        <f t="shared" si="311"/>
        <v/>
      </c>
      <c r="AU2031" s="23" t="str">
        <f t="shared" si="312"/>
        <v/>
      </c>
      <c r="AV2031" s="16" t="str">
        <f t="shared" si="313"/>
        <v/>
      </c>
      <c r="AW2031" s="16" t="str">
        <f t="shared" si="314"/>
        <v/>
      </c>
      <c r="AX2031" s="18" t="str">
        <f t="shared" si="315"/>
        <v/>
      </c>
      <c r="AY2031" s="18" t="str">
        <f>IF($B2031="","",COUNTIFS($B$5:$B2031,$B2031,$AT$5:$AT2031,$AT2031))</f>
        <v/>
      </c>
      <c r="AZ2031" s="18" t="str">
        <f>IF($B2031="","",COUNTIFS($B$5:$B2031,$B2031,$AV$5:$AV2031,$AV2031))</f>
        <v/>
      </c>
      <c r="BA2031" s="18" t="str">
        <f t="shared" si="316"/>
        <v/>
      </c>
      <c r="BB2031" s="18" t="str">
        <f t="shared" si="317"/>
        <v/>
      </c>
      <c r="BC2031" s="18">
        <f t="shared" si="318"/>
        <v>0</v>
      </c>
      <c r="BF2031" s="24" t="str">
        <f t="shared" si="319"/>
        <v/>
      </c>
    </row>
    <row r="2032" spans="45:58" ht="14.5">
      <c r="AS2032" s="22" t="str">
        <f t="shared" si="310"/>
        <v/>
      </c>
      <c r="AT2032" s="16" t="str">
        <f t="shared" si="311"/>
        <v/>
      </c>
      <c r="AU2032" s="23" t="str">
        <f t="shared" si="312"/>
        <v/>
      </c>
      <c r="AV2032" s="16" t="str">
        <f t="shared" si="313"/>
        <v/>
      </c>
      <c r="AW2032" s="16" t="str">
        <f t="shared" si="314"/>
        <v/>
      </c>
      <c r="AX2032" s="18" t="str">
        <f t="shared" si="315"/>
        <v/>
      </c>
      <c r="AY2032" s="18" t="str">
        <f>IF($B2032="","",COUNTIFS($B$5:$B2032,$B2032,$AT$5:$AT2032,$AT2032))</f>
        <v/>
      </c>
      <c r="AZ2032" s="18" t="str">
        <f>IF($B2032="","",COUNTIFS($B$5:$B2032,$B2032,$AV$5:$AV2032,$AV2032))</f>
        <v/>
      </c>
      <c r="BA2032" s="18" t="str">
        <f t="shared" si="316"/>
        <v/>
      </c>
      <c r="BB2032" s="18" t="str">
        <f t="shared" si="317"/>
        <v/>
      </c>
      <c r="BC2032" s="18">
        <f t="shared" si="318"/>
        <v>0</v>
      </c>
      <c r="BF2032" s="24" t="str">
        <f t="shared" si="319"/>
        <v/>
      </c>
    </row>
    <row r="2033" spans="45:58" ht="14.5">
      <c r="AS2033" s="22" t="str">
        <f t="shared" si="310"/>
        <v/>
      </c>
      <c r="AT2033" s="16" t="str">
        <f t="shared" si="311"/>
        <v/>
      </c>
      <c r="AU2033" s="23" t="str">
        <f t="shared" si="312"/>
        <v/>
      </c>
      <c r="AV2033" s="16" t="str">
        <f t="shared" si="313"/>
        <v/>
      </c>
      <c r="AW2033" s="16" t="str">
        <f t="shared" si="314"/>
        <v/>
      </c>
      <c r="AX2033" s="18" t="str">
        <f t="shared" si="315"/>
        <v/>
      </c>
      <c r="AY2033" s="18" t="str">
        <f>IF($B2033="","",COUNTIFS($B$5:$B2033,$B2033,$AT$5:$AT2033,$AT2033))</f>
        <v/>
      </c>
      <c r="AZ2033" s="18" t="str">
        <f>IF($B2033="","",COUNTIFS($B$5:$B2033,$B2033,$AV$5:$AV2033,$AV2033))</f>
        <v/>
      </c>
      <c r="BA2033" s="18" t="str">
        <f t="shared" si="316"/>
        <v/>
      </c>
      <c r="BB2033" s="18" t="str">
        <f t="shared" si="317"/>
        <v/>
      </c>
      <c r="BC2033" s="18">
        <f t="shared" si="318"/>
        <v>0</v>
      </c>
      <c r="BF2033" s="24" t="str">
        <f t="shared" si="319"/>
        <v/>
      </c>
    </row>
    <row r="2034" spans="45:58" ht="14.5">
      <c r="AS2034" s="22" t="str">
        <f t="shared" si="310"/>
        <v/>
      </c>
      <c r="AT2034" s="16" t="str">
        <f t="shared" si="311"/>
        <v/>
      </c>
      <c r="AU2034" s="23" t="str">
        <f t="shared" si="312"/>
        <v/>
      </c>
      <c r="AV2034" s="16" t="str">
        <f t="shared" si="313"/>
        <v/>
      </c>
      <c r="AW2034" s="16" t="str">
        <f t="shared" si="314"/>
        <v/>
      </c>
      <c r="AX2034" s="18" t="str">
        <f t="shared" si="315"/>
        <v/>
      </c>
      <c r="AY2034" s="18" t="str">
        <f>IF($B2034="","",COUNTIFS($B$5:$B2034,$B2034,$AT$5:$AT2034,$AT2034))</f>
        <v/>
      </c>
      <c r="AZ2034" s="18" t="str">
        <f>IF($B2034="","",COUNTIFS($B$5:$B2034,$B2034,$AV$5:$AV2034,$AV2034))</f>
        <v/>
      </c>
      <c r="BA2034" s="18" t="str">
        <f t="shared" si="316"/>
        <v/>
      </c>
      <c r="BB2034" s="18" t="str">
        <f t="shared" si="317"/>
        <v/>
      </c>
      <c r="BC2034" s="18">
        <f t="shared" si="318"/>
        <v>0</v>
      </c>
      <c r="BF2034" s="24" t="str">
        <f t="shared" si="319"/>
        <v/>
      </c>
    </row>
    <row r="2035" spans="45:58" ht="14.5">
      <c r="AS2035" s="22" t="str">
        <f t="shared" si="310"/>
        <v/>
      </c>
      <c r="AT2035" s="16" t="str">
        <f t="shared" si="311"/>
        <v/>
      </c>
      <c r="AU2035" s="23" t="str">
        <f t="shared" si="312"/>
        <v/>
      </c>
      <c r="AV2035" s="16" t="str">
        <f t="shared" si="313"/>
        <v/>
      </c>
      <c r="AW2035" s="16" t="str">
        <f t="shared" si="314"/>
        <v/>
      </c>
      <c r="AX2035" s="18" t="str">
        <f t="shared" si="315"/>
        <v/>
      </c>
      <c r="AY2035" s="18" t="str">
        <f>IF($B2035="","",COUNTIFS($B$5:$B2035,$B2035,$AT$5:$AT2035,$AT2035))</f>
        <v/>
      </c>
      <c r="AZ2035" s="18" t="str">
        <f>IF($B2035="","",COUNTIFS($B$5:$B2035,$B2035,$AV$5:$AV2035,$AV2035))</f>
        <v/>
      </c>
      <c r="BA2035" s="18" t="str">
        <f t="shared" si="316"/>
        <v/>
      </c>
      <c r="BB2035" s="18" t="str">
        <f t="shared" si="317"/>
        <v/>
      </c>
      <c r="BC2035" s="18">
        <f t="shared" si="318"/>
        <v>0</v>
      </c>
      <c r="BF2035" s="24" t="str">
        <f t="shared" si="319"/>
        <v/>
      </c>
    </row>
    <row r="2036" spans="45:58" ht="14.5">
      <c r="AS2036" s="22" t="str">
        <f t="shared" si="310"/>
        <v/>
      </c>
      <c r="AT2036" s="16" t="str">
        <f t="shared" si="311"/>
        <v/>
      </c>
      <c r="AU2036" s="23" t="str">
        <f t="shared" si="312"/>
        <v/>
      </c>
      <c r="AV2036" s="16" t="str">
        <f t="shared" si="313"/>
        <v/>
      </c>
      <c r="AW2036" s="16" t="str">
        <f t="shared" si="314"/>
        <v/>
      </c>
      <c r="AX2036" s="18" t="str">
        <f t="shared" si="315"/>
        <v/>
      </c>
      <c r="AY2036" s="18" t="str">
        <f>IF($B2036="","",COUNTIFS($B$5:$B2036,$B2036,$AT$5:$AT2036,$AT2036))</f>
        <v/>
      </c>
      <c r="AZ2036" s="18" t="str">
        <f>IF($B2036="","",COUNTIFS($B$5:$B2036,$B2036,$AV$5:$AV2036,$AV2036))</f>
        <v/>
      </c>
      <c r="BA2036" s="18" t="str">
        <f t="shared" si="316"/>
        <v/>
      </c>
      <c r="BB2036" s="18" t="str">
        <f t="shared" si="317"/>
        <v/>
      </c>
      <c r="BC2036" s="18">
        <f t="shared" si="318"/>
        <v>0</v>
      </c>
      <c r="BF2036" s="24" t="str">
        <f t="shared" si="319"/>
        <v/>
      </c>
    </row>
    <row r="2037" spans="45:58" ht="14.5">
      <c r="AS2037" s="22" t="str">
        <f t="shared" si="310"/>
        <v/>
      </c>
      <c r="AT2037" s="16" t="str">
        <f t="shared" si="311"/>
        <v/>
      </c>
      <c r="AU2037" s="23" t="str">
        <f t="shared" si="312"/>
        <v/>
      </c>
      <c r="AV2037" s="16" t="str">
        <f t="shared" si="313"/>
        <v/>
      </c>
      <c r="AW2037" s="16" t="str">
        <f t="shared" si="314"/>
        <v/>
      </c>
      <c r="AX2037" s="18" t="str">
        <f t="shared" si="315"/>
        <v/>
      </c>
      <c r="AY2037" s="18" t="str">
        <f>IF($B2037="","",COUNTIFS($B$5:$B2037,$B2037,$AT$5:$AT2037,$AT2037))</f>
        <v/>
      </c>
      <c r="AZ2037" s="18" t="str">
        <f>IF($B2037="","",COUNTIFS($B$5:$B2037,$B2037,$AV$5:$AV2037,$AV2037))</f>
        <v/>
      </c>
      <c r="BA2037" s="18" t="str">
        <f t="shared" si="316"/>
        <v/>
      </c>
      <c r="BB2037" s="18" t="str">
        <f t="shared" si="317"/>
        <v/>
      </c>
      <c r="BC2037" s="18">
        <f t="shared" si="318"/>
        <v>0</v>
      </c>
      <c r="BF2037" s="24" t="str">
        <f t="shared" si="319"/>
        <v/>
      </c>
    </row>
    <row r="2038" spans="45:58" ht="14.5">
      <c r="AS2038" s="22" t="str">
        <f t="shared" si="310"/>
        <v/>
      </c>
      <c r="AT2038" s="16" t="str">
        <f t="shared" si="311"/>
        <v/>
      </c>
      <c r="AU2038" s="23" t="str">
        <f t="shared" si="312"/>
        <v/>
      </c>
      <c r="AV2038" s="16" t="str">
        <f t="shared" si="313"/>
        <v/>
      </c>
      <c r="AW2038" s="16" t="str">
        <f t="shared" si="314"/>
        <v/>
      </c>
      <c r="AX2038" s="18" t="str">
        <f t="shared" si="315"/>
        <v/>
      </c>
      <c r="AY2038" s="18" t="str">
        <f>IF($B2038="","",COUNTIFS($B$5:$B2038,$B2038,$AT$5:$AT2038,$AT2038))</f>
        <v/>
      </c>
      <c r="AZ2038" s="18" t="str">
        <f>IF($B2038="","",COUNTIFS($B$5:$B2038,$B2038,$AV$5:$AV2038,$AV2038))</f>
        <v/>
      </c>
      <c r="BA2038" s="18" t="str">
        <f t="shared" si="316"/>
        <v/>
      </c>
      <c r="BB2038" s="18" t="str">
        <f t="shared" si="317"/>
        <v/>
      </c>
      <c r="BC2038" s="18">
        <f t="shared" si="318"/>
        <v>0</v>
      </c>
      <c r="BF2038" s="24" t="str">
        <f t="shared" si="319"/>
        <v/>
      </c>
    </row>
    <row r="2039" spans="45:58" ht="14.5">
      <c r="AS2039" s="22" t="str">
        <f t="shared" si="310"/>
        <v/>
      </c>
      <c r="AT2039" s="16" t="str">
        <f t="shared" si="311"/>
        <v/>
      </c>
      <c r="AU2039" s="23" t="str">
        <f t="shared" si="312"/>
        <v/>
      </c>
      <c r="AV2039" s="16" t="str">
        <f t="shared" si="313"/>
        <v/>
      </c>
      <c r="AW2039" s="16" t="str">
        <f t="shared" si="314"/>
        <v/>
      </c>
      <c r="AX2039" s="18" t="str">
        <f t="shared" si="315"/>
        <v/>
      </c>
      <c r="AY2039" s="18" t="str">
        <f>IF($B2039="","",COUNTIFS($B$5:$B2039,$B2039,$AT$5:$AT2039,$AT2039))</f>
        <v/>
      </c>
      <c r="AZ2039" s="18" t="str">
        <f>IF($B2039="","",COUNTIFS($B$5:$B2039,$B2039,$AV$5:$AV2039,$AV2039))</f>
        <v/>
      </c>
      <c r="BA2039" s="18" t="str">
        <f t="shared" si="316"/>
        <v/>
      </c>
      <c r="BB2039" s="18" t="str">
        <f t="shared" si="317"/>
        <v/>
      </c>
      <c r="BC2039" s="18">
        <f t="shared" si="318"/>
        <v>0</v>
      </c>
      <c r="BF2039" s="24" t="str">
        <f t="shared" si="319"/>
        <v/>
      </c>
    </row>
    <row r="2040" spans="45:58" ht="14.5">
      <c r="AS2040" s="22" t="str">
        <f t="shared" si="310"/>
        <v/>
      </c>
      <c r="AT2040" s="16" t="str">
        <f t="shared" si="311"/>
        <v/>
      </c>
      <c r="AU2040" s="23" t="str">
        <f t="shared" si="312"/>
        <v/>
      </c>
      <c r="AV2040" s="16" t="str">
        <f t="shared" si="313"/>
        <v/>
      </c>
      <c r="AW2040" s="16" t="str">
        <f t="shared" si="314"/>
        <v/>
      </c>
      <c r="AX2040" s="18" t="str">
        <f t="shared" si="315"/>
        <v/>
      </c>
      <c r="AY2040" s="18" t="str">
        <f>IF($B2040="","",COUNTIFS($B$5:$B2040,$B2040,$AT$5:$AT2040,$AT2040))</f>
        <v/>
      </c>
      <c r="AZ2040" s="18" t="str">
        <f>IF($B2040="","",COUNTIFS($B$5:$B2040,$B2040,$AV$5:$AV2040,$AV2040))</f>
        <v/>
      </c>
      <c r="BA2040" s="18" t="str">
        <f t="shared" si="316"/>
        <v/>
      </c>
      <c r="BB2040" s="18" t="str">
        <f t="shared" si="317"/>
        <v/>
      </c>
      <c r="BC2040" s="18">
        <f t="shared" si="318"/>
        <v>0</v>
      </c>
      <c r="BF2040" s="24" t="str">
        <f t="shared" si="319"/>
        <v/>
      </c>
    </row>
    <row r="2041" spans="45:58" ht="14.5">
      <c r="AS2041" s="22" t="str">
        <f t="shared" si="310"/>
        <v/>
      </c>
      <c r="AT2041" s="16" t="str">
        <f t="shared" si="311"/>
        <v/>
      </c>
      <c r="AU2041" s="23" t="str">
        <f t="shared" si="312"/>
        <v/>
      </c>
      <c r="AV2041" s="16" t="str">
        <f t="shared" si="313"/>
        <v/>
      </c>
      <c r="AW2041" s="16" t="str">
        <f t="shared" si="314"/>
        <v/>
      </c>
      <c r="AX2041" s="18" t="str">
        <f t="shared" si="315"/>
        <v/>
      </c>
      <c r="AY2041" s="18" t="str">
        <f>IF($B2041="","",COUNTIFS($B$5:$B2041,$B2041,$AT$5:$AT2041,$AT2041))</f>
        <v/>
      </c>
      <c r="AZ2041" s="18" t="str">
        <f>IF($B2041="","",COUNTIFS($B$5:$B2041,$B2041,$AV$5:$AV2041,$AV2041))</f>
        <v/>
      </c>
      <c r="BA2041" s="18" t="str">
        <f t="shared" si="316"/>
        <v/>
      </c>
      <c r="BB2041" s="18" t="str">
        <f t="shared" si="317"/>
        <v/>
      </c>
      <c r="BC2041" s="18">
        <f t="shared" si="318"/>
        <v>0</v>
      </c>
      <c r="BF2041" s="24" t="str">
        <f t="shared" si="319"/>
        <v/>
      </c>
    </row>
    <row r="2042" spans="45:58" ht="14.5">
      <c r="AS2042" s="22" t="str">
        <f t="shared" si="310"/>
        <v/>
      </c>
      <c r="AT2042" s="16" t="str">
        <f t="shared" si="311"/>
        <v/>
      </c>
      <c r="AU2042" s="23" t="str">
        <f t="shared" si="312"/>
        <v/>
      </c>
      <c r="AV2042" s="16" t="str">
        <f t="shared" si="313"/>
        <v/>
      </c>
      <c r="AW2042" s="16" t="str">
        <f t="shared" si="314"/>
        <v/>
      </c>
      <c r="AX2042" s="18" t="str">
        <f t="shared" si="315"/>
        <v/>
      </c>
      <c r="AY2042" s="18" t="str">
        <f>IF($B2042="","",COUNTIFS($B$5:$B2042,$B2042,$AT$5:$AT2042,$AT2042))</f>
        <v/>
      </c>
      <c r="AZ2042" s="18" t="str">
        <f>IF($B2042="","",COUNTIFS($B$5:$B2042,$B2042,$AV$5:$AV2042,$AV2042))</f>
        <v/>
      </c>
      <c r="BA2042" s="18" t="str">
        <f t="shared" si="316"/>
        <v/>
      </c>
      <c r="BB2042" s="18" t="str">
        <f t="shared" si="317"/>
        <v/>
      </c>
      <c r="BC2042" s="18">
        <f t="shared" si="318"/>
        <v>0</v>
      </c>
      <c r="BF2042" s="24" t="str">
        <f t="shared" si="319"/>
        <v/>
      </c>
    </row>
    <row r="2043" spans="45:58" ht="14.5">
      <c r="AS2043" s="22" t="str">
        <f t="shared" si="310"/>
        <v/>
      </c>
      <c r="AT2043" s="16" t="str">
        <f t="shared" si="311"/>
        <v/>
      </c>
      <c r="AU2043" s="23" t="str">
        <f t="shared" si="312"/>
        <v/>
      </c>
      <c r="AV2043" s="16" t="str">
        <f t="shared" si="313"/>
        <v/>
      </c>
      <c r="AW2043" s="16" t="str">
        <f t="shared" si="314"/>
        <v/>
      </c>
      <c r="AX2043" s="18" t="str">
        <f t="shared" si="315"/>
        <v/>
      </c>
      <c r="AY2043" s="18" t="str">
        <f>IF($B2043="","",COUNTIFS($B$5:$B2043,$B2043,$AT$5:$AT2043,$AT2043))</f>
        <v/>
      </c>
      <c r="AZ2043" s="18" t="str">
        <f>IF($B2043="","",COUNTIFS($B$5:$B2043,$B2043,$AV$5:$AV2043,$AV2043))</f>
        <v/>
      </c>
      <c r="BA2043" s="18" t="str">
        <f t="shared" si="316"/>
        <v/>
      </c>
      <c r="BB2043" s="18" t="str">
        <f t="shared" si="317"/>
        <v/>
      </c>
      <c r="BC2043" s="18">
        <f t="shared" si="318"/>
        <v>0</v>
      </c>
      <c r="BF2043" s="24" t="str">
        <f t="shared" si="319"/>
        <v/>
      </c>
    </row>
    <row r="2044" spans="45:58" ht="14.5">
      <c r="AS2044" s="22" t="str">
        <f t="shared" si="310"/>
        <v/>
      </c>
      <c r="AT2044" s="16" t="str">
        <f t="shared" si="311"/>
        <v/>
      </c>
      <c r="AU2044" s="23" t="str">
        <f t="shared" si="312"/>
        <v/>
      </c>
      <c r="AV2044" s="16" t="str">
        <f t="shared" si="313"/>
        <v/>
      </c>
      <c r="AW2044" s="16" t="str">
        <f t="shared" si="314"/>
        <v/>
      </c>
      <c r="AX2044" s="18" t="str">
        <f t="shared" si="315"/>
        <v/>
      </c>
      <c r="AY2044" s="18" t="str">
        <f>IF($B2044="","",COUNTIFS($B$5:$B2044,$B2044,$AT$5:$AT2044,$AT2044))</f>
        <v/>
      </c>
      <c r="AZ2044" s="18" t="str">
        <f>IF($B2044="","",COUNTIFS($B$5:$B2044,$B2044,$AV$5:$AV2044,$AV2044))</f>
        <v/>
      </c>
      <c r="BA2044" s="18" t="str">
        <f t="shared" si="316"/>
        <v/>
      </c>
      <c r="BB2044" s="18" t="str">
        <f t="shared" si="317"/>
        <v/>
      </c>
      <c r="BC2044" s="18">
        <f t="shared" si="318"/>
        <v>0</v>
      </c>
      <c r="BF2044" s="24" t="str">
        <f t="shared" si="319"/>
        <v/>
      </c>
    </row>
    <row r="2045" spans="45:58" ht="14.5">
      <c r="AS2045" s="22" t="str">
        <f t="shared" si="310"/>
        <v/>
      </c>
      <c r="AT2045" s="16" t="str">
        <f t="shared" si="311"/>
        <v/>
      </c>
      <c r="AU2045" s="23" t="str">
        <f t="shared" si="312"/>
        <v/>
      </c>
      <c r="AV2045" s="16" t="str">
        <f t="shared" si="313"/>
        <v/>
      </c>
      <c r="AW2045" s="16" t="str">
        <f t="shared" si="314"/>
        <v/>
      </c>
      <c r="AX2045" s="18" t="str">
        <f t="shared" si="315"/>
        <v/>
      </c>
      <c r="AY2045" s="18" t="str">
        <f>IF($B2045="","",COUNTIFS($B$5:$B2045,$B2045,$AT$5:$AT2045,$AT2045))</f>
        <v/>
      </c>
      <c r="AZ2045" s="18" t="str">
        <f>IF($B2045="","",COUNTIFS($B$5:$B2045,$B2045,$AV$5:$AV2045,$AV2045))</f>
        <v/>
      </c>
      <c r="BA2045" s="18" t="str">
        <f t="shared" si="316"/>
        <v/>
      </c>
      <c r="BB2045" s="18" t="str">
        <f t="shared" si="317"/>
        <v/>
      </c>
      <c r="BC2045" s="18">
        <f t="shared" si="318"/>
        <v>0</v>
      </c>
      <c r="BF2045" s="24" t="str">
        <f t="shared" si="319"/>
        <v/>
      </c>
    </row>
    <row r="2046" spans="45:58" ht="14.5">
      <c r="AS2046" s="22" t="str">
        <f t="shared" si="310"/>
        <v/>
      </c>
      <c r="AT2046" s="16" t="str">
        <f t="shared" si="311"/>
        <v/>
      </c>
      <c r="AU2046" s="23" t="str">
        <f t="shared" si="312"/>
        <v/>
      </c>
      <c r="AV2046" s="16" t="str">
        <f t="shared" si="313"/>
        <v/>
      </c>
      <c r="AW2046" s="16" t="str">
        <f t="shared" si="314"/>
        <v/>
      </c>
      <c r="AX2046" s="18" t="str">
        <f t="shared" si="315"/>
        <v/>
      </c>
      <c r="AY2046" s="18" t="str">
        <f>IF($B2046="","",COUNTIFS($B$5:$B2046,$B2046,$AT$5:$AT2046,$AT2046))</f>
        <v/>
      </c>
      <c r="AZ2046" s="18" t="str">
        <f>IF($B2046="","",COUNTIFS($B$5:$B2046,$B2046,$AV$5:$AV2046,$AV2046))</f>
        <v/>
      </c>
      <c r="BA2046" s="18" t="str">
        <f t="shared" si="316"/>
        <v/>
      </c>
      <c r="BB2046" s="18" t="str">
        <f t="shared" si="317"/>
        <v/>
      </c>
      <c r="BC2046" s="18">
        <f t="shared" si="318"/>
        <v>0</v>
      </c>
      <c r="BF2046" s="24" t="str">
        <f t="shared" si="319"/>
        <v/>
      </c>
    </row>
    <row r="2047" spans="45:58" ht="14.5">
      <c r="AS2047" s="22" t="str">
        <f t="shared" si="310"/>
        <v/>
      </c>
      <c r="AT2047" s="16" t="str">
        <f t="shared" si="311"/>
        <v/>
      </c>
      <c r="AU2047" s="23" t="str">
        <f t="shared" si="312"/>
        <v/>
      </c>
      <c r="AV2047" s="16" t="str">
        <f t="shared" si="313"/>
        <v/>
      </c>
      <c r="AW2047" s="16" t="str">
        <f t="shared" si="314"/>
        <v/>
      </c>
      <c r="AX2047" s="18" t="str">
        <f t="shared" si="315"/>
        <v/>
      </c>
      <c r="AY2047" s="18" t="str">
        <f>IF($B2047="","",COUNTIFS($B$5:$B2047,$B2047,$AT$5:$AT2047,$AT2047))</f>
        <v/>
      </c>
      <c r="AZ2047" s="18" t="str">
        <f>IF($B2047="","",COUNTIFS($B$5:$B2047,$B2047,$AV$5:$AV2047,$AV2047))</f>
        <v/>
      </c>
      <c r="BA2047" s="18" t="str">
        <f t="shared" si="316"/>
        <v/>
      </c>
      <c r="BB2047" s="18" t="str">
        <f t="shared" si="317"/>
        <v/>
      </c>
      <c r="BC2047" s="18">
        <f t="shared" si="318"/>
        <v>0</v>
      </c>
      <c r="BF2047" s="24" t="str">
        <f t="shared" si="319"/>
        <v/>
      </c>
    </row>
    <row r="2048" spans="45:58" ht="14.5">
      <c r="AS2048" s="22" t="str">
        <f t="shared" si="310"/>
        <v/>
      </c>
      <c r="AT2048" s="16" t="str">
        <f t="shared" si="311"/>
        <v/>
      </c>
      <c r="AU2048" s="23" t="str">
        <f t="shared" si="312"/>
        <v/>
      </c>
      <c r="AV2048" s="16" t="str">
        <f t="shared" si="313"/>
        <v/>
      </c>
      <c r="AW2048" s="16" t="str">
        <f t="shared" si="314"/>
        <v/>
      </c>
      <c r="AX2048" s="18" t="str">
        <f t="shared" si="315"/>
        <v/>
      </c>
      <c r="AY2048" s="18" t="str">
        <f>IF($B2048="","",COUNTIFS($B$5:$B2048,$B2048,$AT$5:$AT2048,$AT2048))</f>
        <v/>
      </c>
      <c r="AZ2048" s="18" t="str">
        <f>IF($B2048="","",COUNTIFS($B$5:$B2048,$B2048,$AV$5:$AV2048,$AV2048))</f>
        <v/>
      </c>
      <c r="BA2048" s="18" t="str">
        <f t="shared" si="316"/>
        <v/>
      </c>
      <c r="BB2048" s="18" t="str">
        <f t="shared" si="317"/>
        <v/>
      </c>
      <c r="BC2048" s="18">
        <f t="shared" si="318"/>
        <v>0</v>
      </c>
      <c r="BF2048" s="24" t="str">
        <f t="shared" si="319"/>
        <v/>
      </c>
    </row>
    <row r="2049" spans="45:58" ht="14.5">
      <c r="AS2049" s="22" t="str">
        <f t="shared" si="310"/>
        <v/>
      </c>
      <c r="AT2049" s="16" t="str">
        <f t="shared" si="311"/>
        <v/>
      </c>
      <c r="AU2049" s="23" t="str">
        <f t="shared" si="312"/>
        <v/>
      </c>
      <c r="AV2049" s="16" t="str">
        <f t="shared" si="313"/>
        <v/>
      </c>
      <c r="AW2049" s="16" t="str">
        <f t="shared" si="314"/>
        <v/>
      </c>
      <c r="AX2049" s="18" t="str">
        <f t="shared" si="315"/>
        <v/>
      </c>
      <c r="AY2049" s="18" t="str">
        <f>IF($B2049="","",COUNTIFS($B$5:$B2049,$B2049,$AT$5:$AT2049,$AT2049))</f>
        <v/>
      </c>
      <c r="AZ2049" s="18" t="str">
        <f>IF($B2049="","",COUNTIFS($B$5:$B2049,$B2049,$AV$5:$AV2049,$AV2049))</f>
        <v/>
      </c>
      <c r="BA2049" s="18" t="str">
        <f t="shared" si="316"/>
        <v/>
      </c>
      <c r="BB2049" s="18" t="str">
        <f t="shared" si="317"/>
        <v/>
      </c>
      <c r="BC2049" s="18">
        <f t="shared" si="318"/>
        <v>0</v>
      </c>
      <c r="BF2049" s="24" t="str">
        <f t="shared" si="319"/>
        <v/>
      </c>
    </row>
    <row r="2050" spans="45:58" ht="14.5">
      <c r="AS2050" s="22" t="str">
        <f t="shared" si="310"/>
        <v/>
      </c>
      <c r="AT2050" s="16" t="str">
        <f t="shared" si="311"/>
        <v/>
      </c>
      <c r="AU2050" s="23" t="str">
        <f t="shared" si="312"/>
        <v/>
      </c>
      <c r="AV2050" s="16" t="str">
        <f t="shared" si="313"/>
        <v/>
      </c>
      <c r="AW2050" s="16" t="str">
        <f t="shared" si="314"/>
        <v/>
      </c>
      <c r="AX2050" s="18" t="str">
        <f t="shared" si="315"/>
        <v/>
      </c>
      <c r="AY2050" s="18" t="str">
        <f>IF($B2050="","",COUNTIFS($B$5:$B2050,$B2050,$AT$5:$AT2050,$AT2050))</f>
        <v/>
      </c>
      <c r="AZ2050" s="18" t="str">
        <f>IF($B2050="","",COUNTIFS($B$5:$B2050,$B2050,$AV$5:$AV2050,$AV2050))</f>
        <v/>
      </c>
      <c r="BA2050" s="18" t="str">
        <f t="shared" si="316"/>
        <v/>
      </c>
      <c r="BB2050" s="18" t="str">
        <f t="shared" si="317"/>
        <v/>
      </c>
      <c r="BC2050" s="18">
        <f t="shared" si="318"/>
        <v>0</v>
      </c>
      <c r="BF2050" s="24" t="str">
        <f t="shared" si="319"/>
        <v/>
      </c>
    </row>
    <row r="2051" spans="45:58" ht="14.5">
      <c r="AS2051" s="22" t="str">
        <f t="shared" si="310"/>
        <v/>
      </c>
      <c r="AT2051" s="16" t="str">
        <f t="shared" si="311"/>
        <v/>
      </c>
      <c r="AU2051" s="23" t="str">
        <f t="shared" si="312"/>
        <v/>
      </c>
      <c r="AV2051" s="16" t="str">
        <f t="shared" si="313"/>
        <v/>
      </c>
      <c r="AW2051" s="16" t="str">
        <f t="shared" si="314"/>
        <v/>
      </c>
      <c r="AX2051" s="18" t="str">
        <f t="shared" si="315"/>
        <v/>
      </c>
      <c r="AY2051" s="18" t="str">
        <f>IF($B2051="","",COUNTIFS($B$5:$B2051,$B2051,$AT$5:$AT2051,$AT2051))</f>
        <v/>
      </c>
      <c r="AZ2051" s="18" t="str">
        <f>IF($B2051="","",COUNTIFS($B$5:$B2051,$B2051,$AV$5:$AV2051,$AV2051))</f>
        <v/>
      </c>
      <c r="BA2051" s="18" t="str">
        <f t="shared" si="316"/>
        <v/>
      </c>
      <c r="BB2051" s="18" t="str">
        <f t="shared" si="317"/>
        <v/>
      </c>
      <c r="BC2051" s="18">
        <f t="shared" si="318"/>
        <v>0</v>
      </c>
      <c r="BF2051" s="24" t="str">
        <f t="shared" si="319"/>
        <v/>
      </c>
    </row>
    <row r="2052" spans="45:58" ht="14.5">
      <c r="AS2052" s="22" t="str">
        <f t="shared" si="310"/>
        <v/>
      </c>
      <c r="AT2052" s="16" t="str">
        <f t="shared" si="311"/>
        <v/>
      </c>
      <c r="AU2052" s="23" t="str">
        <f t="shared" si="312"/>
        <v/>
      </c>
      <c r="AV2052" s="16" t="str">
        <f t="shared" si="313"/>
        <v/>
      </c>
      <c r="AW2052" s="16" t="str">
        <f t="shared" si="314"/>
        <v/>
      </c>
      <c r="AX2052" s="18" t="str">
        <f t="shared" si="315"/>
        <v/>
      </c>
      <c r="AY2052" s="18" t="str">
        <f>IF($B2052="","",COUNTIFS($B$5:$B2052,$B2052,$AT$5:$AT2052,$AT2052))</f>
        <v/>
      </c>
      <c r="AZ2052" s="18" t="str">
        <f>IF($B2052="","",COUNTIFS($B$5:$B2052,$B2052,$AV$5:$AV2052,$AV2052))</f>
        <v/>
      </c>
      <c r="BA2052" s="18" t="str">
        <f t="shared" si="316"/>
        <v/>
      </c>
      <c r="BB2052" s="18" t="str">
        <f t="shared" si="317"/>
        <v/>
      </c>
      <c r="BC2052" s="18">
        <f t="shared" si="318"/>
        <v>0</v>
      </c>
      <c r="BF2052" s="24" t="str">
        <f t="shared" si="319"/>
        <v/>
      </c>
    </row>
    <row r="2053" spans="45:58" ht="14.5">
      <c r="AS2053" s="22" t="str">
        <f t="shared" ref="AS2053:AS2116" si="320">IF($B2053="","",SUM($H2053,$J2053,$L2053,$N2053,$P2053,$R2053,$T2053,$V2053,$X2053,$Z2053,$AB2053,$AD2053,$AF2053,$AH2053,$AJ2053,$AL2053,$AN2053))</f>
        <v/>
      </c>
      <c r="AT2053" s="16" t="str">
        <f t="shared" ref="AT2053:AT2116" si="321">IF($C2053="","",DATE(YEAR($C2053),MONTH($C2053),1))</f>
        <v/>
      </c>
      <c r="AU2053" s="23" t="str">
        <f t="shared" ref="AU2053:AU2116" si="322">IF($AT2053="","",TEXT($AT2053,"mmmm yyyy"))</f>
        <v/>
      </c>
      <c r="AV2053" s="16" t="str">
        <f t="shared" ref="AV2053:AV2116" si="323">IF($C2053="","",$C2053-WEEKDAY($C2053,2)+1)</f>
        <v/>
      </c>
      <c r="AW2053" s="16" t="str">
        <f t="shared" ref="AW2053:AW2116" si="324">IF($AV2053="","",$AV2053+6)</f>
        <v/>
      </c>
      <c r="AX2053" s="18" t="str">
        <f t="shared" ref="AX2053:AX2116" si="325">IF($AV2053="","",TEXT($AV2053,"dd/mm/yyyy")&amp;" - "&amp;TEXT($AW2053,"dd/mm/yyyy"))</f>
        <v/>
      </c>
      <c r="AY2053" s="18" t="str">
        <f>IF($B2053="","",COUNTIFS($B$5:$B2053,$B2053,$AT$5:$AT2053,$AT2053))</f>
        <v/>
      </c>
      <c r="AZ2053" s="18" t="str">
        <f>IF($B2053="","",COUNTIFS($B$5:$B2053,$B2053,$AV$5:$AV2053,$AV2053))</f>
        <v/>
      </c>
      <c r="BA2053" s="18" t="str">
        <f t="shared" ref="BA2053:BA2116" si="326">IF($B2053="","",TEXT($AY2053,"00")&amp;"|"&amp;$B2053&amp;"|"&amp;TEXT($AT2053,"yyyymmdd"))</f>
        <v/>
      </c>
      <c r="BB2053" s="18" t="str">
        <f t="shared" ref="BB2053:BB2116" si="327">IF($B2053="","",TEXT($AZ2053,"00")&amp;"|"&amp;$B2053&amp;"|"&amp;TEXT($AV2053,"yyyymmdd"))</f>
        <v/>
      </c>
      <c r="BC2053" s="18">
        <f t="shared" ref="BC2053:BC2116" si="328">IF(OR($AP2053="YES",$AP2053="Yes",$AP2053="Y",$AP2053=1),1,0)</f>
        <v>0</v>
      </c>
      <c r="BF2053" s="24" t="str">
        <f t="shared" ref="BF2053:BF2116" si="329">IF($C2053="","",IF($C2053&gt;=DATE(2026,6,1),"QA-2026-06",IF($C2053&gt;=DATE(2026,5,1),"May 2026+",IF($C2053&gt;=DATE(2026,4,1),"April 2026",IF($C2053&gt;=DATE(2026,3,1),"March 2026","Jan-Feb 2026")))))</f>
        <v/>
      </c>
    </row>
    <row r="2054" spans="45:58" ht="14.5">
      <c r="AS2054" s="22" t="str">
        <f t="shared" si="320"/>
        <v/>
      </c>
      <c r="AT2054" s="16" t="str">
        <f t="shared" si="321"/>
        <v/>
      </c>
      <c r="AU2054" s="23" t="str">
        <f t="shared" si="322"/>
        <v/>
      </c>
      <c r="AV2054" s="16" t="str">
        <f t="shared" si="323"/>
        <v/>
      </c>
      <c r="AW2054" s="16" t="str">
        <f t="shared" si="324"/>
        <v/>
      </c>
      <c r="AX2054" s="18" t="str">
        <f t="shared" si="325"/>
        <v/>
      </c>
      <c r="AY2054" s="18" t="str">
        <f>IF($B2054="","",COUNTIFS($B$5:$B2054,$B2054,$AT$5:$AT2054,$AT2054))</f>
        <v/>
      </c>
      <c r="AZ2054" s="18" t="str">
        <f>IF($B2054="","",COUNTIFS($B$5:$B2054,$B2054,$AV$5:$AV2054,$AV2054))</f>
        <v/>
      </c>
      <c r="BA2054" s="18" t="str">
        <f t="shared" si="326"/>
        <v/>
      </c>
      <c r="BB2054" s="18" t="str">
        <f t="shared" si="327"/>
        <v/>
      </c>
      <c r="BC2054" s="18">
        <f t="shared" si="328"/>
        <v>0</v>
      </c>
      <c r="BF2054" s="24" t="str">
        <f t="shared" si="329"/>
        <v/>
      </c>
    </row>
    <row r="2055" spans="45:58" ht="14.5">
      <c r="AS2055" s="22" t="str">
        <f t="shared" si="320"/>
        <v/>
      </c>
      <c r="AT2055" s="16" t="str">
        <f t="shared" si="321"/>
        <v/>
      </c>
      <c r="AU2055" s="23" t="str">
        <f t="shared" si="322"/>
        <v/>
      </c>
      <c r="AV2055" s="16" t="str">
        <f t="shared" si="323"/>
        <v/>
      </c>
      <c r="AW2055" s="16" t="str">
        <f t="shared" si="324"/>
        <v/>
      </c>
      <c r="AX2055" s="18" t="str">
        <f t="shared" si="325"/>
        <v/>
      </c>
      <c r="AY2055" s="18" t="str">
        <f>IF($B2055="","",COUNTIFS($B$5:$B2055,$B2055,$AT$5:$AT2055,$AT2055))</f>
        <v/>
      </c>
      <c r="AZ2055" s="18" t="str">
        <f>IF($B2055="","",COUNTIFS($B$5:$B2055,$B2055,$AV$5:$AV2055,$AV2055))</f>
        <v/>
      </c>
      <c r="BA2055" s="18" t="str">
        <f t="shared" si="326"/>
        <v/>
      </c>
      <c r="BB2055" s="18" t="str">
        <f t="shared" si="327"/>
        <v/>
      </c>
      <c r="BC2055" s="18">
        <f t="shared" si="328"/>
        <v>0</v>
      </c>
      <c r="BF2055" s="24" t="str">
        <f t="shared" si="329"/>
        <v/>
      </c>
    </row>
    <row r="2056" spans="45:58" ht="14.5">
      <c r="AS2056" s="22" t="str">
        <f t="shared" si="320"/>
        <v/>
      </c>
      <c r="AT2056" s="16" t="str">
        <f t="shared" si="321"/>
        <v/>
      </c>
      <c r="AU2056" s="23" t="str">
        <f t="shared" si="322"/>
        <v/>
      </c>
      <c r="AV2056" s="16" t="str">
        <f t="shared" si="323"/>
        <v/>
      </c>
      <c r="AW2056" s="16" t="str">
        <f t="shared" si="324"/>
        <v/>
      </c>
      <c r="AX2056" s="18" t="str">
        <f t="shared" si="325"/>
        <v/>
      </c>
      <c r="AY2056" s="18" t="str">
        <f>IF($B2056="","",COUNTIFS($B$5:$B2056,$B2056,$AT$5:$AT2056,$AT2056))</f>
        <v/>
      </c>
      <c r="AZ2056" s="18" t="str">
        <f>IF($B2056="","",COUNTIFS($B$5:$B2056,$B2056,$AV$5:$AV2056,$AV2056))</f>
        <v/>
      </c>
      <c r="BA2056" s="18" t="str">
        <f t="shared" si="326"/>
        <v/>
      </c>
      <c r="BB2056" s="18" t="str">
        <f t="shared" si="327"/>
        <v/>
      </c>
      <c r="BC2056" s="18">
        <f t="shared" si="328"/>
        <v>0</v>
      </c>
      <c r="BF2056" s="24" t="str">
        <f t="shared" si="329"/>
        <v/>
      </c>
    </row>
    <row r="2057" spans="45:58" ht="14.5">
      <c r="AS2057" s="22" t="str">
        <f t="shared" si="320"/>
        <v/>
      </c>
      <c r="AT2057" s="16" t="str">
        <f t="shared" si="321"/>
        <v/>
      </c>
      <c r="AU2057" s="23" t="str">
        <f t="shared" si="322"/>
        <v/>
      </c>
      <c r="AV2057" s="16" t="str">
        <f t="shared" si="323"/>
        <v/>
      </c>
      <c r="AW2057" s="16" t="str">
        <f t="shared" si="324"/>
        <v/>
      </c>
      <c r="AX2057" s="18" t="str">
        <f t="shared" si="325"/>
        <v/>
      </c>
      <c r="AY2057" s="18" t="str">
        <f>IF($B2057="","",COUNTIFS($B$5:$B2057,$B2057,$AT$5:$AT2057,$AT2057))</f>
        <v/>
      </c>
      <c r="AZ2057" s="18" t="str">
        <f>IF($B2057="","",COUNTIFS($B$5:$B2057,$B2057,$AV$5:$AV2057,$AV2057))</f>
        <v/>
      </c>
      <c r="BA2057" s="18" t="str">
        <f t="shared" si="326"/>
        <v/>
      </c>
      <c r="BB2057" s="18" t="str">
        <f t="shared" si="327"/>
        <v/>
      </c>
      <c r="BC2057" s="18">
        <f t="shared" si="328"/>
        <v>0</v>
      </c>
      <c r="BF2057" s="24" t="str">
        <f t="shared" si="329"/>
        <v/>
      </c>
    </row>
    <row r="2058" spans="45:58" ht="14.5">
      <c r="AS2058" s="22" t="str">
        <f t="shared" si="320"/>
        <v/>
      </c>
      <c r="AT2058" s="16" t="str">
        <f t="shared" si="321"/>
        <v/>
      </c>
      <c r="AU2058" s="23" t="str">
        <f t="shared" si="322"/>
        <v/>
      </c>
      <c r="AV2058" s="16" t="str">
        <f t="shared" si="323"/>
        <v/>
      </c>
      <c r="AW2058" s="16" t="str">
        <f t="shared" si="324"/>
        <v/>
      </c>
      <c r="AX2058" s="18" t="str">
        <f t="shared" si="325"/>
        <v/>
      </c>
      <c r="AY2058" s="18" t="str">
        <f>IF($B2058="","",COUNTIFS($B$5:$B2058,$B2058,$AT$5:$AT2058,$AT2058))</f>
        <v/>
      </c>
      <c r="AZ2058" s="18" t="str">
        <f>IF($B2058="","",COUNTIFS($B$5:$B2058,$B2058,$AV$5:$AV2058,$AV2058))</f>
        <v/>
      </c>
      <c r="BA2058" s="18" t="str">
        <f t="shared" si="326"/>
        <v/>
      </c>
      <c r="BB2058" s="18" t="str">
        <f t="shared" si="327"/>
        <v/>
      </c>
      <c r="BC2058" s="18">
        <f t="shared" si="328"/>
        <v>0</v>
      </c>
      <c r="BF2058" s="24" t="str">
        <f t="shared" si="329"/>
        <v/>
      </c>
    </row>
    <row r="2059" spans="45:58" ht="14.5">
      <c r="AS2059" s="22" t="str">
        <f t="shared" si="320"/>
        <v/>
      </c>
      <c r="AT2059" s="16" t="str">
        <f t="shared" si="321"/>
        <v/>
      </c>
      <c r="AU2059" s="23" t="str">
        <f t="shared" si="322"/>
        <v/>
      </c>
      <c r="AV2059" s="16" t="str">
        <f t="shared" si="323"/>
        <v/>
      </c>
      <c r="AW2059" s="16" t="str">
        <f t="shared" si="324"/>
        <v/>
      </c>
      <c r="AX2059" s="18" t="str">
        <f t="shared" si="325"/>
        <v/>
      </c>
      <c r="AY2059" s="18" t="str">
        <f>IF($B2059="","",COUNTIFS($B$5:$B2059,$B2059,$AT$5:$AT2059,$AT2059))</f>
        <v/>
      </c>
      <c r="AZ2059" s="18" t="str">
        <f>IF($B2059="","",COUNTIFS($B$5:$B2059,$B2059,$AV$5:$AV2059,$AV2059))</f>
        <v/>
      </c>
      <c r="BA2059" s="18" t="str">
        <f t="shared" si="326"/>
        <v/>
      </c>
      <c r="BB2059" s="18" t="str">
        <f t="shared" si="327"/>
        <v/>
      </c>
      <c r="BC2059" s="18">
        <f t="shared" si="328"/>
        <v>0</v>
      </c>
      <c r="BF2059" s="24" t="str">
        <f t="shared" si="329"/>
        <v/>
      </c>
    </row>
    <row r="2060" spans="45:58" ht="14.5">
      <c r="AS2060" s="22" t="str">
        <f t="shared" si="320"/>
        <v/>
      </c>
      <c r="AT2060" s="16" t="str">
        <f t="shared" si="321"/>
        <v/>
      </c>
      <c r="AU2060" s="23" t="str">
        <f t="shared" si="322"/>
        <v/>
      </c>
      <c r="AV2060" s="16" t="str">
        <f t="shared" si="323"/>
        <v/>
      </c>
      <c r="AW2060" s="16" t="str">
        <f t="shared" si="324"/>
        <v/>
      </c>
      <c r="AX2060" s="18" t="str">
        <f t="shared" si="325"/>
        <v/>
      </c>
      <c r="AY2060" s="18" t="str">
        <f>IF($B2060="","",COUNTIFS($B$5:$B2060,$B2060,$AT$5:$AT2060,$AT2060))</f>
        <v/>
      </c>
      <c r="AZ2060" s="18" t="str">
        <f>IF($B2060="","",COUNTIFS($B$5:$B2060,$B2060,$AV$5:$AV2060,$AV2060))</f>
        <v/>
      </c>
      <c r="BA2060" s="18" t="str">
        <f t="shared" si="326"/>
        <v/>
      </c>
      <c r="BB2060" s="18" t="str">
        <f t="shared" si="327"/>
        <v/>
      </c>
      <c r="BC2060" s="18">
        <f t="shared" si="328"/>
        <v>0</v>
      </c>
      <c r="BF2060" s="24" t="str">
        <f t="shared" si="329"/>
        <v/>
      </c>
    </row>
    <row r="2061" spans="45:58" ht="14.5">
      <c r="AS2061" s="22" t="str">
        <f t="shared" si="320"/>
        <v/>
      </c>
      <c r="AT2061" s="16" t="str">
        <f t="shared" si="321"/>
        <v/>
      </c>
      <c r="AU2061" s="23" t="str">
        <f t="shared" si="322"/>
        <v/>
      </c>
      <c r="AV2061" s="16" t="str">
        <f t="shared" si="323"/>
        <v/>
      </c>
      <c r="AW2061" s="16" t="str">
        <f t="shared" si="324"/>
        <v/>
      </c>
      <c r="AX2061" s="18" t="str">
        <f t="shared" si="325"/>
        <v/>
      </c>
      <c r="AY2061" s="18" t="str">
        <f>IF($B2061="","",COUNTIFS($B$5:$B2061,$B2061,$AT$5:$AT2061,$AT2061))</f>
        <v/>
      </c>
      <c r="AZ2061" s="18" t="str">
        <f>IF($B2061="","",COUNTIFS($B$5:$B2061,$B2061,$AV$5:$AV2061,$AV2061))</f>
        <v/>
      </c>
      <c r="BA2061" s="18" t="str">
        <f t="shared" si="326"/>
        <v/>
      </c>
      <c r="BB2061" s="18" t="str">
        <f t="shared" si="327"/>
        <v/>
      </c>
      <c r="BC2061" s="18">
        <f t="shared" si="328"/>
        <v>0</v>
      </c>
      <c r="BF2061" s="24" t="str">
        <f t="shared" si="329"/>
        <v/>
      </c>
    </row>
    <row r="2062" spans="45:58" ht="14.5">
      <c r="AS2062" s="22" t="str">
        <f t="shared" si="320"/>
        <v/>
      </c>
      <c r="AT2062" s="16" t="str">
        <f t="shared" si="321"/>
        <v/>
      </c>
      <c r="AU2062" s="23" t="str">
        <f t="shared" si="322"/>
        <v/>
      </c>
      <c r="AV2062" s="16" t="str">
        <f t="shared" si="323"/>
        <v/>
      </c>
      <c r="AW2062" s="16" t="str">
        <f t="shared" si="324"/>
        <v/>
      </c>
      <c r="AX2062" s="18" t="str">
        <f t="shared" si="325"/>
        <v/>
      </c>
      <c r="AY2062" s="18" t="str">
        <f>IF($B2062="","",COUNTIFS($B$5:$B2062,$B2062,$AT$5:$AT2062,$AT2062))</f>
        <v/>
      </c>
      <c r="AZ2062" s="18" t="str">
        <f>IF($B2062="","",COUNTIFS($B$5:$B2062,$B2062,$AV$5:$AV2062,$AV2062))</f>
        <v/>
      </c>
      <c r="BA2062" s="18" t="str">
        <f t="shared" si="326"/>
        <v/>
      </c>
      <c r="BB2062" s="18" t="str">
        <f t="shared" si="327"/>
        <v/>
      </c>
      <c r="BC2062" s="18">
        <f t="shared" si="328"/>
        <v>0</v>
      </c>
      <c r="BF2062" s="24" t="str">
        <f t="shared" si="329"/>
        <v/>
      </c>
    </row>
    <row r="2063" spans="45:58" ht="14.5">
      <c r="AS2063" s="22" t="str">
        <f t="shared" si="320"/>
        <v/>
      </c>
      <c r="AT2063" s="16" t="str">
        <f t="shared" si="321"/>
        <v/>
      </c>
      <c r="AU2063" s="23" t="str">
        <f t="shared" si="322"/>
        <v/>
      </c>
      <c r="AV2063" s="16" t="str">
        <f t="shared" si="323"/>
        <v/>
      </c>
      <c r="AW2063" s="16" t="str">
        <f t="shared" si="324"/>
        <v/>
      </c>
      <c r="AX2063" s="18" t="str">
        <f t="shared" si="325"/>
        <v/>
      </c>
      <c r="AY2063" s="18" t="str">
        <f>IF($B2063="","",COUNTIFS($B$5:$B2063,$B2063,$AT$5:$AT2063,$AT2063))</f>
        <v/>
      </c>
      <c r="AZ2063" s="18" t="str">
        <f>IF($B2063="","",COUNTIFS($B$5:$B2063,$B2063,$AV$5:$AV2063,$AV2063))</f>
        <v/>
      </c>
      <c r="BA2063" s="18" t="str">
        <f t="shared" si="326"/>
        <v/>
      </c>
      <c r="BB2063" s="18" t="str">
        <f t="shared" si="327"/>
        <v/>
      </c>
      <c r="BC2063" s="18">
        <f t="shared" si="328"/>
        <v>0</v>
      </c>
      <c r="BF2063" s="24" t="str">
        <f t="shared" si="329"/>
        <v/>
      </c>
    </row>
    <row r="2064" spans="45:58" ht="14.5">
      <c r="AS2064" s="22" t="str">
        <f t="shared" si="320"/>
        <v/>
      </c>
      <c r="AT2064" s="16" t="str">
        <f t="shared" si="321"/>
        <v/>
      </c>
      <c r="AU2064" s="23" t="str">
        <f t="shared" si="322"/>
        <v/>
      </c>
      <c r="AV2064" s="16" t="str">
        <f t="shared" si="323"/>
        <v/>
      </c>
      <c r="AW2064" s="16" t="str">
        <f t="shared" si="324"/>
        <v/>
      </c>
      <c r="AX2064" s="18" t="str">
        <f t="shared" si="325"/>
        <v/>
      </c>
      <c r="AY2064" s="18" t="str">
        <f>IF($B2064="","",COUNTIFS($B$5:$B2064,$B2064,$AT$5:$AT2064,$AT2064))</f>
        <v/>
      </c>
      <c r="AZ2064" s="18" t="str">
        <f>IF($B2064="","",COUNTIFS($B$5:$B2064,$B2064,$AV$5:$AV2064,$AV2064))</f>
        <v/>
      </c>
      <c r="BA2064" s="18" t="str">
        <f t="shared" si="326"/>
        <v/>
      </c>
      <c r="BB2064" s="18" t="str">
        <f t="shared" si="327"/>
        <v/>
      </c>
      <c r="BC2064" s="18">
        <f t="shared" si="328"/>
        <v>0</v>
      </c>
      <c r="BF2064" s="24" t="str">
        <f t="shared" si="329"/>
        <v/>
      </c>
    </row>
    <row r="2065" spans="45:58" ht="14.5">
      <c r="AS2065" s="22" t="str">
        <f t="shared" si="320"/>
        <v/>
      </c>
      <c r="AT2065" s="16" t="str">
        <f t="shared" si="321"/>
        <v/>
      </c>
      <c r="AU2065" s="23" t="str">
        <f t="shared" si="322"/>
        <v/>
      </c>
      <c r="AV2065" s="16" t="str">
        <f t="shared" si="323"/>
        <v/>
      </c>
      <c r="AW2065" s="16" t="str">
        <f t="shared" si="324"/>
        <v/>
      </c>
      <c r="AX2065" s="18" t="str">
        <f t="shared" si="325"/>
        <v/>
      </c>
      <c r="AY2065" s="18" t="str">
        <f>IF($B2065="","",COUNTIFS($B$5:$B2065,$B2065,$AT$5:$AT2065,$AT2065))</f>
        <v/>
      </c>
      <c r="AZ2065" s="18" t="str">
        <f>IF($B2065="","",COUNTIFS($B$5:$B2065,$B2065,$AV$5:$AV2065,$AV2065))</f>
        <v/>
      </c>
      <c r="BA2065" s="18" t="str">
        <f t="shared" si="326"/>
        <v/>
      </c>
      <c r="BB2065" s="18" t="str">
        <f t="shared" si="327"/>
        <v/>
      </c>
      <c r="BC2065" s="18">
        <f t="shared" si="328"/>
        <v>0</v>
      </c>
      <c r="BF2065" s="24" t="str">
        <f t="shared" si="329"/>
        <v/>
      </c>
    </row>
    <row r="2066" spans="45:58" ht="14.5">
      <c r="AS2066" s="22" t="str">
        <f t="shared" si="320"/>
        <v/>
      </c>
      <c r="AT2066" s="16" t="str">
        <f t="shared" si="321"/>
        <v/>
      </c>
      <c r="AU2066" s="23" t="str">
        <f t="shared" si="322"/>
        <v/>
      </c>
      <c r="AV2066" s="16" t="str">
        <f t="shared" si="323"/>
        <v/>
      </c>
      <c r="AW2066" s="16" t="str">
        <f t="shared" si="324"/>
        <v/>
      </c>
      <c r="AX2066" s="18" t="str">
        <f t="shared" si="325"/>
        <v/>
      </c>
      <c r="AY2066" s="18" t="str">
        <f>IF($B2066="","",COUNTIFS($B$5:$B2066,$B2066,$AT$5:$AT2066,$AT2066))</f>
        <v/>
      </c>
      <c r="AZ2066" s="18" t="str">
        <f>IF($B2066="","",COUNTIFS($B$5:$B2066,$B2066,$AV$5:$AV2066,$AV2066))</f>
        <v/>
      </c>
      <c r="BA2066" s="18" t="str">
        <f t="shared" si="326"/>
        <v/>
      </c>
      <c r="BB2066" s="18" t="str">
        <f t="shared" si="327"/>
        <v/>
      </c>
      <c r="BC2066" s="18">
        <f t="shared" si="328"/>
        <v>0</v>
      </c>
      <c r="BF2066" s="24" t="str">
        <f t="shared" si="329"/>
        <v/>
      </c>
    </row>
    <row r="2067" spans="45:58" ht="14.5">
      <c r="AS2067" s="22" t="str">
        <f t="shared" si="320"/>
        <v/>
      </c>
      <c r="AT2067" s="16" t="str">
        <f t="shared" si="321"/>
        <v/>
      </c>
      <c r="AU2067" s="23" t="str">
        <f t="shared" si="322"/>
        <v/>
      </c>
      <c r="AV2067" s="16" t="str">
        <f t="shared" si="323"/>
        <v/>
      </c>
      <c r="AW2067" s="16" t="str">
        <f t="shared" si="324"/>
        <v/>
      </c>
      <c r="AX2067" s="18" t="str">
        <f t="shared" si="325"/>
        <v/>
      </c>
      <c r="AY2067" s="18" t="str">
        <f>IF($B2067="","",COUNTIFS($B$5:$B2067,$B2067,$AT$5:$AT2067,$AT2067))</f>
        <v/>
      </c>
      <c r="AZ2067" s="18" t="str">
        <f>IF($B2067="","",COUNTIFS($B$5:$B2067,$B2067,$AV$5:$AV2067,$AV2067))</f>
        <v/>
      </c>
      <c r="BA2067" s="18" t="str">
        <f t="shared" si="326"/>
        <v/>
      </c>
      <c r="BB2067" s="18" t="str">
        <f t="shared" si="327"/>
        <v/>
      </c>
      <c r="BC2067" s="18">
        <f t="shared" si="328"/>
        <v>0</v>
      </c>
      <c r="BF2067" s="24" t="str">
        <f t="shared" si="329"/>
        <v/>
      </c>
    </row>
    <row r="2068" spans="45:58" ht="14.5">
      <c r="AS2068" s="22" t="str">
        <f t="shared" si="320"/>
        <v/>
      </c>
      <c r="AT2068" s="16" t="str">
        <f t="shared" si="321"/>
        <v/>
      </c>
      <c r="AU2068" s="23" t="str">
        <f t="shared" si="322"/>
        <v/>
      </c>
      <c r="AV2068" s="16" t="str">
        <f t="shared" si="323"/>
        <v/>
      </c>
      <c r="AW2068" s="16" t="str">
        <f t="shared" si="324"/>
        <v/>
      </c>
      <c r="AX2068" s="18" t="str">
        <f t="shared" si="325"/>
        <v/>
      </c>
      <c r="AY2068" s="18" t="str">
        <f>IF($B2068="","",COUNTIFS($B$5:$B2068,$B2068,$AT$5:$AT2068,$AT2068))</f>
        <v/>
      </c>
      <c r="AZ2068" s="18" t="str">
        <f>IF($B2068="","",COUNTIFS($B$5:$B2068,$B2068,$AV$5:$AV2068,$AV2068))</f>
        <v/>
      </c>
      <c r="BA2068" s="18" t="str">
        <f t="shared" si="326"/>
        <v/>
      </c>
      <c r="BB2068" s="18" t="str">
        <f t="shared" si="327"/>
        <v/>
      </c>
      <c r="BC2068" s="18">
        <f t="shared" si="328"/>
        <v>0</v>
      </c>
      <c r="BF2068" s="24" t="str">
        <f t="shared" si="329"/>
        <v/>
      </c>
    </row>
    <row r="2069" spans="45:58" ht="14.5">
      <c r="AS2069" s="22" t="str">
        <f t="shared" si="320"/>
        <v/>
      </c>
      <c r="AT2069" s="16" t="str">
        <f t="shared" si="321"/>
        <v/>
      </c>
      <c r="AU2069" s="23" t="str">
        <f t="shared" si="322"/>
        <v/>
      </c>
      <c r="AV2069" s="16" t="str">
        <f t="shared" si="323"/>
        <v/>
      </c>
      <c r="AW2069" s="16" t="str">
        <f t="shared" si="324"/>
        <v/>
      </c>
      <c r="AX2069" s="18" t="str">
        <f t="shared" si="325"/>
        <v/>
      </c>
      <c r="AY2069" s="18" t="str">
        <f>IF($B2069="","",COUNTIFS($B$5:$B2069,$B2069,$AT$5:$AT2069,$AT2069))</f>
        <v/>
      </c>
      <c r="AZ2069" s="18" t="str">
        <f>IF($B2069="","",COUNTIFS($B$5:$B2069,$B2069,$AV$5:$AV2069,$AV2069))</f>
        <v/>
      </c>
      <c r="BA2069" s="18" t="str">
        <f t="shared" si="326"/>
        <v/>
      </c>
      <c r="BB2069" s="18" t="str">
        <f t="shared" si="327"/>
        <v/>
      </c>
      <c r="BC2069" s="18">
        <f t="shared" si="328"/>
        <v>0</v>
      </c>
      <c r="BF2069" s="24" t="str">
        <f t="shared" si="329"/>
        <v/>
      </c>
    </row>
    <row r="2070" spans="45:58" ht="14.5">
      <c r="AS2070" s="22" t="str">
        <f t="shared" si="320"/>
        <v/>
      </c>
      <c r="AT2070" s="16" t="str">
        <f t="shared" si="321"/>
        <v/>
      </c>
      <c r="AU2070" s="23" t="str">
        <f t="shared" si="322"/>
        <v/>
      </c>
      <c r="AV2070" s="16" t="str">
        <f t="shared" si="323"/>
        <v/>
      </c>
      <c r="AW2070" s="16" t="str">
        <f t="shared" si="324"/>
        <v/>
      </c>
      <c r="AX2070" s="18" t="str">
        <f t="shared" si="325"/>
        <v/>
      </c>
      <c r="AY2070" s="18" t="str">
        <f>IF($B2070="","",COUNTIFS($B$5:$B2070,$B2070,$AT$5:$AT2070,$AT2070))</f>
        <v/>
      </c>
      <c r="AZ2070" s="18" t="str">
        <f>IF($B2070="","",COUNTIFS($B$5:$B2070,$B2070,$AV$5:$AV2070,$AV2070))</f>
        <v/>
      </c>
      <c r="BA2070" s="18" t="str">
        <f t="shared" si="326"/>
        <v/>
      </c>
      <c r="BB2070" s="18" t="str">
        <f t="shared" si="327"/>
        <v/>
      </c>
      <c r="BC2070" s="18">
        <f t="shared" si="328"/>
        <v>0</v>
      </c>
      <c r="BF2070" s="24" t="str">
        <f t="shared" si="329"/>
        <v/>
      </c>
    </row>
    <row r="2071" spans="45:58" ht="14.5">
      <c r="AS2071" s="22" t="str">
        <f t="shared" si="320"/>
        <v/>
      </c>
      <c r="AT2071" s="16" t="str">
        <f t="shared" si="321"/>
        <v/>
      </c>
      <c r="AU2071" s="23" t="str">
        <f t="shared" si="322"/>
        <v/>
      </c>
      <c r="AV2071" s="16" t="str">
        <f t="shared" si="323"/>
        <v/>
      </c>
      <c r="AW2071" s="16" t="str">
        <f t="shared" si="324"/>
        <v/>
      </c>
      <c r="AX2071" s="18" t="str">
        <f t="shared" si="325"/>
        <v/>
      </c>
      <c r="AY2071" s="18" t="str">
        <f>IF($B2071="","",COUNTIFS($B$5:$B2071,$B2071,$AT$5:$AT2071,$AT2071))</f>
        <v/>
      </c>
      <c r="AZ2071" s="18" t="str">
        <f>IF($B2071="","",COUNTIFS($B$5:$B2071,$B2071,$AV$5:$AV2071,$AV2071))</f>
        <v/>
      </c>
      <c r="BA2071" s="18" t="str">
        <f t="shared" si="326"/>
        <v/>
      </c>
      <c r="BB2071" s="18" t="str">
        <f t="shared" si="327"/>
        <v/>
      </c>
      <c r="BC2071" s="18">
        <f t="shared" si="328"/>
        <v>0</v>
      </c>
      <c r="BF2071" s="24" t="str">
        <f t="shared" si="329"/>
        <v/>
      </c>
    </row>
    <row r="2072" spans="45:58" ht="14.5">
      <c r="AS2072" s="22" t="str">
        <f t="shared" si="320"/>
        <v/>
      </c>
      <c r="AT2072" s="16" t="str">
        <f t="shared" si="321"/>
        <v/>
      </c>
      <c r="AU2072" s="23" t="str">
        <f t="shared" si="322"/>
        <v/>
      </c>
      <c r="AV2072" s="16" t="str">
        <f t="shared" si="323"/>
        <v/>
      </c>
      <c r="AW2072" s="16" t="str">
        <f t="shared" si="324"/>
        <v/>
      </c>
      <c r="AX2072" s="18" t="str">
        <f t="shared" si="325"/>
        <v/>
      </c>
      <c r="AY2072" s="18" t="str">
        <f>IF($B2072="","",COUNTIFS($B$5:$B2072,$B2072,$AT$5:$AT2072,$AT2072))</f>
        <v/>
      </c>
      <c r="AZ2072" s="18" t="str">
        <f>IF($B2072="","",COUNTIFS($B$5:$B2072,$B2072,$AV$5:$AV2072,$AV2072))</f>
        <v/>
      </c>
      <c r="BA2072" s="18" t="str">
        <f t="shared" si="326"/>
        <v/>
      </c>
      <c r="BB2072" s="18" t="str">
        <f t="shared" si="327"/>
        <v/>
      </c>
      <c r="BC2072" s="18">
        <f t="shared" si="328"/>
        <v>0</v>
      </c>
      <c r="BF2072" s="24" t="str">
        <f t="shared" si="329"/>
        <v/>
      </c>
    </row>
    <row r="2073" spans="45:58" ht="14.5">
      <c r="AS2073" s="22" t="str">
        <f t="shared" si="320"/>
        <v/>
      </c>
      <c r="AT2073" s="16" t="str">
        <f t="shared" si="321"/>
        <v/>
      </c>
      <c r="AU2073" s="23" t="str">
        <f t="shared" si="322"/>
        <v/>
      </c>
      <c r="AV2073" s="16" t="str">
        <f t="shared" si="323"/>
        <v/>
      </c>
      <c r="AW2073" s="16" t="str">
        <f t="shared" si="324"/>
        <v/>
      </c>
      <c r="AX2073" s="18" t="str">
        <f t="shared" si="325"/>
        <v/>
      </c>
      <c r="AY2073" s="18" t="str">
        <f>IF($B2073="","",COUNTIFS($B$5:$B2073,$B2073,$AT$5:$AT2073,$AT2073))</f>
        <v/>
      </c>
      <c r="AZ2073" s="18" t="str">
        <f>IF($B2073="","",COUNTIFS($B$5:$B2073,$B2073,$AV$5:$AV2073,$AV2073))</f>
        <v/>
      </c>
      <c r="BA2073" s="18" t="str">
        <f t="shared" si="326"/>
        <v/>
      </c>
      <c r="BB2073" s="18" t="str">
        <f t="shared" si="327"/>
        <v/>
      </c>
      <c r="BC2073" s="18">
        <f t="shared" si="328"/>
        <v>0</v>
      </c>
      <c r="BF2073" s="24" t="str">
        <f t="shared" si="329"/>
        <v/>
      </c>
    </row>
    <row r="2074" spans="45:58" ht="14.5">
      <c r="AS2074" s="22" t="str">
        <f t="shared" si="320"/>
        <v/>
      </c>
      <c r="AT2074" s="16" t="str">
        <f t="shared" si="321"/>
        <v/>
      </c>
      <c r="AU2074" s="23" t="str">
        <f t="shared" si="322"/>
        <v/>
      </c>
      <c r="AV2074" s="16" t="str">
        <f t="shared" si="323"/>
        <v/>
      </c>
      <c r="AW2074" s="16" t="str">
        <f t="shared" si="324"/>
        <v/>
      </c>
      <c r="AX2074" s="18" t="str">
        <f t="shared" si="325"/>
        <v/>
      </c>
      <c r="AY2074" s="18" t="str">
        <f>IF($B2074="","",COUNTIFS($B$5:$B2074,$B2074,$AT$5:$AT2074,$AT2074))</f>
        <v/>
      </c>
      <c r="AZ2074" s="18" t="str">
        <f>IF($B2074="","",COUNTIFS($B$5:$B2074,$B2074,$AV$5:$AV2074,$AV2074))</f>
        <v/>
      </c>
      <c r="BA2074" s="18" t="str">
        <f t="shared" si="326"/>
        <v/>
      </c>
      <c r="BB2074" s="18" t="str">
        <f t="shared" si="327"/>
        <v/>
      </c>
      <c r="BC2074" s="18">
        <f t="shared" si="328"/>
        <v>0</v>
      </c>
      <c r="BF2074" s="24" t="str">
        <f t="shared" si="329"/>
        <v/>
      </c>
    </row>
    <row r="2075" spans="45:58" ht="14.5">
      <c r="AS2075" s="22" t="str">
        <f t="shared" si="320"/>
        <v/>
      </c>
      <c r="AT2075" s="16" t="str">
        <f t="shared" si="321"/>
        <v/>
      </c>
      <c r="AU2075" s="23" t="str">
        <f t="shared" si="322"/>
        <v/>
      </c>
      <c r="AV2075" s="16" t="str">
        <f t="shared" si="323"/>
        <v/>
      </c>
      <c r="AW2075" s="16" t="str">
        <f t="shared" si="324"/>
        <v/>
      </c>
      <c r="AX2075" s="18" t="str">
        <f t="shared" si="325"/>
        <v/>
      </c>
      <c r="AY2075" s="18" t="str">
        <f>IF($B2075="","",COUNTIFS($B$5:$B2075,$B2075,$AT$5:$AT2075,$AT2075))</f>
        <v/>
      </c>
      <c r="AZ2075" s="18" t="str">
        <f>IF($B2075="","",COUNTIFS($B$5:$B2075,$B2075,$AV$5:$AV2075,$AV2075))</f>
        <v/>
      </c>
      <c r="BA2075" s="18" t="str">
        <f t="shared" si="326"/>
        <v/>
      </c>
      <c r="BB2075" s="18" t="str">
        <f t="shared" si="327"/>
        <v/>
      </c>
      <c r="BC2075" s="18">
        <f t="shared" si="328"/>
        <v>0</v>
      </c>
      <c r="BF2075" s="24" t="str">
        <f t="shared" si="329"/>
        <v/>
      </c>
    </row>
    <row r="2076" spans="45:58" ht="14.5">
      <c r="AS2076" s="22" t="str">
        <f t="shared" si="320"/>
        <v/>
      </c>
      <c r="AT2076" s="16" t="str">
        <f t="shared" si="321"/>
        <v/>
      </c>
      <c r="AU2076" s="23" t="str">
        <f t="shared" si="322"/>
        <v/>
      </c>
      <c r="AV2076" s="16" t="str">
        <f t="shared" si="323"/>
        <v/>
      </c>
      <c r="AW2076" s="16" t="str">
        <f t="shared" si="324"/>
        <v/>
      </c>
      <c r="AX2076" s="18" t="str">
        <f t="shared" si="325"/>
        <v/>
      </c>
      <c r="AY2076" s="18" t="str">
        <f>IF($B2076="","",COUNTIFS($B$5:$B2076,$B2076,$AT$5:$AT2076,$AT2076))</f>
        <v/>
      </c>
      <c r="AZ2076" s="18" t="str">
        <f>IF($B2076="","",COUNTIFS($B$5:$B2076,$B2076,$AV$5:$AV2076,$AV2076))</f>
        <v/>
      </c>
      <c r="BA2076" s="18" t="str">
        <f t="shared" si="326"/>
        <v/>
      </c>
      <c r="BB2076" s="18" t="str">
        <f t="shared" si="327"/>
        <v/>
      </c>
      <c r="BC2076" s="18">
        <f t="shared" si="328"/>
        <v>0</v>
      </c>
      <c r="BF2076" s="24" t="str">
        <f t="shared" si="329"/>
        <v/>
      </c>
    </row>
    <row r="2077" spans="45:58" ht="14.5">
      <c r="AS2077" s="22" t="str">
        <f t="shared" si="320"/>
        <v/>
      </c>
      <c r="AT2077" s="16" t="str">
        <f t="shared" si="321"/>
        <v/>
      </c>
      <c r="AU2077" s="23" t="str">
        <f t="shared" si="322"/>
        <v/>
      </c>
      <c r="AV2077" s="16" t="str">
        <f t="shared" si="323"/>
        <v/>
      </c>
      <c r="AW2077" s="16" t="str">
        <f t="shared" si="324"/>
        <v/>
      </c>
      <c r="AX2077" s="18" t="str">
        <f t="shared" si="325"/>
        <v/>
      </c>
      <c r="AY2077" s="18" t="str">
        <f>IF($B2077="","",COUNTIFS($B$5:$B2077,$B2077,$AT$5:$AT2077,$AT2077))</f>
        <v/>
      </c>
      <c r="AZ2077" s="18" t="str">
        <f>IF($B2077="","",COUNTIFS($B$5:$B2077,$B2077,$AV$5:$AV2077,$AV2077))</f>
        <v/>
      </c>
      <c r="BA2077" s="18" t="str">
        <f t="shared" si="326"/>
        <v/>
      </c>
      <c r="BB2077" s="18" t="str">
        <f t="shared" si="327"/>
        <v/>
      </c>
      <c r="BC2077" s="18">
        <f t="shared" si="328"/>
        <v>0</v>
      </c>
      <c r="BF2077" s="24" t="str">
        <f t="shared" si="329"/>
        <v/>
      </c>
    </row>
    <row r="2078" spans="45:58" ht="14.5">
      <c r="AS2078" s="22" t="str">
        <f t="shared" si="320"/>
        <v/>
      </c>
      <c r="AT2078" s="16" t="str">
        <f t="shared" si="321"/>
        <v/>
      </c>
      <c r="AU2078" s="23" t="str">
        <f t="shared" si="322"/>
        <v/>
      </c>
      <c r="AV2078" s="16" t="str">
        <f t="shared" si="323"/>
        <v/>
      </c>
      <c r="AW2078" s="16" t="str">
        <f t="shared" si="324"/>
        <v/>
      </c>
      <c r="AX2078" s="18" t="str">
        <f t="shared" si="325"/>
        <v/>
      </c>
      <c r="AY2078" s="18" t="str">
        <f>IF($B2078="","",COUNTIFS($B$5:$B2078,$B2078,$AT$5:$AT2078,$AT2078))</f>
        <v/>
      </c>
      <c r="AZ2078" s="18" t="str">
        <f>IF($B2078="","",COUNTIFS($B$5:$B2078,$B2078,$AV$5:$AV2078,$AV2078))</f>
        <v/>
      </c>
      <c r="BA2078" s="18" t="str">
        <f t="shared" si="326"/>
        <v/>
      </c>
      <c r="BB2078" s="18" t="str">
        <f t="shared" si="327"/>
        <v/>
      </c>
      <c r="BC2078" s="18">
        <f t="shared" si="328"/>
        <v>0</v>
      </c>
      <c r="BF2078" s="24" t="str">
        <f t="shared" si="329"/>
        <v/>
      </c>
    </row>
    <row r="2079" spans="45:58" ht="14.5">
      <c r="AS2079" s="22" t="str">
        <f t="shared" si="320"/>
        <v/>
      </c>
      <c r="AT2079" s="16" t="str">
        <f t="shared" si="321"/>
        <v/>
      </c>
      <c r="AU2079" s="23" t="str">
        <f t="shared" si="322"/>
        <v/>
      </c>
      <c r="AV2079" s="16" t="str">
        <f t="shared" si="323"/>
        <v/>
      </c>
      <c r="AW2079" s="16" t="str">
        <f t="shared" si="324"/>
        <v/>
      </c>
      <c r="AX2079" s="18" t="str">
        <f t="shared" si="325"/>
        <v/>
      </c>
      <c r="AY2079" s="18" t="str">
        <f>IF($B2079="","",COUNTIFS($B$5:$B2079,$B2079,$AT$5:$AT2079,$AT2079))</f>
        <v/>
      </c>
      <c r="AZ2079" s="18" t="str">
        <f>IF($B2079="","",COUNTIFS($B$5:$B2079,$B2079,$AV$5:$AV2079,$AV2079))</f>
        <v/>
      </c>
      <c r="BA2079" s="18" t="str">
        <f t="shared" si="326"/>
        <v/>
      </c>
      <c r="BB2079" s="18" t="str">
        <f t="shared" si="327"/>
        <v/>
      </c>
      <c r="BC2079" s="18">
        <f t="shared" si="328"/>
        <v>0</v>
      </c>
      <c r="BF2079" s="24" t="str">
        <f t="shared" si="329"/>
        <v/>
      </c>
    </row>
    <row r="2080" spans="45:58" ht="14.5">
      <c r="AS2080" s="22" t="str">
        <f t="shared" si="320"/>
        <v/>
      </c>
      <c r="AT2080" s="16" t="str">
        <f t="shared" si="321"/>
        <v/>
      </c>
      <c r="AU2080" s="23" t="str">
        <f t="shared" si="322"/>
        <v/>
      </c>
      <c r="AV2080" s="16" t="str">
        <f t="shared" si="323"/>
        <v/>
      </c>
      <c r="AW2080" s="16" t="str">
        <f t="shared" si="324"/>
        <v/>
      </c>
      <c r="AX2080" s="18" t="str">
        <f t="shared" si="325"/>
        <v/>
      </c>
      <c r="AY2080" s="18" t="str">
        <f>IF($B2080="","",COUNTIFS($B$5:$B2080,$B2080,$AT$5:$AT2080,$AT2080))</f>
        <v/>
      </c>
      <c r="AZ2080" s="18" t="str">
        <f>IF($B2080="","",COUNTIFS($B$5:$B2080,$B2080,$AV$5:$AV2080,$AV2080))</f>
        <v/>
      </c>
      <c r="BA2080" s="18" t="str">
        <f t="shared" si="326"/>
        <v/>
      </c>
      <c r="BB2080" s="18" t="str">
        <f t="shared" si="327"/>
        <v/>
      </c>
      <c r="BC2080" s="18">
        <f t="shared" si="328"/>
        <v>0</v>
      </c>
      <c r="BF2080" s="24" t="str">
        <f t="shared" si="329"/>
        <v/>
      </c>
    </row>
    <row r="2081" spans="45:58" ht="14.5">
      <c r="AS2081" s="22" t="str">
        <f t="shared" si="320"/>
        <v/>
      </c>
      <c r="AT2081" s="16" t="str">
        <f t="shared" si="321"/>
        <v/>
      </c>
      <c r="AU2081" s="23" t="str">
        <f t="shared" si="322"/>
        <v/>
      </c>
      <c r="AV2081" s="16" t="str">
        <f t="shared" si="323"/>
        <v/>
      </c>
      <c r="AW2081" s="16" t="str">
        <f t="shared" si="324"/>
        <v/>
      </c>
      <c r="AX2081" s="18" t="str">
        <f t="shared" si="325"/>
        <v/>
      </c>
      <c r="AY2081" s="18" t="str">
        <f>IF($B2081="","",COUNTIFS($B$5:$B2081,$B2081,$AT$5:$AT2081,$AT2081))</f>
        <v/>
      </c>
      <c r="AZ2081" s="18" t="str">
        <f>IF($B2081="","",COUNTIFS($B$5:$B2081,$B2081,$AV$5:$AV2081,$AV2081))</f>
        <v/>
      </c>
      <c r="BA2081" s="18" t="str">
        <f t="shared" si="326"/>
        <v/>
      </c>
      <c r="BB2081" s="18" t="str">
        <f t="shared" si="327"/>
        <v/>
      </c>
      <c r="BC2081" s="18">
        <f t="shared" si="328"/>
        <v>0</v>
      </c>
      <c r="BF2081" s="24" t="str">
        <f t="shared" si="329"/>
        <v/>
      </c>
    </row>
    <row r="2082" spans="45:58" ht="14.5">
      <c r="AS2082" s="22" t="str">
        <f t="shared" si="320"/>
        <v/>
      </c>
      <c r="AT2082" s="16" t="str">
        <f t="shared" si="321"/>
        <v/>
      </c>
      <c r="AU2082" s="23" t="str">
        <f t="shared" si="322"/>
        <v/>
      </c>
      <c r="AV2082" s="16" t="str">
        <f t="shared" si="323"/>
        <v/>
      </c>
      <c r="AW2082" s="16" t="str">
        <f t="shared" si="324"/>
        <v/>
      </c>
      <c r="AX2082" s="18" t="str">
        <f t="shared" si="325"/>
        <v/>
      </c>
      <c r="AY2082" s="18" t="str">
        <f>IF($B2082="","",COUNTIFS($B$5:$B2082,$B2082,$AT$5:$AT2082,$AT2082))</f>
        <v/>
      </c>
      <c r="AZ2082" s="18" t="str">
        <f>IF($B2082="","",COUNTIFS($B$5:$B2082,$B2082,$AV$5:$AV2082,$AV2082))</f>
        <v/>
      </c>
      <c r="BA2082" s="18" t="str">
        <f t="shared" si="326"/>
        <v/>
      </c>
      <c r="BB2082" s="18" t="str">
        <f t="shared" si="327"/>
        <v/>
      </c>
      <c r="BC2082" s="18">
        <f t="shared" si="328"/>
        <v>0</v>
      </c>
      <c r="BF2082" s="24" t="str">
        <f t="shared" si="329"/>
        <v/>
      </c>
    </row>
    <row r="2083" spans="45:58" ht="14.5">
      <c r="AS2083" s="22" t="str">
        <f t="shared" si="320"/>
        <v/>
      </c>
      <c r="AT2083" s="16" t="str">
        <f t="shared" si="321"/>
        <v/>
      </c>
      <c r="AU2083" s="23" t="str">
        <f t="shared" si="322"/>
        <v/>
      </c>
      <c r="AV2083" s="16" t="str">
        <f t="shared" si="323"/>
        <v/>
      </c>
      <c r="AW2083" s="16" t="str">
        <f t="shared" si="324"/>
        <v/>
      </c>
      <c r="AX2083" s="18" t="str">
        <f t="shared" si="325"/>
        <v/>
      </c>
      <c r="AY2083" s="18" t="str">
        <f>IF($B2083="","",COUNTIFS($B$5:$B2083,$B2083,$AT$5:$AT2083,$AT2083))</f>
        <v/>
      </c>
      <c r="AZ2083" s="18" t="str">
        <f>IF($B2083="","",COUNTIFS($B$5:$B2083,$B2083,$AV$5:$AV2083,$AV2083))</f>
        <v/>
      </c>
      <c r="BA2083" s="18" t="str">
        <f t="shared" si="326"/>
        <v/>
      </c>
      <c r="BB2083" s="18" t="str">
        <f t="shared" si="327"/>
        <v/>
      </c>
      <c r="BC2083" s="18">
        <f t="shared" si="328"/>
        <v>0</v>
      </c>
      <c r="BF2083" s="24" t="str">
        <f t="shared" si="329"/>
        <v/>
      </c>
    </row>
    <row r="2084" spans="45:58" ht="14.5">
      <c r="AS2084" s="22" t="str">
        <f t="shared" si="320"/>
        <v/>
      </c>
      <c r="AT2084" s="16" t="str">
        <f t="shared" si="321"/>
        <v/>
      </c>
      <c r="AU2084" s="23" t="str">
        <f t="shared" si="322"/>
        <v/>
      </c>
      <c r="AV2084" s="16" t="str">
        <f t="shared" si="323"/>
        <v/>
      </c>
      <c r="AW2084" s="16" t="str">
        <f t="shared" si="324"/>
        <v/>
      </c>
      <c r="AX2084" s="18" t="str">
        <f t="shared" si="325"/>
        <v/>
      </c>
      <c r="AY2084" s="18" t="str">
        <f>IF($B2084="","",COUNTIFS($B$5:$B2084,$B2084,$AT$5:$AT2084,$AT2084))</f>
        <v/>
      </c>
      <c r="AZ2084" s="18" t="str">
        <f>IF($B2084="","",COUNTIFS($B$5:$B2084,$B2084,$AV$5:$AV2084,$AV2084))</f>
        <v/>
      </c>
      <c r="BA2084" s="18" t="str">
        <f t="shared" si="326"/>
        <v/>
      </c>
      <c r="BB2084" s="18" t="str">
        <f t="shared" si="327"/>
        <v/>
      </c>
      <c r="BC2084" s="18">
        <f t="shared" si="328"/>
        <v>0</v>
      </c>
      <c r="BF2084" s="24" t="str">
        <f t="shared" si="329"/>
        <v/>
      </c>
    </row>
    <row r="2085" spans="45:58" ht="14.5">
      <c r="AS2085" s="22" t="str">
        <f t="shared" si="320"/>
        <v/>
      </c>
      <c r="AT2085" s="16" t="str">
        <f t="shared" si="321"/>
        <v/>
      </c>
      <c r="AU2085" s="23" t="str">
        <f t="shared" si="322"/>
        <v/>
      </c>
      <c r="AV2085" s="16" t="str">
        <f t="shared" si="323"/>
        <v/>
      </c>
      <c r="AW2085" s="16" t="str">
        <f t="shared" si="324"/>
        <v/>
      </c>
      <c r="AX2085" s="18" t="str">
        <f t="shared" si="325"/>
        <v/>
      </c>
      <c r="AY2085" s="18" t="str">
        <f>IF($B2085="","",COUNTIFS($B$5:$B2085,$B2085,$AT$5:$AT2085,$AT2085))</f>
        <v/>
      </c>
      <c r="AZ2085" s="18" t="str">
        <f>IF($B2085="","",COUNTIFS($B$5:$B2085,$B2085,$AV$5:$AV2085,$AV2085))</f>
        <v/>
      </c>
      <c r="BA2085" s="18" t="str">
        <f t="shared" si="326"/>
        <v/>
      </c>
      <c r="BB2085" s="18" t="str">
        <f t="shared" si="327"/>
        <v/>
      </c>
      <c r="BC2085" s="18">
        <f t="shared" si="328"/>
        <v>0</v>
      </c>
      <c r="BF2085" s="24" t="str">
        <f t="shared" si="329"/>
        <v/>
      </c>
    </row>
    <row r="2086" spans="45:58" ht="14.5">
      <c r="AS2086" s="22" t="str">
        <f t="shared" si="320"/>
        <v/>
      </c>
      <c r="AT2086" s="16" t="str">
        <f t="shared" si="321"/>
        <v/>
      </c>
      <c r="AU2086" s="23" t="str">
        <f t="shared" si="322"/>
        <v/>
      </c>
      <c r="AV2086" s="16" t="str">
        <f t="shared" si="323"/>
        <v/>
      </c>
      <c r="AW2086" s="16" t="str">
        <f t="shared" si="324"/>
        <v/>
      </c>
      <c r="AX2086" s="18" t="str">
        <f t="shared" si="325"/>
        <v/>
      </c>
      <c r="AY2086" s="18" t="str">
        <f>IF($B2086="","",COUNTIFS($B$5:$B2086,$B2086,$AT$5:$AT2086,$AT2086))</f>
        <v/>
      </c>
      <c r="AZ2086" s="18" t="str">
        <f>IF($B2086="","",COUNTIFS($B$5:$B2086,$B2086,$AV$5:$AV2086,$AV2086))</f>
        <v/>
      </c>
      <c r="BA2086" s="18" t="str">
        <f t="shared" si="326"/>
        <v/>
      </c>
      <c r="BB2086" s="18" t="str">
        <f t="shared" si="327"/>
        <v/>
      </c>
      <c r="BC2086" s="18">
        <f t="shared" si="328"/>
        <v>0</v>
      </c>
      <c r="BF2086" s="24" t="str">
        <f t="shared" si="329"/>
        <v/>
      </c>
    </row>
    <row r="2087" spans="45:58" ht="14.5">
      <c r="AS2087" s="22" t="str">
        <f t="shared" si="320"/>
        <v/>
      </c>
      <c r="AT2087" s="16" t="str">
        <f t="shared" si="321"/>
        <v/>
      </c>
      <c r="AU2087" s="23" t="str">
        <f t="shared" si="322"/>
        <v/>
      </c>
      <c r="AV2087" s="16" t="str">
        <f t="shared" si="323"/>
        <v/>
      </c>
      <c r="AW2087" s="16" t="str">
        <f t="shared" si="324"/>
        <v/>
      </c>
      <c r="AX2087" s="18" t="str">
        <f t="shared" si="325"/>
        <v/>
      </c>
      <c r="AY2087" s="18" t="str">
        <f>IF($B2087="","",COUNTIFS($B$5:$B2087,$B2087,$AT$5:$AT2087,$AT2087))</f>
        <v/>
      </c>
      <c r="AZ2087" s="18" t="str">
        <f>IF($B2087="","",COUNTIFS($B$5:$B2087,$B2087,$AV$5:$AV2087,$AV2087))</f>
        <v/>
      </c>
      <c r="BA2087" s="18" t="str">
        <f t="shared" si="326"/>
        <v/>
      </c>
      <c r="BB2087" s="18" t="str">
        <f t="shared" si="327"/>
        <v/>
      </c>
      <c r="BC2087" s="18">
        <f t="shared" si="328"/>
        <v>0</v>
      </c>
      <c r="BF2087" s="24" t="str">
        <f t="shared" si="329"/>
        <v/>
      </c>
    </row>
    <row r="2088" spans="45:58" ht="14.5">
      <c r="AS2088" s="22" t="str">
        <f t="shared" si="320"/>
        <v/>
      </c>
      <c r="AT2088" s="16" t="str">
        <f t="shared" si="321"/>
        <v/>
      </c>
      <c r="AU2088" s="23" t="str">
        <f t="shared" si="322"/>
        <v/>
      </c>
      <c r="AV2088" s="16" t="str">
        <f t="shared" si="323"/>
        <v/>
      </c>
      <c r="AW2088" s="16" t="str">
        <f t="shared" si="324"/>
        <v/>
      </c>
      <c r="AX2088" s="18" t="str">
        <f t="shared" si="325"/>
        <v/>
      </c>
      <c r="AY2088" s="18" t="str">
        <f>IF($B2088="","",COUNTIFS($B$5:$B2088,$B2088,$AT$5:$AT2088,$AT2088))</f>
        <v/>
      </c>
      <c r="AZ2088" s="18" t="str">
        <f>IF($B2088="","",COUNTIFS($B$5:$B2088,$B2088,$AV$5:$AV2088,$AV2088))</f>
        <v/>
      </c>
      <c r="BA2088" s="18" t="str">
        <f t="shared" si="326"/>
        <v/>
      </c>
      <c r="BB2088" s="18" t="str">
        <f t="shared" si="327"/>
        <v/>
      </c>
      <c r="BC2088" s="18">
        <f t="shared" si="328"/>
        <v>0</v>
      </c>
      <c r="BF2088" s="24" t="str">
        <f t="shared" si="329"/>
        <v/>
      </c>
    </row>
    <row r="2089" spans="45:58" ht="14.5">
      <c r="AS2089" s="22" t="str">
        <f t="shared" si="320"/>
        <v/>
      </c>
      <c r="AT2089" s="16" t="str">
        <f t="shared" si="321"/>
        <v/>
      </c>
      <c r="AU2089" s="23" t="str">
        <f t="shared" si="322"/>
        <v/>
      </c>
      <c r="AV2089" s="16" t="str">
        <f t="shared" si="323"/>
        <v/>
      </c>
      <c r="AW2089" s="16" t="str">
        <f t="shared" si="324"/>
        <v/>
      </c>
      <c r="AX2089" s="18" t="str">
        <f t="shared" si="325"/>
        <v/>
      </c>
      <c r="AY2089" s="18" t="str">
        <f>IF($B2089="","",COUNTIFS($B$5:$B2089,$B2089,$AT$5:$AT2089,$AT2089))</f>
        <v/>
      </c>
      <c r="AZ2089" s="18" t="str">
        <f>IF($B2089="","",COUNTIFS($B$5:$B2089,$B2089,$AV$5:$AV2089,$AV2089))</f>
        <v/>
      </c>
      <c r="BA2089" s="18" t="str">
        <f t="shared" si="326"/>
        <v/>
      </c>
      <c r="BB2089" s="18" t="str">
        <f t="shared" si="327"/>
        <v/>
      </c>
      <c r="BC2089" s="18">
        <f t="shared" si="328"/>
        <v>0</v>
      </c>
      <c r="BF2089" s="24" t="str">
        <f t="shared" si="329"/>
        <v/>
      </c>
    </row>
    <row r="2090" spans="45:58" ht="14.5">
      <c r="AS2090" s="22" t="str">
        <f t="shared" si="320"/>
        <v/>
      </c>
      <c r="AT2090" s="16" t="str">
        <f t="shared" si="321"/>
        <v/>
      </c>
      <c r="AU2090" s="23" t="str">
        <f t="shared" si="322"/>
        <v/>
      </c>
      <c r="AV2090" s="16" t="str">
        <f t="shared" si="323"/>
        <v/>
      </c>
      <c r="AW2090" s="16" t="str">
        <f t="shared" si="324"/>
        <v/>
      </c>
      <c r="AX2090" s="18" t="str">
        <f t="shared" si="325"/>
        <v/>
      </c>
      <c r="AY2090" s="18" t="str">
        <f>IF($B2090="","",COUNTIFS($B$5:$B2090,$B2090,$AT$5:$AT2090,$AT2090))</f>
        <v/>
      </c>
      <c r="AZ2090" s="18" t="str">
        <f>IF($B2090="","",COUNTIFS($B$5:$B2090,$B2090,$AV$5:$AV2090,$AV2090))</f>
        <v/>
      </c>
      <c r="BA2090" s="18" t="str">
        <f t="shared" si="326"/>
        <v/>
      </c>
      <c r="BB2090" s="18" t="str">
        <f t="shared" si="327"/>
        <v/>
      </c>
      <c r="BC2090" s="18">
        <f t="shared" si="328"/>
        <v>0</v>
      </c>
      <c r="BF2090" s="24" t="str">
        <f t="shared" si="329"/>
        <v/>
      </c>
    </row>
    <row r="2091" spans="45:58" ht="14.5">
      <c r="AS2091" s="22" t="str">
        <f t="shared" si="320"/>
        <v/>
      </c>
      <c r="AT2091" s="16" t="str">
        <f t="shared" si="321"/>
        <v/>
      </c>
      <c r="AU2091" s="23" t="str">
        <f t="shared" si="322"/>
        <v/>
      </c>
      <c r="AV2091" s="16" t="str">
        <f t="shared" si="323"/>
        <v/>
      </c>
      <c r="AW2091" s="16" t="str">
        <f t="shared" si="324"/>
        <v/>
      </c>
      <c r="AX2091" s="18" t="str">
        <f t="shared" si="325"/>
        <v/>
      </c>
      <c r="AY2091" s="18" t="str">
        <f>IF($B2091="","",COUNTIFS($B$5:$B2091,$B2091,$AT$5:$AT2091,$AT2091))</f>
        <v/>
      </c>
      <c r="AZ2091" s="18" t="str">
        <f>IF($B2091="","",COUNTIFS($B$5:$B2091,$B2091,$AV$5:$AV2091,$AV2091))</f>
        <v/>
      </c>
      <c r="BA2091" s="18" t="str">
        <f t="shared" si="326"/>
        <v/>
      </c>
      <c r="BB2091" s="18" t="str">
        <f t="shared" si="327"/>
        <v/>
      </c>
      <c r="BC2091" s="18">
        <f t="shared" si="328"/>
        <v>0</v>
      </c>
      <c r="BF2091" s="24" t="str">
        <f t="shared" si="329"/>
        <v/>
      </c>
    </row>
    <row r="2092" spans="45:58" ht="14.5">
      <c r="AS2092" s="22" t="str">
        <f t="shared" si="320"/>
        <v/>
      </c>
      <c r="AT2092" s="16" t="str">
        <f t="shared" si="321"/>
        <v/>
      </c>
      <c r="AU2092" s="23" t="str">
        <f t="shared" si="322"/>
        <v/>
      </c>
      <c r="AV2092" s="16" t="str">
        <f t="shared" si="323"/>
        <v/>
      </c>
      <c r="AW2092" s="16" t="str">
        <f t="shared" si="324"/>
        <v/>
      </c>
      <c r="AX2092" s="18" t="str">
        <f t="shared" si="325"/>
        <v/>
      </c>
      <c r="AY2092" s="18" t="str">
        <f>IF($B2092="","",COUNTIFS($B$5:$B2092,$B2092,$AT$5:$AT2092,$AT2092))</f>
        <v/>
      </c>
      <c r="AZ2092" s="18" t="str">
        <f>IF($B2092="","",COUNTIFS($B$5:$B2092,$B2092,$AV$5:$AV2092,$AV2092))</f>
        <v/>
      </c>
      <c r="BA2092" s="18" t="str">
        <f t="shared" si="326"/>
        <v/>
      </c>
      <c r="BB2092" s="18" t="str">
        <f t="shared" si="327"/>
        <v/>
      </c>
      <c r="BC2092" s="18">
        <f t="shared" si="328"/>
        <v>0</v>
      </c>
      <c r="BF2092" s="24" t="str">
        <f t="shared" si="329"/>
        <v/>
      </c>
    </row>
    <row r="2093" spans="45:58" ht="14.5">
      <c r="AS2093" s="22" t="str">
        <f t="shared" si="320"/>
        <v/>
      </c>
      <c r="AT2093" s="16" t="str">
        <f t="shared" si="321"/>
        <v/>
      </c>
      <c r="AU2093" s="23" t="str">
        <f t="shared" si="322"/>
        <v/>
      </c>
      <c r="AV2093" s="16" t="str">
        <f t="shared" si="323"/>
        <v/>
      </c>
      <c r="AW2093" s="16" t="str">
        <f t="shared" si="324"/>
        <v/>
      </c>
      <c r="AX2093" s="18" t="str">
        <f t="shared" si="325"/>
        <v/>
      </c>
      <c r="AY2093" s="18" t="str">
        <f>IF($B2093="","",COUNTIFS($B$5:$B2093,$B2093,$AT$5:$AT2093,$AT2093))</f>
        <v/>
      </c>
      <c r="AZ2093" s="18" t="str">
        <f>IF($B2093="","",COUNTIFS($B$5:$B2093,$B2093,$AV$5:$AV2093,$AV2093))</f>
        <v/>
      </c>
      <c r="BA2093" s="18" t="str">
        <f t="shared" si="326"/>
        <v/>
      </c>
      <c r="BB2093" s="18" t="str">
        <f t="shared" si="327"/>
        <v/>
      </c>
      <c r="BC2093" s="18">
        <f t="shared" si="328"/>
        <v>0</v>
      </c>
      <c r="BF2093" s="24" t="str">
        <f t="shared" si="329"/>
        <v/>
      </c>
    </row>
    <row r="2094" spans="45:58" ht="14.5">
      <c r="AS2094" s="22" t="str">
        <f t="shared" si="320"/>
        <v/>
      </c>
      <c r="AT2094" s="16" t="str">
        <f t="shared" si="321"/>
        <v/>
      </c>
      <c r="AU2094" s="23" t="str">
        <f t="shared" si="322"/>
        <v/>
      </c>
      <c r="AV2094" s="16" t="str">
        <f t="shared" si="323"/>
        <v/>
      </c>
      <c r="AW2094" s="16" t="str">
        <f t="shared" si="324"/>
        <v/>
      </c>
      <c r="AX2094" s="18" t="str">
        <f t="shared" si="325"/>
        <v/>
      </c>
      <c r="AY2094" s="18" t="str">
        <f>IF($B2094="","",COUNTIFS($B$5:$B2094,$B2094,$AT$5:$AT2094,$AT2094))</f>
        <v/>
      </c>
      <c r="AZ2094" s="18" t="str">
        <f>IF($B2094="","",COUNTIFS($B$5:$B2094,$B2094,$AV$5:$AV2094,$AV2094))</f>
        <v/>
      </c>
      <c r="BA2094" s="18" t="str">
        <f t="shared" si="326"/>
        <v/>
      </c>
      <c r="BB2094" s="18" t="str">
        <f t="shared" si="327"/>
        <v/>
      </c>
      <c r="BC2094" s="18">
        <f t="shared" si="328"/>
        <v>0</v>
      </c>
      <c r="BF2094" s="24" t="str">
        <f t="shared" si="329"/>
        <v/>
      </c>
    </row>
    <row r="2095" spans="45:58" ht="14.5">
      <c r="AS2095" s="22" t="str">
        <f t="shared" si="320"/>
        <v/>
      </c>
      <c r="AT2095" s="16" t="str">
        <f t="shared" si="321"/>
        <v/>
      </c>
      <c r="AU2095" s="23" t="str">
        <f t="shared" si="322"/>
        <v/>
      </c>
      <c r="AV2095" s="16" t="str">
        <f t="shared" si="323"/>
        <v/>
      </c>
      <c r="AW2095" s="16" t="str">
        <f t="shared" si="324"/>
        <v/>
      </c>
      <c r="AX2095" s="18" t="str">
        <f t="shared" si="325"/>
        <v/>
      </c>
      <c r="AY2095" s="18" t="str">
        <f>IF($B2095="","",COUNTIFS($B$5:$B2095,$B2095,$AT$5:$AT2095,$AT2095))</f>
        <v/>
      </c>
      <c r="AZ2095" s="18" t="str">
        <f>IF($B2095="","",COUNTIFS($B$5:$B2095,$B2095,$AV$5:$AV2095,$AV2095))</f>
        <v/>
      </c>
      <c r="BA2095" s="18" t="str">
        <f t="shared" si="326"/>
        <v/>
      </c>
      <c r="BB2095" s="18" t="str">
        <f t="shared" si="327"/>
        <v/>
      </c>
      <c r="BC2095" s="18">
        <f t="shared" si="328"/>
        <v>0</v>
      </c>
      <c r="BF2095" s="24" t="str">
        <f t="shared" si="329"/>
        <v/>
      </c>
    </row>
    <row r="2096" spans="45:58" ht="14.5">
      <c r="AS2096" s="22" t="str">
        <f t="shared" si="320"/>
        <v/>
      </c>
      <c r="AT2096" s="16" t="str">
        <f t="shared" si="321"/>
        <v/>
      </c>
      <c r="AU2096" s="23" t="str">
        <f t="shared" si="322"/>
        <v/>
      </c>
      <c r="AV2096" s="16" t="str">
        <f t="shared" si="323"/>
        <v/>
      </c>
      <c r="AW2096" s="16" t="str">
        <f t="shared" si="324"/>
        <v/>
      </c>
      <c r="AX2096" s="18" t="str">
        <f t="shared" si="325"/>
        <v/>
      </c>
      <c r="AY2096" s="18" t="str">
        <f>IF($B2096="","",COUNTIFS($B$5:$B2096,$B2096,$AT$5:$AT2096,$AT2096))</f>
        <v/>
      </c>
      <c r="AZ2096" s="18" t="str">
        <f>IF($B2096="","",COUNTIFS($B$5:$B2096,$B2096,$AV$5:$AV2096,$AV2096))</f>
        <v/>
      </c>
      <c r="BA2096" s="18" t="str">
        <f t="shared" si="326"/>
        <v/>
      </c>
      <c r="BB2096" s="18" t="str">
        <f t="shared" si="327"/>
        <v/>
      </c>
      <c r="BC2096" s="18">
        <f t="shared" si="328"/>
        <v>0</v>
      </c>
      <c r="BF2096" s="24" t="str">
        <f t="shared" si="329"/>
        <v/>
      </c>
    </row>
    <row r="2097" spans="45:58" ht="14.5">
      <c r="AS2097" s="22" t="str">
        <f t="shared" si="320"/>
        <v/>
      </c>
      <c r="AT2097" s="16" t="str">
        <f t="shared" si="321"/>
        <v/>
      </c>
      <c r="AU2097" s="23" t="str">
        <f t="shared" si="322"/>
        <v/>
      </c>
      <c r="AV2097" s="16" t="str">
        <f t="shared" si="323"/>
        <v/>
      </c>
      <c r="AW2097" s="16" t="str">
        <f t="shared" si="324"/>
        <v/>
      </c>
      <c r="AX2097" s="18" t="str">
        <f t="shared" si="325"/>
        <v/>
      </c>
      <c r="AY2097" s="18" t="str">
        <f>IF($B2097="","",COUNTIFS($B$5:$B2097,$B2097,$AT$5:$AT2097,$AT2097))</f>
        <v/>
      </c>
      <c r="AZ2097" s="18" t="str">
        <f>IF($B2097="","",COUNTIFS($B$5:$B2097,$B2097,$AV$5:$AV2097,$AV2097))</f>
        <v/>
      </c>
      <c r="BA2097" s="18" t="str">
        <f t="shared" si="326"/>
        <v/>
      </c>
      <c r="BB2097" s="18" t="str">
        <f t="shared" si="327"/>
        <v/>
      </c>
      <c r="BC2097" s="18">
        <f t="shared" si="328"/>
        <v>0</v>
      </c>
      <c r="BF2097" s="24" t="str">
        <f t="shared" si="329"/>
        <v/>
      </c>
    </row>
    <row r="2098" spans="45:58" ht="14.5">
      <c r="AS2098" s="22" t="str">
        <f t="shared" si="320"/>
        <v/>
      </c>
      <c r="AT2098" s="16" t="str">
        <f t="shared" si="321"/>
        <v/>
      </c>
      <c r="AU2098" s="23" t="str">
        <f t="shared" si="322"/>
        <v/>
      </c>
      <c r="AV2098" s="16" t="str">
        <f t="shared" si="323"/>
        <v/>
      </c>
      <c r="AW2098" s="16" t="str">
        <f t="shared" si="324"/>
        <v/>
      </c>
      <c r="AX2098" s="18" t="str">
        <f t="shared" si="325"/>
        <v/>
      </c>
      <c r="AY2098" s="18" t="str">
        <f>IF($B2098="","",COUNTIFS($B$5:$B2098,$B2098,$AT$5:$AT2098,$AT2098))</f>
        <v/>
      </c>
      <c r="AZ2098" s="18" t="str">
        <f>IF($B2098="","",COUNTIFS($B$5:$B2098,$B2098,$AV$5:$AV2098,$AV2098))</f>
        <v/>
      </c>
      <c r="BA2098" s="18" t="str">
        <f t="shared" si="326"/>
        <v/>
      </c>
      <c r="BB2098" s="18" t="str">
        <f t="shared" si="327"/>
        <v/>
      </c>
      <c r="BC2098" s="18">
        <f t="shared" si="328"/>
        <v>0</v>
      </c>
      <c r="BF2098" s="24" t="str">
        <f t="shared" si="329"/>
        <v/>
      </c>
    </row>
    <row r="2099" spans="45:58" ht="14.5">
      <c r="AS2099" s="22" t="str">
        <f t="shared" si="320"/>
        <v/>
      </c>
      <c r="AT2099" s="16" t="str">
        <f t="shared" si="321"/>
        <v/>
      </c>
      <c r="AU2099" s="23" t="str">
        <f t="shared" si="322"/>
        <v/>
      </c>
      <c r="AV2099" s="16" t="str">
        <f t="shared" si="323"/>
        <v/>
      </c>
      <c r="AW2099" s="16" t="str">
        <f t="shared" si="324"/>
        <v/>
      </c>
      <c r="AX2099" s="18" t="str">
        <f t="shared" si="325"/>
        <v/>
      </c>
      <c r="AY2099" s="18" t="str">
        <f>IF($B2099="","",COUNTIFS($B$5:$B2099,$B2099,$AT$5:$AT2099,$AT2099))</f>
        <v/>
      </c>
      <c r="AZ2099" s="18" t="str">
        <f>IF($B2099="","",COUNTIFS($B$5:$B2099,$B2099,$AV$5:$AV2099,$AV2099))</f>
        <v/>
      </c>
      <c r="BA2099" s="18" t="str">
        <f t="shared" si="326"/>
        <v/>
      </c>
      <c r="BB2099" s="18" t="str">
        <f t="shared" si="327"/>
        <v/>
      </c>
      <c r="BC2099" s="18">
        <f t="shared" si="328"/>
        <v>0</v>
      </c>
      <c r="BF2099" s="24" t="str">
        <f t="shared" si="329"/>
        <v/>
      </c>
    </row>
    <row r="2100" spans="45:58" ht="14.5">
      <c r="AS2100" s="22" t="str">
        <f t="shared" si="320"/>
        <v/>
      </c>
      <c r="AT2100" s="16" t="str">
        <f t="shared" si="321"/>
        <v/>
      </c>
      <c r="AU2100" s="23" t="str">
        <f t="shared" si="322"/>
        <v/>
      </c>
      <c r="AV2100" s="16" t="str">
        <f t="shared" si="323"/>
        <v/>
      </c>
      <c r="AW2100" s="16" t="str">
        <f t="shared" si="324"/>
        <v/>
      </c>
      <c r="AX2100" s="18" t="str">
        <f t="shared" si="325"/>
        <v/>
      </c>
      <c r="AY2100" s="18" t="str">
        <f>IF($B2100="","",COUNTIFS($B$5:$B2100,$B2100,$AT$5:$AT2100,$AT2100))</f>
        <v/>
      </c>
      <c r="AZ2100" s="18" t="str">
        <f>IF($B2100="","",COUNTIFS($B$5:$B2100,$B2100,$AV$5:$AV2100,$AV2100))</f>
        <v/>
      </c>
      <c r="BA2100" s="18" t="str">
        <f t="shared" si="326"/>
        <v/>
      </c>
      <c r="BB2100" s="18" t="str">
        <f t="shared" si="327"/>
        <v/>
      </c>
      <c r="BC2100" s="18">
        <f t="shared" si="328"/>
        <v>0</v>
      </c>
      <c r="BF2100" s="24" t="str">
        <f t="shared" si="329"/>
        <v/>
      </c>
    </row>
    <row r="2101" spans="45:58" ht="14.5">
      <c r="AS2101" s="22" t="str">
        <f t="shared" si="320"/>
        <v/>
      </c>
      <c r="AT2101" s="16" t="str">
        <f t="shared" si="321"/>
        <v/>
      </c>
      <c r="AU2101" s="23" t="str">
        <f t="shared" si="322"/>
        <v/>
      </c>
      <c r="AV2101" s="16" t="str">
        <f t="shared" si="323"/>
        <v/>
      </c>
      <c r="AW2101" s="16" t="str">
        <f t="shared" si="324"/>
        <v/>
      </c>
      <c r="AX2101" s="18" t="str">
        <f t="shared" si="325"/>
        <v/>
      </c>
      <c r="AY2101" s="18" t="str">
        <f>IF($B2101="","",COUNTIFS($B$5:$B2101,$B2101,$AT$5:$AT2101,$AT2101))</f>
        <v/>
      </c>
      <c r="AZ2101" s="18" t="str">
        <f>IF($B2101="","",COUNTIFS($B$5:$B2101,$B2101,$AV$5:$AV2101,$AV2101))</f>
        <v/>
      </c>
      <c r="BA2101" s="18" t="str">
        <f t="shared" si="326"/>
        <v/>
      </c>
      <c r="BB2101" s="18" t="str">
        <f t="shared" si="327"/>
        <v/>
      </c>
      <c r="BC2101" s="18">
        <f t="shared" si="328"/>
        <v>0</v>
      </c>
      <c r="BF2101" s="24" t="str">
        <f t="shared" si="329"/>
        <v/>
      </c>
    </row>
    <row r="2102" spans="45:58" ht="14.5">
      <c r="AS2102" s="22" t="str">
        <f t="shared" si="320"/>
        <v/>
      </c>
      <c r="AT2102" s="16" t="str">
        <f t="shared" si="321"/>
        <v/>
      </c>
      <c r="AU2102" s="23" t="str">
        <f t="shared" si="322"/>
        <v/>
      </c>
      <c r="AV2102" s="16" t="str">
        <f t="shared" si="323"/>
        <v/>
      </c>
      <c r="AW2102" s="16" t="str">
        <f t="shared" si="324"/>
        <v/>
      </c>
      <c r="AX2102" s="18" t="str">
        <f t="shared" si="325"/>
        <v/>
      </c>
      <c r="AY2102" s="18" t="str">
        <f>IF($B2102="","",COUNTIFS($B$5:$B2102,$B2102,$AT$5:$AT2102,$AT2102))</f>
        <v/>
      </c>
      <c r="AZ2102" s="18" t="str">
        <f>IF($B2102="","",COUNTIFS($B$5:$B2102,$B2102,$AV$5:$AV2102,$AV2102))</f>
        <v/>
      </c>
      <c r="BA2102" s="18" t="str">
        <f t="shared" si="326"/>
        <v/>
      </c>
      <c r="BB2102" s="18" t="str">
        <f t="shared" si="327"/>
        <v/>
      </c>
      <c r="BC2102" s="18">
        <f t="shared" si="328"/>
        <v>0</v>
      </c>
      <c r="BF2102" s="24" t="str">
        <f t="shared" si="329"/>
        <v/>
      </c>
    </row>
    <row r="2103" spans="45:58" ht="14.5">
      <c r="AS2103" s="22" t="str">
        <f t="shared" si="320"/>
        <v/>
      </c>
      <c r="AT2103" s="16" t="str">
        <f t="shared" si="321"/>
        <v/>
      </c>
      <c r="AU2103" s="23" t="str">
        <f t="shared" si="322"/>
        <v/>
      </c>
      <c r="AV2103" s="16" t="str">
        <f t="shared" si="323"/>
        <v/>
      </c>
      <c r="AW2103" s="16" t="str">
        <f t="shared" si="324"/>
        <v/>
      </c>
      <c r="AX2103" s="18" t="str">
        <f t="shared" si="325"/>
        <v/>
      </c>
      <c r="AY2103" s="18" t="str">
        <f>IF($B2103="","",COUNTIFS($B$5:$B2103,$B2103,$AT$5:$AT2103,$AT2103))</f>
        <v/>
      </c>
      <c r="AZ2103" s="18" t="str">
        <f>IF($B2103="","",COUNTIFS($B$5:$B2103,$B2103,$AV$5:$AV2103,$AV2103))</f>
        <v/>
      </c>
      <c r="BA2103" s="18" t="str">
        <f t="shared" si="326"/>
        <v/>
      </c>
      <c r="BB2103" s="18" t="str">
        <f t="shared" si="327"/>
        <v/>
      </c>
      <c r="BC2103" s="18">
        <f t="shared" si="328"/>
        <v>0</v>
      </c>
      <c r="BF2103" s="24" t="str">
        <f t="shared" si="329"/>
        <v/>
      </c>
    </row>
    <row r="2104" spans="45:58" ht="14.5">
      <c r="AS2104" s="22" t="str">
        <f t="shared" si="320"/>
        <v/>
      </c>
      <c r="AT2104" s="16" t="str">
        <f t="shared" si="321"/>
        <v/>
      </c>
      <c r="AU2104" s="23" t="str">
        <f t="shared" si="322"/>
        <v/>
      </c>
      <c r="AV2104" s="16" t="str">
        <f t="shared" si="323"/>
        <v/>
      </c>
      <c r="AW2104" s="16" t="str">
        <f t="shared" si="324"/>
        <v/>
      </c>
      <c r="AX2104" s="18" t="str">
        <f t="shared" si="325"/>
        <v/>
      </c>
      <c r="AY2104" s="18" t="str">
        <f>IF($B2104="","",COUNTIFS($B$5:$B2104,$B2104,$AT$5:$AT2104,$AT2104))</f>
        <v/>
      </c>
      <c r="AZ2104" s="18" t="str">
        <f>IF($B2104="","",COUNTIFS($B$5:$B2104,$B2104,$AV$5:$AV2104,$AV2104))</f>
        <v/>
      </c>
      <c r="BA2104" s="18" t="str">
        <f t="shared" si="326"/>
        <v/>
      </c>
      <c r="BB2104" s="18" t="str">
        <f t="shared" si="327"/>
        <v/>
      </c>
      <c r="BC2104" s="18">
        <f t="shared" si="328"/>
        <v>0</v>
      </c>
      <c r="BF2104" s="24" t="str">
        <f t="shared" si="329"/>
        <v/>
      </c>
    </row>
    <row r="2105" spans="45:58" ht="14.5">
      <c r="AS2105" s="22" t="str">
        <f t="shared" si="320"/>
        <v/>
      </c>
      <c r="AT2105" s="16" t="str">
        <f t="shared" si="321"/>
        <v/>
      </c>
      <c r="AU2105" s="23" t="str">
        <f t="shared" si="322"/>
        <v/>
      </c>
      <c r="AV2105" s="16" t="str">
        <f t="shared" si="323"/>
        <v/>
      </c>
      <c r="AW2105" s="16" t="str">
        <f t="shared" si="324"/>
        <v/>
      </c>
      <c r="AX2105" s="18" t="str">
        <f t="shared" si="325"/>
        <v/>
      </c>
      <c r="AY2105" s="18" t="str">
        <f>IF($B2105="","",COUNTIFS($B$5:$B2105,$B2105,$AT$5:$AT2105,$AT2105))</f>
        <v/>
      </c>
      <c r="AZ2105" s="18" t="str">
        <f>IF($B2105="","",COUNTIFS($B$5:$B2105,$B2105,$AV$5:$AV2105,$AV2105))</f>
        <v/>
      </c>
      <c r="BA2105" s="18" t="str">
        <f t="shared" si="326"/>
        <v/>
      </c>
      <c r="BB2105" s="18" t="str">
        <f t="shared" si="327"/>
        <v/>
      </c>
      <c r="BC2105" s="18">
        <f t="shared" si="328"/>
        <v>0</v>
      </c>
      <c r="BF2105" s="24" t="str">
        <f t="shared" si="329"/>
        <v/>
      </c>
    </row>
    <row r="2106" spans="45:58" ht="14.5">
      <c r="AS2106" s="22" t="str">
        <f t="shared" si="320"/>
        <v/>
      </c>
      <c r="AT2106" s="16" t="str">
        <f t="shared" si="321"/>
        <v/>
      </c>
      <c r="AU2106" s="23" t="str">
        <f t="shared" si="322"/>
        <v/>
      </c>
      <c r="AV2106" s="16" t="str">
        <f t="shared" si="323"/>
        <v/>
      </c>
      <c r="AW2106" s="16" t="str">
        <f t="shared" si="324"/>
        <v/>
      </c>
      <c r="AX2106" s="18" t="str">
        <f t="shared" si="325"/>
        <v/>
      </c>
      <c r="AY2106" s="18" t="str">
        <f>IF($B2106="","",COUNTIFS($B$5:$B2106,$B2106,$AT$5:$AT2106,$AT2106))</f>
        <v/>
      </c>
      <c r="AZ2106" s="18" t="str">
        <f>IF($B2106="","",COUNTIFS($B$5:$B2106,$B2106,$AV$5:$AV2106,$AV2106))</f>
        <v/>
      </c>
      <c r="BA2106" s="18" t="str">
        <f t="shared" si="326"/>
        <v/>
      </c>
      <c r="BB2106" s="18" t="str">
        <f t="shared" si="327"/>
        <v/>
      </c>
      <c r="BC2106" s="18">
        <f t="shared" si="328"/>
        <v>0</v>
      </c>
      <c r="BF2106" s="24" t="str">
        <f t="shared" si="329"/>
        <v/>
      </c>
    </row>
    <row r="2107" spans="45:58" ht="14.5">
      <c r="AS2107" s="22" t="str">
        <f t="shared" si="320"/>
        <v/>
      </c>
      <c r="AT2107" s="16" t="str">
        <f t="shared" si="321"/>
        <v/>
      </c>
      <c r="AU2107" s="23" t="str">
        <f t="shared" si="322"/>
        <v/>
      </c>
      <c r="AV2107" s="16" t="str">
        <f t="shared" si="323"/>
        <v/>
      </c>
      <c r="AW2107" s="16" t="str">
        <f t="shared" si="324"/>
        <v/>
      </c>
      <c r="AX2107" s="18" t="str">
        <f t="shared" si="325"/>
        <v/>
      </c>
      <c r="AY2107" s="18" t="str">
        <f>IF($B2107="","",COUNTIFS($B$5:$B2107,$B2107,$AT$5:$AT2107,$AT2107))</f>
        <v/>
      </c>
      <c r="AZ2107" s="18" t="str">
        <f>IF($B2107="","",COUNTIFS($B$5:$B2107,$B2107,$AV$5:$AV2107,$AV2107))</f>
        <v/>
      </c>
      <c r="BA2107" s="18" t="str">
        <f t="shared" si="326"/>
        <v/>
      </c>
      <c r="BB2107" s="18" t="str">
        <f t="shared" si="327"/>
        <v/>
      </c>
      <c r="BC2107" s="18">
        <f t="shared" si="328"/>
        <v>0</v>
      </c>
      <c r="BF2107" s="24" t="str">
        <f t="shared" si="329"/>
        <v/>
      </c>
    </row>
    <row r="2108" spans="45:58" ht="14.5">
      <c r="AS2108" s="22" t="str">
        <f t="shared" si="320"/>
        <v/>
      </c>
      <c r="AT2108" s="16" t="str">
        <f t="shared" si="321"/>
        <v/>
      </c>
      <c r="AU2108" s="23" t="str">
        <f t="shared" si="322"/>
        <v/>
      </c>
      <c r="AV2108" s="16" t="str">
        <f t="shared" si="323"/>
        <v/>
      </c>
      <c r="AW2108" s="16" t="str">
        <f t="shared" si="324"/>
        <v/>
      </c>
      <c r="AX2108" s="18" t="str">
        <f t="shared" si="325"/>
        <v/>
      </c>
      <c r="AY2108" s="18" t="str">
        <f>IF($B2108="","",COUNTIFS($B$5:$B2108,$B2108,$AT$5:$AT2108,$AT2108))</f>
        <v/>
      </c>
      <c r="AZ2108" s="18" t="str">
        <f>IF($B2108="","",COUNTIFS($B$5:$B2108,$B2108,$AV$5:$AV2108,$AV2108))</f>
        <v/>
      </c>
      <c r="BA2108" s="18" t="str">
        <f t="shared" si="326"/>
        <v/>
      </c>
      <c r="BB2108" s="18" t="str">
        <f t="shared" si="327"/>
        <v/>
      </c>
      <c r="BC2108" s="18">
        <f t="shared" si="328"/>
        <v>0</v>
      </c>
      <c r="BF2108" s="24" t="str">
        <f t="shared" si="329"/>
        <v/>
      </c>
    </row>
    <row r="2109" spans="45:58" ht="14.5">
      <c r="AS2109" s="22" t="str">
        <f t="shared" si="320"/>
        <v/>
      </c>
      <c r="AT2109" s="16" t="str">
        <f t="shared" si="321"/>
        <v/>
      </c>
      <c r="AU2109" s="23" t="str">
        <f t="shared" si="322"/>
        <v/>
      </c>
      <c r="AV2109" s="16" t="str">
        <f t="shared" si="323"/>
        <v/>
      </c>
      <c r="AW2109" s="16" t="str">
        <f t="shared" si="324"/>
        <v/>
      </c>
      <c r="AX2109" s="18" t="str">
        <f t="shared" si="325"/>
        <v/>
      </c>
      <c r="AY2109" s="18" t="str">
        <f>IF($B2109="","",COUNTIFS($B$5:$B2109,$B2109,$AT$5:$AT2109,$AT2109))</f>
        <v/>
      </c>
      <c r="AZ2109" s="18" t="str">
        <f>IF($B2109="","",COUNTIFS($B$5:$B2109,$B2109,$AV$5:$AV2109,$AV2109))</f>
        <v/>
      </c>
      <c r="BA2109" s="18" t="str">
        <f t="shared" si="326"/>
        <v/>
      </c>
      <c r="BB2109" s="18" t="str">
        <f t="shared" si="327"/>
        <v/>
      </c>
      <c r="BC2109" s="18">
        <f t="shared" si="328"/>
        <v>0</v>
      </c>
      <c r="BF2109" s="24" t="str">
        <f t="shared" si="329"/>
        <v/>
      </c>
    </row>
    <row r="2110" spans="45:58" ht="14.5">
      <c r="AS2110" s="22" t="str">
        <f t="shared" si="320"/>
        <v/>
      </c>
      <c r="AT2110" s="16" t="str">
        <f t="shared" si="321"/>
        <v/>
      </c>
      <c r="AU2110" s="23" t="str">
        <f t="shared" si="322"/>
        <v/>
      </c>
      <c r="AV2110" s="16" t="str">
        <f t="shared" si="323"/>
        <v/>
      </c>
      <c r="AW2110" s="16" t="str">
        <f t="shared" si="324"/>
        <v/>
      </c>
      <c r="AX2110" s="18" t="str">
        <f t="shared" si="325"/>
        <v/>
      </c>
      <c r="AY2110" s="18" t="str">
        <f>IF($B2110="","",COUNTIFS($B$5:$B2110,$B2110,$AT$5:$AT2110,$AT2110))</f>
        <v/>
      </c>
      <c r="AZ2110" s="18" t="str">
        <f>IF($B2110="","",COUNTIFS($B$5:$B2110,$B2110,$AV$5:$AV2110,$AV2110))</f>
        <v/>
      </c>
      <c r="BA2110" s="18" t="str">
        <f t="shared" si="326"/>
        <v/>
      </c>
      <c r="BB2110" s="18" t="str">
        <f t="shared" si="327"/>
        <v/>
      </c>
      <c r="BC2110" s="18">
        <f t="shared" si="328"/>
        <v>0</v>
      </c>
      <c r="BF2110" s="24" t="str">
        <f t="shared" si="329"/>
        <v/>
      </c>
    </row>
    <row r="2111" spans="45:58" ht="14.5">
      <c r="AS2111" s="22" t="str">
        <f t="shared" si="320"/>
        <v/>
      </c>
      <c r="AT2111" s="16" t="str">
        <f t="shared" si="321"/>
        <v/>
      </c>
      <c r="AU2111" s="23" t="str">
        <f t="shared" si="322"/>
        <v/>
      </c>
      <c r="AV2111" s="16" t="str">
        <f t="shared" si="323"/>
        <v/>
      </c>
      <c r="AW2111" s="16" t="str">
        <f t="shared" si="324"/>
        <v/>
      </c>
      <c r="AX2111" s="18" t="str">
        <f t="shared" si="325"/>
        <v/>
      </c>
      <c r="AY2111" s="18" t="str">
        <f>IF($B2111="","",COUNTIFS($B$5:$B2111,$B2111,$AT$5:$AT2111,$AT2111))</f>
        <v/>
      </c>
      <c r="AZ2111" s="18" t="str">
        <f>IF($B2111="","",COUNTIFS($B$5:$B2111,$B2111,$AV$5:$AV2111,$AV2111))</f>
        <v/>
      </c>
      <c r="BA2111" s="18" t="str">
        <f t="shared" si="326"/>
        <v/>
      </c>
      <c r="BB2111" s="18" t="str">
        <f t="shared" si="327"/>
        <v/>
      </c>
      <c r="BC2111" s="18">
        <f t="shared" si="328"/>
        <v>0</v>
      </c>
      <c r="BF2111" s="24" t="str">
        <f t="shared" si="329"/>
        <v/>
      </c>
    </row>
    <row r="2112" spans="45:58" ht="14.5">
      <c r="AS2112" s="22" t="str">
        <f t="shared" si="320"/>
        <v/>
      </c>
      <c r="AT2112" s="16" t="str">
        <f t="shared" si="321"/>
        <v/>
      </c>
      <c r="AU2112" s="23" t="str">
        <f t="shared" si="322"/>
        <v/>
      </c>
      <c r="AV2112" s="16" t="str">
        <f t="shared" si="323"/>
        <v/>
      </c>
      <c r="AW2112" s="16" t="str">
        <f t="shared" si="324"/>
        <v/>
      </c>
      <c r="AX2112" s="18" t="str">
        <f t="shared" si="325"/>
        <v/>
      </c>
      <c r="AY2112" s="18" t="str">
        <f>IF($B2112="","",COUNTIFS($B$5:$B2112,$B2112,$AT$5:$AT2112,$AT2112))</f>
        <v/>
      </c>
      <c r="AZ2112" s="18" t="str">
        <f>IF($B2112="","",COUNTIFS($B$5:$B2112,$B2112,$AV$5:$AV2112,$AV2112))</f>
        <v/>
      </c>
      <c r="BA2112" s="18" t="str">
        <f t="shared" si="326"/>
        <v/>
      </c>
      <c r="BB2112" s="18" t="str">
        <f t="shared" si="327"/>
        <v/>
      </c>
      <c r="BC2112" s="18">
        <f t="shared" si="328"/>
        <v>0</v>
      </c>
      <c r="BF2112" s="24" t="str">
        <f t="shared" si="329"/>
        <v/>
      </c>
    </row>
    <row r="2113" spans="45:58" ht="14.5">
      <c r="AS2113" s="22" t="str">
        <f t="shared" si="320"/>
        <v/>
      </c>
      <c r="AT2113" s="16" t="str">
        <f t="shared" si="321"/>
        <v/>
      </c>
      <c r="AU2113" s="23" t="str">
        <f t="shared" si="322"/>
        <v/>
      </c>
      <c r="AV2113" s="16" t="str">
        <f t="shared" si="323"/>
        <v/>
      </c>
      <c r="AW2113" s="16" t="str">
        <f t="shared" si="324"/>
        <v/>
      </c>
      <c r="AX2113" s="18" t="str">
        <f t="shared" si="325"/>
        <v/>
      </c>
      <c r="AY2113" s="18" t="str">
        <f>IF($B2113="","",COUNTIFS($B$5:$B2113,$B2113,$AT$5:$AT2113,$AT2113))</f>
        <v/>
      </c>
      <c r="AZ2113" s="18" t="str">
        <f>IF($B2113="","",COUNTIFS($B$5:$B2113,$B2113,$AV$5:$AV2113,$AV2113))</f>
        <v/>
      </c>
      <c r="BA2113" s="18" t="str">
        <f t="shared" si="326"/>
        <v/>
      </c>
      <c r="BB2113" s="18" t="str">
        <f t="shared" si="327"/>
        <v/>
      </c>
      <c r="BC2113" s="18">
        <f t="shared" si="328"/>
        <v>0</v>
      </c>
      <c r="BF2113" s="24" t="str">
        <f t="shared" si="329"/>
        <v/>
      </c>
    </row>
    <row r="2114" spans="45:58" ht="14.5">
      <c r="AS2114" s="22" t="str">
        <f t="shared" si="320"/>
        <v/>
      </c>
      <c r="AT2114" s="16" t="str">
        <f t="shared" si="321"/>
        <v/>
      </c>
      <c r="AU2114" s="23" t="str">
        <f t="shared" si="322"/>
        <v/>
      </c>
      <c r="AV2114" s="16" t="str">
        <f t="shared" si="323"/>
        <v/>
      </c>
      <c r="AW2114" s="16" t="str">
        <f t="shared" si="324"/>
        <v/>
      </c>
      <c r="AX2114" s="18" t="str">
        <f t="shared" si="325"/>
        <v/>
      </c>
      <c r="AY2114" s="18" t="str">
        <f>IF($B2114="","",COUNTIFS($B$5:$B2114,$B2114,$AT$5:$AT2114,$AT2114))</f>
        <v/>
      </c>
      <c r="AZ2114" s="18" t="str">
        <f>IF($B2114="","",COUNTIFS($B$5:$B2114,$B2114,$AV$5:$AV2114,$AV2114))</f>
        <v/>
      </c>
      <c r="BA2114" s="18" t="str">
        <f t="shared" si="326"/>
        <v/>
      </c>
      <c r="BB2114" s="18" t="str">
        <f t="shared" si="327"/>
        <v/>
      </c>
      <c r="BC2114" s="18">
        <f t="shared" si="328"/>
        <v>0</v>
      </c>
      <c r="BF2114" s="24" t="str">
        <f t="shared" si="329"/>
        <v/>
      </c>
    </row>
    <row r="2115" spans="45:58" ht="14.5">
      <c r="AS2115" s="22" t="str">
        <f t="shared" si="320"/>
        <v/>
      </c>
      <c r="AT2115" s="16" t="str">
        <f t="shared" si="321"/>
        <v/>
      </c>
      <c r="AU2115" s="23" t="str">
        <f t="shared" si="322"/>
        <v/>
      </c>
      <c r="AV2115" s="16" t="str">
        <f t="shared" si="323"/>
        <v/>
      </c>
      <c r="AW2115" s="16" t="str">
        <f t="shared" si="324"/>
        <v/>
      </c>
      <c r="AX2115" s="18" t="str">
        <f t="shared" si="325"/>
        <v/>
      </c>
      <c r="AY2115" s="18" t="str">
        <f>IF($B2115="","",COUNTIFS($B$5:$B2115,$B2115,$AT$5:$AT2115,$AT2115))</f>
        <v/>
      </c>
      <c r="AZ2115" s="18" t="str">
        <f>IF($B2115="","",COUNTIFS($B$5:$B2115,$B2115,$AV$5:$AV2115,$AV2115))</f>
        <v/>
      </c>
      <c r="BA2115" s="18" t="str">
        <f t="shared" si="326"/>
        <v/>
      </c>
      <c r="BB2115" s="18" t="str">
        <f t="shared" si="327"/>
        <v/>
      </c>
      <c r="BC2115" s="18">
        <f t="shared" si="328"/>
        <v>0</v>
      </c>
      <c r="BF2115" s="24" t="str">
        <f t="shared" si="329"/>
        <v/>
      </c>
    </row>
    <row r="2116" spans="45:58" ht="14.5">
      <c r="AS2116" s="22" t="str">
        <f t="shared" si="320"/>
        <v/>
      </c>
      <c r="AT2116" s="16" t="str">
        <f t="shared" si="321"/>
        <v/>
      </c>
      <c r="AU2116" s="23" t="str">
        <f t="shared" si="322"/>
        <v/>
      </c>
      <c r="AV2116" s="16" t="str">
        <f t="shared" si="323"/>
        <v/>
      </c>
      <c r="AW2116" s="16" t="str">
        <f t="shared" si="324"/>
        <v/>
      </c>
      <c r="AX2116" s="18" t="str">
        <f t="shared" si="325"/>
        <v/>
      </c>
      <c r="AY2116" s="18" t="str">
        <f>IF($B2116="","",COUNTIFS($B$5:$B2116,$B2116,$AT$5:$AT2116,$AT2116))</f>
        <v/>
      </c>
      <c r="AZ2116" s="18" t="str">
        <f>IF($B2116="","",COUNTIFS($B$5:$B2116,$B2116,$AV$5:$AV2116,$AV2116))</f>
        <v/>
      </c>
      <c r="BA2116" s="18" t="str">
        <f t="shared" si="326"/>
        <v/>
      </c>
      <c r="BB2116" s="18" t="str">
        <f t="shared" si="327"/>
        <v/>
      </c>
      <c r="BC2116" s="18">
        <f t="shared" si="328"/>
        <v>0</v>
      </c>
      <c r="BF2116" s="24" t="str">
        <f t="shared" si="329"/>
        <v/>
      </c>
    </row>
    <row r="2117" spans="45:58" ht="14.5">
      <c r="AS2117" s="22" t="str">
        <f t="shared" ref="AS2117:AS2180" si="330">IF($B2117="","",SUM($H2117,$J2117,$L2117,$N2117,$P2117,$R2117,$T2117,$V2117,$X2117,$Z2117,$AB2117,$AD2117,$AF2117,$AH2117,$AJ2117,$AL2117,$AN2117))</f>
        <v/>
      </c>
      <c r="AT2117" s="16" t="str">
        <f t="shared" ref="AT2117:AT2180" si="331">IF($C2117="","",DATE(YEAR($C2117),MONTH($C2117),1))</f>
        <v/>
      </c>
      <c r="AU2117" s="23" t="str">
        <f t="shared" ref="AU2117:AU2180" si="332">IF($AT2117="","",TEXT($AT2117,"mmmm yyyy"))</f>
        <v/>
      </c>
      <c r="AV2117" s="16" t="str">
        <f t="shared" ref="AV2117:AV2180" si="333">IF($C2117="","",$C2117-WEEKDAY($C2117,2)+1)</f>
        <v/>
      </c>
      <c r="AW2117" s="16" t="str">
        <f t="shared" ref="AW2117:AW2180" si="334">IF($AV2117="","",$AV2117+6)</f>
        <v/>
      </c>
      <c r="AX2117" s="18" t="str">
        <f t="shared" ref="AX2117:AX2180" si="335">IF($AV2117="","",TEXT($AV2117,"dd/mm/yyyy")&amp;" - "&amp;TEXT($AW2117,"dd/mm/yyyy"))</f>
        <v/>
      </c>
      <c r="AY2117" s="18" t="str">
        <f>IF($B2117="","",COUNTIFS($B$5:$B2117,$B2117,$AT$5:$AT2117,$AT2117))</f>
        <v/>
      </c>
      <c r="AZ2117" s="18" t="str">
        <f>IF($B2117="","",COUNTIFS($B$5:$B2117,$B2117,$AV$5:$AV2117,$AV2117))</f>
        <v/>
      </c>
      <c r="BA2117" s="18" t="str">
        <f t="shared" ref="BA2117:BA2180" si="336">IF($B2117="","",TEXT($AY2117,"00")&amp;"|"&amp;$B2117&amp;"|"&amp;TEXT($AT2117,"yyyymmdd"))</f>
        <v/>
      </c>
      <c r="BB2117" s="18" t="str">
        <f t="shared" ref="BB2117:BB2180" si="337">IF($B2117="","",TEXT($AZ2117,"00")&amp;"|"&amp;$B2117&amp;"|"&amp;TEXT($AV2117,"yyyymmdd"))</f>
        <v/>
      </c>
      <c r="BC2117" s="18">
        <f t="shared" ref="BC2117:BC2180" si="338">IF(OR($AP2117="YES",$AP2117="Yes",$AP2117="Y",$AP2117=1),1,0)</f>
        <v>0</v>
      </c>
      <c r="BF2117" s="24" t="str">
        <f t="shared" ref="BF2117:BF2180" si="339">IF($C2117="","",IF($C2117&gt;=DATE(2026,6,1),"QA-2026-06",IF($C2117&gt;=DATE(2026,5,1),"May 2026+",IF($C2117&gt;=DATE(2026,4,1),"April 2026",IF($C2117&gt;=DATE(2026,3,1),"March 2026","Jan-Feb 2026")))))</f>
        <v/>
      </c>
    </row>
    <row r="2118" spans="45:58" ht="14.5">
      <c r="AS2118" s="22" t="str">
        <f t="shared" si="330"/>
        <v/>
      </c>
      <c r="AT2118" s="16" t="str">
        <f t="shared" si="331"/>
        <v/>
      </c>
      <c r="AU2118" s="23" t="str">
        <f t="shared" si="332"/>
        <v/>
      </c>
      <c r="AV2118" s="16" t="str">
        <f t="shared" si="333"/>
        <v/>
      </c>
      <c r="AW2118" s="16" t="str">
        <f t="shared" si="334"/>
        <v/>
      </c>
      <c r="AX2118" s="18" t="str">
        <f t="shared" si="335"/>
        <v/>
      </c>
      <c r="AY2118" s="18" t="str">
        <f>IF($B2118="","",COUNTIFS($B$5:$B2118,$B2118,$AT$5:$AT2118,$AT2118))</f>
        <v/>
      </c>
      <c r="AZ2118" s="18" t="str">
        <f>IF($B2118="","",COUNTIFS($B$5:$B2118,$B2118,$AV$5:$AV2118,$AV2118))</f>
        <v/>
      </c>
      <c r="BA2118" s="18" t="str">
        <f t="shared" si="336"/>
        <v/>
      </c>
      <c r="BB2118" s="18" t="str">
        <f t="shared" si="337"/>
        <v/>
      </c>
      <c r="BC2118" s="18">
        <f t="shared" si="338"/>
        <v>0</v>
      </c>
      <c r="BF2118" s="24" t="str">
        <f t="shared" si="339"/>
        <v/>
      </c>
    </row>
    <row r="2119" spans="45:58" ht="14.5">
      <c r="AS2119" s="22" t="str">
        <f t="shared" si="330"/>
        <v/>
      </c>
      <c r="AT2119" s="16" t="str">
        <f t="shared" si="331"/>
        <v/>
      </c>
      <c r="AU2119" s="23" t="str">
        <f t="shared" si="332"/>
        <v/>
      </c>
      <c r="AV2119" s="16" t="str">
        <f t="shared" si="333"/>
        <v/>
      </c>
      <c r="AW2119" s="16" t="str">
        <f t="shared" si="334"/>
        <v/>
      </c>
      <c r="AX2119" s="18" t="str">
        <f t="shared" si="335"/>
        <v/>
      </c>
      <c r="AY2119" s="18" t="str">
        <f>IF($B2119="","",COUNTIFS($B$5:$B2119,$B2119,$AT$5:$AT2119,$AT2119))</f>
        <v/>
      </c>
      <c r="AZ2119" s="18" t="str">
        <f>IF($B2119="","",COUNTIFS($B$5:$B2119,$B2119,$AV$5:$AV2119,$AV2119))</f>
        <v/>
      </c>
      <c r="BA2119" s="18" t="str">
        <f t="shared" si="336"/>
        <v/>
      </c>
      <c r="BB2119" s="18" t="str">
        <f t="shared" si="337"/>
        <v/>
      </c>
      <c r="BC2119" s="18">
        <f t="shared" si="338"/>
        <v>0</v>
      </c>
      <c r="BF2119" s="24" t="str">
        <f t="shared" si="339"/>
        <v/>
      </c>
    </row>
    <row r="2120" spans="45:58" ht="14.5">
      <c r="AS2120" s="22" t="str">
        <f t="shared" si="330"/>
        <v/>
      </c>
      <c r="AT2120" s="16" t="str">
        <f t="shared" si="331"/>
        <v/>
      </c>
      <c r="AU2120" s="23" t="str">
        <f t="shared" si="332"/>
        <v/>
      </c>
      <c r="AV2120" s="16" t="str">
        <f t="shared" si="333"/>
        <v/>
      </c>
      <c r="AW2120" s="16" t="str">
        <f t="shared" si="334"/>
        <v/>
      </c>
      <c r="AX2120" s="18" t="str">
        <f t="shared" si="335"/>
        <v/>
      </c>
      <c r="AY2120" s="18" t="str">
        <f>IF($B2120="","",COUNTIFS($B$5:$B2120,$B2120,$AT$5:$AT2120,$AT2120))</f>
        <v/>
      </c>
      <c r="AZ2120" s="18" t="str">
        <f>IF($B2120="","",COUNTIFS($B$5:$B2120,$B2120,$AV$5:$AV2120,$AV2120))</f>
        <v/>
      </c>
      <c r="BA2120" s="18" t="str">
        <f t="shared" si="336"/>
        <v/>
      </c>
      <c r="BB2120" s="18" t="str">
        <f t="shared" si="337"/>
        <v/>
      </c>
      <c r="BC2120" s="18">
        <f t="shared" si="338"/>
        <v>0</v>
      </c>
      <c r="BF2120" s="24" t="str">
        <f t="shared" si="339"/>
        <v/>
      </c>
    </row>
    <row r="2121" spans="45:58" ht="14.5">
      <c r="AS2121" s="22" t="str">
        <f t="shared" si="330"/>
        <v/>
      </c>
      <c r="AT2121" s="16" t="str">
        <f t="shared" si="331"/>
        <v/>
      </c>
      <c r="AU2121" s="23" t="str">
        <f t="shared" si="332"/>
        <v/>
      </c>
      <c r="AV2121" s="16" t="str">
        <f t="shared" si="333"/>
        <v/>
      </c>
      <c r="AW2121" s="16" t="str">
        <f t="shared" si="334"/>
        <v/>
      </c>
      <c r="AX2121" s="18" t="str">
        <f t="shared" si="335"/>
        <v/>
      </c>
      <c r="AY2121" s="18" t="str">
        <f>IF($B2121="","",COUNTIFS($B$5:$B2121,$B2121,$AT$5:$AT2121,$AT2121))</f>
        <v/>
      </c>
      <c r="AZ2121" s="18" t="str">
        <f>IF($B2121="","",COUNTIFS($B$5:$B2121,$B2121,$AV$5:$AV2121,$AV2121))</f>
        <v/>
      </c>
      <c r="BA2121" s="18" t="str">
        <f t="shared" si="336"/>
        <v/>
      </c>
      <c r="BB2121" s="18" t="str">
        <f t="shared" si="337"/>
        <v/>
      </c>
      <c r="BC2121" s="18">
        <f t="shared" si="338"/>
        <v>0</v>
      </c>
      <c r="BF2121" s="24" t="str">
        <f t="shared" si="339"/>
        <v/>
      </c>
    </row>
    <row r="2122" spans="45:58" ht="14.5">
      <c r="AS2122" s="22" t="str">
        <f t="shared" si="330"/>
        <v/>
      </c>
      <c r="AT2122" s="16" t="str">
        <f t="shared" si="331"/>
        <v/>
      </c>
      <c r="AU2122" s="23" t="str">
        <f t="shared" si="332"/>
        <v/>
      </c>
      <c r="AV2122" s="16" t="str">
        <f t="shared" si="333"/>
        <v/>
      </c>
      <c r="AW2122" s="16" t="str">
        <f t="shared" si="334"/>
        <v/>
      </c>
      <c r="AX2122" s="18" t="str">
        <f t="shared" si="335"/>
        <v/>
      </c>
      <c r="AY2122" s="18" t="str">
        <f>IF($B2122="","",COUNTIFS($B$5:$B2122,$B2122,$AT$5:$AT2122,$AT2122))</f>
        <v/>
      </c>
      <c r="AZ2122" s="18" t="str">
        <f>IF($B2122="","",COUNTIFS($B$5:$B2122,$B2122,$AV$5:$AV2122,$AV2122))</f>
        <v/>
      </c>
      <c r="BA2122" s="18" t="str">
        <f t="shared" si="336"/>
        <v/>
      </c>
      <c r="BB2122" s="18" t="str">
        <f t="shared" si="337"/>
        <v/>
      </c>
      <c r="BC2122" s="18">
        <f t="shared" si="338"/>
        <v>0</v>
      </c>
      <c r="BF2122" s="24" t="str">
        <f t="shared" si="339"/>
        <v/>
      </c>
    </row>
    <row r="2123" spans="45:58" ht="14.5">
      <c r="AS2123" s="22" t="str">
        <f t="shared" si="330"/>
        <v/>
      </c>
      <c r="AT2123" s="16" t="str">
        <f t="shared" si="331"/>
        <v/>
      </c>
      <c r="AU2123" s="23" t="str">
        <f t="shared" si="332"/>
        <v/>
      </c>
      <c r="AV2123" s="16" t="str">
        <f t="shared" si="333"/>
        <v/>
      </c>
      <c r="AW2123" s="16" t="str">
        <f t="shared" si="334"/>
        <v/>
      </c>
      <c r="AX2123" s="18" t="str">
        <f t="shared" si="335"/>
        <v/>
      </c>
      <c r="AY2123" s="18" t="str">
        <f>IF($B2123="","",COUNTIFS($B$5:$B2123,$B2123,$AT$5:$AT2123,$AT2123))</f>
        <v/>
      </c>
      <c r="AZ2123" s="18" t="str">
        <f>IF($B2123="","",COUNTIFS($B$5:$B2123,$B2123,$AV$5:$AV2123,$AV2123))</f>
        <v/>
      </c>
      <c r="BA2123" s="18" t="str">
        <f t="shared" si="336"/>
        <v/>
      </c>
      <c r="BB2123" s="18" t="str">
        <f t="shared" si="337"/>
        <v/>
      </c>
      <c r="BC2123" s="18">
        <f t="shared" si="338"/>
        <v>0</v>
      </c>
      <c r="BF2123" s="24" t="str">
        <f t="shared" si="339"/>
        <v/>
      </c>
    </row>
    <row r="2124" spans="45:58" ht="14.5">
      <c r="AS2124" s="22" t="str">
        <f t="shared" si="330"/>
        <v/>
      </c>
      <c r="AT2124" s="16" t="str">
        <f t="shared" si="331"/>
        <v/>
      </c>
      <c r="AU2124" s="23" t="str">
        <f t="shared" si="332"/>
        <v/>
      </c>
      <c r="AV2124" s="16" t="str">
        <f t="shared" si="333"/>
        <v/>
      </c>
      <c r="AW2124" s="16" t="str">
        <f t="shared" si="334"/>
        <v/>
      </c>
      <c r="AX2124" s="18" t="str">
        <f t="shared" si="335"/>
        <v/>
      </c>
      <c r="AY2124" s="18" t="str">
        <f>IF($B2124="","",COUNTIFS($B$5:$B2124,$B2124,$AT$5:$AT2124,$AT2124))</f>
        <v/>
      </c>
      <c r="AZ2124" s="18" t="str">
        <f>IF($B2124="","",COUNTIFS($B$5:$B2124,$B2124,$AV$5:$AV2124,$AV2124))</f>
        <v/>
      </c>
      <c r="BA2124" s="18" t="str">
        <f t="shared" si="336"/>
        <v/>
      </c>
      <c r="BB2124" s="18" t="str">
        <f t="shared" si="337"/>
        <v/>
      </c>
      <c r="BC2124" s="18">
        <f t="shared" si="338"/>
        <v>0</v>
      </c>
      <c r="BF2124" s="24" t="str">
        <f t="shared" si="339"/>
        <v/>
      </c>
    </row>
    <row r="2125" spans="45:58" ht="14.5">
      <c r="AS2125" s="22" t="str">
        <f t="shared" si="330"/>
        <v/>
      </c>
      <c r="AT2125" s="16" t="str">
        <f t="shared" si="331"/>
        <v/>
      </c>
      <c r="AU2125" s="23" t="str">
        <f t="shared" si="332"/>
        <v/>
      </c>
      <c r="AV2125" s="16" t="str">
        <f t="shared" si="333"/>
        <v/>
      </c>
      <c r="AW2125" s="16" t="str">
        <f t="shared" si="334"/>
        <v/>
      </c>
      <c r="AX2125" s="18" t="str">
        <f t="shared" si="335"/>
        <v/>
      </c>
      <c r="AY2125" s="18" t="str">
        <f>IF($B2125="","",COUNTIFS($B$5:$B2125,$B2125,$AT$5:$AT2125,$AT2125))</f>
        <v/>
      </c>
      <c r="AZ2125" s="18" t="str">
        <f>IF($B2125="","",COUNTIFS($B$5:$B2125,$B2125,$AV$5:$AV2125,$AV2125))</f>
        <v/>
      </c>
      <c r="BA2125" s="18" t="str">
        <f t="shared" si="336"/>
        <v/>
      </c>
      <c r="BB2125" s="18" t="str">
        <f t="shared" si="337"/>
        <v/>
      </c>
      <c r="BC2125" s="18">
        <f t="shared" si="338"/>
        <v>0</v>
      </c>
      <c r="BF2125" s="24" t="str">
        <f t="shared" si="339"/>
        <v/>
      </c>
    </row>
    <row r="2126" spans="45:58" ht="14.5">
      <c r="AS2126" s="22" t="str">
        <f t="shared" si="330"/>
        <v/>
      </c>
      <c r="AT2126" s="16" t="str">
        <f t="shared" si="331"/>
        <v/>
      </c>
      <c r="AU2126" s="23" t="str">
        <f t="shared" si="332"/>
        <v/>
      </c>
      <c r="AV2126" s="16" t="str">
        <f t="shared" si="333"/>
        <v/>
      </c>
      <c r="AW2126" s="16" t="str">
        <f t="shared" si="334"/>
        <v/>
      </c>
      <c r="AX2126" s="18" t="str">
        <f t="shared" si="335"/>
        <v/>
      </c>
      <c r="AY2126" s="18" t="str">
        <f>IF($B2126="","",COUNTIFS($B$5:$B2126,$B2126,$AT$5:$AT2126,$AT2126))</f>
        <v/>
      </c>
      <c r="AZ2126" s="18" t="str">
        <f>IF($B2126="","",COUNTIFS($B$5:$B2126,$B2126,$AV$5:$AV2126,$AV2126))</f>
        <v/>
      </c>
      <c r="BA2126" s="18" t="str">
        <f t="shared" si="336"/>
        <v/>
      </c>
      <c r="BB2126" s="18" t="str">
        <f t="shared" si="337"/>
        <v/>
      </c>
      <c r="BC2126" s="18">
        <f t="shared" si="338"/>
        <v>0</v>
      </c>
      <c r="BF2126" s="24" t="str">
        <f t="shared" si="339"/>
        <v/>
      </c>
    </row>
    <row r="2127" spans="45:58" ht="14.5">
      <c r="AS2127" s="22" t="str">
        <f t="shared" si="330"/>
        <v/>
      </c>
      <c r="AT2127" s="16" t="str">
        <f t="shared" si="331"/>
        <v/>
      </c>
      <c r="AU2127" s="23" t="str">
        <f t="shared" si="332"/>
        <v/>
      </c>
      <c r="AV2127" s="16" t="str">
        <f t="shared" si="333"/>
        <v/>
      </c>
      <c r="AW2127" s="16" t="str">
        <f t="shared" si="334"/>
        <v/>
      </c>
      <c r="AX2127" s="18" t="str">
        <f t="shared" si="335"/>
        <v/>
      </c>
      <c r="AY2127" s="18" t="str">
        <f>IF($B2127="","",COUNTIFS($B$5:$B2127,$B2127,$AT$5:$AT2127,$AT2127))</f>
        <v/>
      </c>
      <c r="AZ2127" s="18" t="str">
        <f>IF($B2127="","",COUNTIFS($B$5:$B2127,$B2127,$AV$5:$AV2127,$AV2127))</f>
        <v/>
      </c>
      <c r="BA2127" s="18" t="str">
        <f t="shared" si="336"/>
        <v/>
      </c>
      <c r="BB2127" s="18" t="str">
        <f t="shared" si="337"/>
        <v/>
      </c>
      <c r="BC2127" s="18">
        <f t="shared" si="338"/>
        <v>0</v>
      </c>
      <c r="BF2127" s="24" t="str">
        <f t="shared" si="339"/>
        <v/>
      </c>
    </row>
    <row r="2128" spans="45:58" ht="14.5">
      <c r="AS2128" s="22" t="str">
        <f t="shared" si="330"/>
        <v/>
      </c>
      <c r="AT2128" s="16" t="str">
        <f t="shared" si="331"/>
        <v/>
      </c>
      <c r="AU2128" s="23" t="str">
        <f t="shared" si="332"/>
        <v/>
      </c>
      <c r="AV2128" s="16" t="str">
        <f t="shared" si="333"/>
        <v/>
      </c>
      <c r="AW2128" s="16" t="str">
        <f t="shared" si="334"/>
        <v/>
      </c>
      <c r="AX2128" s="18" t="str">
        <f t="shared" si="335"/>
        <v/>
      </c>
      <c r="AY2128" s="18" t="str">
        <f>IF($B2128="","",COUNTIFS($B$5:$B2128,$B2128,$AT$5:$AT2128,$AT2128))</f>
        <v/>
      </c>
      <c r="AZ2128" s="18" t="str">
        <f>IF($B2128="","",COUNTIFS($B$5:$B2128,$B2128,$AV$5:$AV2128,$AV2128))</f>
        <v/>
      </c>
      <c r="BA2128" s="18" t="str">
        <f t="shared" si="336"/>
        <v/>
      </c>
      <c r="BB2128" s="18" t="str">
        <f t="shared" si="337"/>
        <v/>
      </c>
      <c r="BC2128" s="18">
        <f t="shared" si="338"/>
        <v>0</v>
      </c>
      <c r="BF2128" s="24" t="str">
        <f t="shared" si="339"/>
        <v/>
      </c>
    </row>
    <row r="2129" spans="45:58" ht="14.5">
      <c r="AS2129" s="22" t="str">
        <f t="shared" si="330"/>
        <v/>
      </c>
      <c r="AT2129" s="16" t="str">
        <f t="shared" si="331"/>
        <v/>
      </c>
      <c r="AU2129" s="23" t="str">
        <f t="shared" si="332"/>
        <v/>
      </c>
      <c r="AV2129" s="16" t="str">
        <f t="shared" si="333"/>
        <v/>
      </c>
      <c r="AW2129" s="16" t="str">
        <f t="shared" si="334"/>
        <v/>
      </c>
      <c r="AX2129" s="18" t="str">
        <f t="shared" si="335"/>
        <v/>
      </c>
      <c r="AY2129" s="18" t="str">
        <f>IF($B2129="","",COUNTIFS($B$5:$B2129,$B2129,$AT$5:$AT2129,$AT2129))</f>
        <v/>
      </c>
      <c r="AZ2129" s="18" t="str">
        <f>IF($B2129="","",COUNTIFS($B$5:$B2129,$B2129,$AV$5:$AV2129,$AV2129))</f>
        <v/>
      </c>
      <c r="BA2129" s="18" t="str">
        <f t="shared" si="336"/>
        <v/>
      </c>
      <c r="BB2129" s="18" t="str">
        <f t="shared" si="337"/>
        <v/>
      </c>
      <c r="BC2129" s="18">
        <f t="shared" si="338"/>
        <v>0</v>
      </c>
      <c r="BF2129" s="24" t="str">
        <f t="shared" si="339"/>
        <v/>
      </c>
    </row>
    <row r="2130" spans="45:58" ht="14.5">
      <c r="AS2130" s="22" t="str">
        <f t="shared" si="330"/>
        <v/>
      </c>
      <c r="AT2130" s="16" t="str">
        <f t="shared" si="331"/>
        <v/>
      </c>
      <c r="AU2130" s="23" t="str">
        <f t="shared" si="332"/>
        <v/>
      </c>
      <c r="AV2130" s="16" t="str">
        <f t="shared" si="333"/>
        <v/>
      </c>
      <c r="AW2130" s="16" t="str">
        <f t="shared" si="334"/>
        <v/>
      </c>
      <c r="AX2130" s="18" t="str">
        <f t="shared" si="335"/>
        <v/>
      </c>
      <c r="AY2130" s="18" t="str">
        <f>IF($B2130="","",COUNTIFS($B$5:$B2130,$B2130,$AT$5:$AT2130,$AT2130))</f>
        <v/>
      </c>
      <c r="AZ2130" s="18" t="str">
        <f>IF($B2130="","",COUNTIFS($B$5:$B2130,$B2130,$AV$5:$AV2130,$AV2130))</f>
        <v/>
      </c>
      <c r="BA2130" s="18" t="str">
        <f t="shared" si="336"/>
        <v/>
      </c>
      <c r="BB2130" s="18" t="str">
        <f t="shared" si="337"/>
        <v/>
      </c>
      <c r="BC2130" s="18">
        <f t="shared" si="338"/>
        <v>0</v>
      </c>
      <c r="BF2130" s="24" t="str">
        <f t="shared" si="339"/>
        <v/>
      </c>
    </row>
    <row r="2131" spans="45:58" ht="14.5">
      <c r="AS2131" s="22" t="str">
        <f t="shared" si="330"/>
        <v/>
      </c>
      <c r="AT2131" s="16" t="str">
        <f t="shared" si="331"/>
        <v/>
      </c>
      <c r="AU2131" s="23" t="str">
        <f t="shared" si="332"/>
        <v/>
      </c>
      <c r="AV2131" s="16" t="str">
        <f t="shared" si="333"/>
        <v/>
      </c>
      <c r="AW2131" s="16" t="str">
        <f t="shared" si="334"/>
        <v/>
      </c>
      <c r="AX2131" s="18" t="str">
        <f t="shared" si="335"/>
        <v/>
      </c>
      <c r="AY2131" s="18" t="str">
        <f>IF($B2131="","",COUNTIFS($B$5:$B2131,$B2131,$AT$5:$AT2131,$AT2131))</f>
        <v/>
      </c>
      <c r="AZ2131" s="18" t="str">
        <f>IF($B2131="","",COUNTIFS($B$5:$B2131,$B2131,$AV$5:$AV2131,$AV2131))</f>
        <v/>
      </c>
      <c r="BA2131" s="18" t="str">
        <f t="shared" si="336"/>
        <v/>
      </c>
      <c r="BB2131" s="18" t="str">
        <f t="shared" si="337"/>
        <v/>
      </c>
      <c r="BC2131" s="18">
        <f t="shared" si="338"/>
        <v>0</v>
      </c>
      <c r="BF2131" s="24" t="str">
        <f t="shared" si="339"/>
        <v/>
      </c>
    </row>
    <row r="2132" spans="45:58" ht="14.5">
      <c r="AS2132" s="22" t="str">
        <f t="shared" si="330"/>
        <v/>
      </c>
      <c r="AT2132" s="16" t="str">
        <f t="shared" si="331"/>
        <v/>
      </c>
      <c r="AU2132" s="23" t="str">
        <f t="shared" si="332"/>
        <v/>
      </c>
      <c r="AV2132" s="16" t="str">
        <f t="shared" si="333"/>
        <v/>
      </c>
      <c r="AW2132" s="16" t="str">
        <f t="shared" si="334"/>
        <v/>
      </c>
      <c r="AX2132" s="18" t="str">
        <f t="shared" si="335"/>
        <v/>
      </c>
      <c r="AY2132" s="18" t="str">
        <f>IF($B2132="","",COUNTIFS($B$5:$B2132,$B2132,$AT$5:$AT2132,$AT2132))</f>
        <v/>
      </c>
      <c r="AZ2132" s="18" t="str">
        <f>IF($B2132="","",COUNTIFS($B$5:$B2132,$B2132,$AV$5:$AV2132,$AV2132))</f>
        <v/>
      </c>
      <c r="BA2132" s="18" t="str">
        <f t="shared" si="336"/>
        <v/>
      </c>
      <c r="BB2132" s="18" t="str">
        <f t="shared" si="337"/>
        <v/>
      </c>
      <c r="BC2132" s="18">
        <f t="shared" si="338"/>
        <v>0</v>
      </c>
      <c r="BF2132" s="24" t="str">
        <f t="shared" si="339"/>
        <v/>
      </c>
    </row>
    <row r="2133" spans="45:58" ht="14.5">
      <c r="AS2133" s="22" t="str">
        <f t="shared" si="330"/>
        <v/>
      </c>
      <c r="AT2133" s="16" t="str">
        <f t="shared" si="331"/>
        <v/>
      </c>
      <c r="AU2133" s="23" t="str">
        <f t="shared" si="332"/>
        <v/>
      </c>
      <c r="AV2133" s="16" t="str">
        <f t="shared" si="333"/>
        <v/>
      </c>
      <c r="AW2133" s="16" t="str">
        <f t="shared" si="334"/>
        <v/>
      </c>
      <c r="AX2133" s="18" t="str">
        <f t="shared" si="335"/>
        <v/>
      </c>
      <c r="AY2133" s="18" t="str">
        <f>IF($B2133="","",COUNTIFS($B$5:$B2133,$B2133,$AT$5:$AT2133,$AT2133))</f>
        <v/>
      </c>
      <c r="AZ2133" s="18" t="str">
        <f>IF($B2133="","",COUNTIFS($B$5:$B2133,$B2133,$AV$5:$AV2133,$AV2133))</f>
        <v/>
      </c>
      <c r="BA2133" s="18" t="str">
        <f t="shared" si="336"/>
        <v/>
      </c>
      <c r="BB2133" s="18" t="str">
        <f t="shared" si="337"/>
        <v/>
      </c>
      <c r="BC2133" s="18">
        <f t="shared" si="338"/>
        <v>0</v>
      </c>
      <c r="BF2133" s="24" t="str">
        <f t="shared" si="339"/>
        <v/>
      </c>
    </row>
    <row r="2134" spans="45:58" ht="14.5">
      <c r="AS2134" s="22" t="str">
        <f t="shared" si="330"/>
        <v/>
      </c>
      <c r="AT2134" s="16" t="str">
        <f t="shared" si="331"/>
        <v/>
      </c>
      <c r="AU2134" s="23" t="str">
        <f t="shared" si="332"/>
        <v/>
      </c>
      <c r="AV2134" s="16" t="str">
        <f t="shared" si="333"/>
        <v/>
      </c>
      <c r="AW2134" s="16" t="str">
        <f t="shared" si="334"/>
        <v/>
      </c>
      <c r="AX2134" s="18" t="str">
        <f t="shared" si="335"/>
        <v/>
      </c>
      <c r="AY2134" s="18" t="str">
        <f>IF($B2134="","",COUNTIFS($B$5:$B2134,$B2134,$AT$5:$AT2134,$AT2134))</f>
        <v/>
      </c>
      <c r="AZ2134" s="18" t="str">
        <f>IF($B2134="","",COUNTIFS($B$5:$B2134,$B2134,$AV$5:$AV2134,$AV2134))</f>
        <v/>
      </c>
      <c r="BA2134" s="18" t="str">
        <f t="shared" si="336"/>
        <v/>
      </c>
      <c r="BB2134" s="18" t="str">
        <f t="shared" si="337"/>
        <v/>
      </c>
      <c r="BC2134" s="18">
        <f t="shared" si="338"/>
        <v>0</v>
      </c>
      <c r="BF2134" s="24" t="str">
        <f t="shared" si="339"/>
        <v/>
      </c>
    </row>
    <row r="2135" spans="45:58" ht="14.5">
      <c r="AS2135" s="22" t="str">
        <f t="shared" si="330"/>
        <v/>
      </c>
      <c r="AT2135" s="16" t="str">
        <f t="shared" si="331"/>
        <v/>
      </c>
      <c r="AU2135" s="23" t="str">
        <f t="shared" si="332"/>
        <v/>
      </c>
      <c r="AV2135" s="16" t="str">
        <f t="shared" si="333"/>
        <v/>
      </c>
      <c r="AW2135" s="16" t="str">
        <f t="shared" si="334"/>
        <v/>
      </c>
      <c r="AX2135" s="18" t="str">
        <f t="shared" si="335"/>
        <v/>
      </c>
      <c r="AY2135" s="18" t="str">
        <f>IF($B2135="","",COUNTIFS($B$5:$B2135,$B2135,$AT$5:$AT2135,$AT2135))</f>
        <v/>
      </c>
      <c r="AZ2135" s="18" t="str">
        <f>IF($B2135="","",COUNTIFS($B$5:$B2135,$B2135,$AV$5:$AV2135,$AV2135))</f>
        <v/>
      </c>
      <c r="BA2135" s="18" t="str">
        <f t="shared" si="336"/>
        <v/>
      </c>
      <c r="BB2135" s="18" t="str">
        <f t="shared" si="337"/>
        <v/>
      </c>
      <c r="BC2135" s="18">
        <f t="shared" si="338"/>
        <v>0</v>
      </c>
      <c r="BF2135" s="24" t="str">
        <f t="shared" si="339"/>
        <v/>
      </c>
    </row>
    <row r="2136" spans="45:58" ht="14.5">
      <c r="AS2136" s="22" t="str">
        <f t="shared" si="330"/>
        <v/>
      </c>
      <c r="AT2136" s="16" t="str">
        <f t="shared" si="331"/>
        <v/>
      </c>
      <c r="AU2136" s="23" t="str">
        <f t="shared" si="332"/>
        <v/>
      </c>
      <c r="AV2136" s="16" t="str">
        <f t="shared" si="333"/>
        <v/>
      </c>
      <c r="AW2136" s="16" t="str">
        <f t="shared" si="334"/>
        <v/>
      </c>
      <c r="AX2136" s="18" t="str">
        <f t="shared" si="335"/>
        <v/>
      </c>
      <c r="AY2136" s="18" t="str">
        <f>IF($B2136="","",COUNTIFS($B$5:$B2136,$B2136,$AT$5:$AT2136,$AT2136))</f>
        <v/>
      </c>
      <c r="AZ2136" s="18" t="str">
        <f>IF($B2136="","",COUNTIFS($B$5:$B2136,$B2136,$AV$5:$AV2136,$AV2136))</f>
        <v/>
      </c>
      <c r="BA2136" s="18" t="str">
        <f t="shared" si="336"/>
        <v/>
      </c>
      <c r="BB2136" s="18" t="str">
        <f t="shared" si="337"/>
        <v/>
      </c>
      <c r="BC2136" s="18">
        <f t="shared" si="338"/>
        <v>0</v>
      </c>
      <c r="BF2136" s="24" t="str">
        <f t="shared" si="339"/>
        <v/>
      </c>
    </row>
    <row r="2137" spans="45:58" ht="14.5">
      <c r="AS2137" s="22" t="str">
        <f t="shared" si="330"/>
        <v/>
      </c>
      <c r="AT2137" s="16" t="str">
        <f t="shared" si="331"/>
        <v/>
      </c>
      <c r="AU2137" s="23" t="str">
        <f t="shared" si="332"/>
        <v/>
      </c>
      <c r="AV2137" s="16" t="str">
        <f t="shared" si="333"/>
        <v/>
      </c>
      <c r="AW2137" s="16" t="str">
        <f t="shared" si="334"/>
        <v/>
      </c>
      <c r="AX2137" s="18" t="str">
        <f t="shared" si="335"/>
        <v/>
      </c>
      <c r="AY2137" s="18" t="str">
        <f>IF($B2137="","",COUNTIFS($B$5:$B2137,$B2137,$AT$5:$AT2137,$AT2137))</f>
        <v/>
      </c>
      <c r="AZ2137" s="18" t="str">
        <f>IF($B2137="","",COUNTIFS($B$5:$B2137,$B2137,$AV$5:$AV2137,$AV2137))</f>
        <v/>
      </c>
      <c r="BA2137" s="18" t="str">
        <f t="shared" si="336"/>
        <v/>
      </c>
      <c r="BB2137" s="18" t="str">
        <f t="shared" si="337"/>
        <v/>
      </c>
      <c r="BC2137" s="18">
        <f t="shared" si="338"/>
        <v>0</v>
      </c>
      <c r="BF2137" s="24" t="str">
        <f t="shared" si="339"/>
        <v/>
      </c>
    </row>
    <row r="2138" spans="45:58" ht="14.5">
      <c r="AS2138" s="22" t="str">
        <f t="shared" si="330"/>
        <v/>
      </c>
      <c r="AT2138" s="16" t="str">
        <f t="shared" si="331"/>
        <v/>
      </c>
      <c r="AU2138" s="23" t="str">
        <f t="shared" si="332"/>
        <v/>
      </c>
      <c r="AV2138" s="16" t="str">
        <f t="shared" si="333"/>
        <v/>
      </c>
      <c r="AW2138" s="16" t="str">
        <f t="shared" si="334"/>
        <v/>
      </c>
      <c r="AX2138" s="18" t="str">
        <f t="shared" si="335"/>
        <v/>
      </c>
      <c r="AY2138" s="18" t="str">
        <f>IF($B2138="","",COUNTIFS($B$5:$B2138,$B2138,$AT$5:$AT2138,$AT2138))</f>
        <v/>
      </c>
      <c r="AZ2138" s="18" t="str">
        <f>IF($B2138="","",COUNTIFS($B$5:$B2138,$B2138,$AV$5:$AV2138,$AV2138))</f>
        <v/>
      </c>
      <c r="BA2138" s="18" t="str">
        <f t="shared" si="336"/>
        <v/>
      </c>
      <c r="BB2138" s="18" t="str">
        <f t="shared" si="337"/>
        <v/>
      </c>
      <c r="BC2138" s="18">
        <f t="shared" si="338"/>
        <v>0</v>
      </c>
      <c r="BF2138" s="24" t="str">
        <f t="shared" si="339"/>
        <v/>
      </c>
    </row>
    <row r="2139" spans="45:58" ht="14.5">
      <c r="AS2139" s="22" t="str">
        <f t="shared" si="330"/>
        <v/>
      </c>
      <c r="AT2139" s="16" t="str">
        <f t="shared" si="331"/>
        <v/>
      </c>
      <c r="AU2139" s="23" t="str">
        <f t="shared" si="332"/>
        <v/>
      </c>
      <c r="AV2139" s="16" t="str">
        <f t="shared" si="333"/>
        <v/>
      </c>
      <c r="AW2139" s="16" t="str">
        <f t="shared" si="334"/>
        <v/>
      </c>
      <c r="AX2139" s="18" t="str">
        <f t="shared" si="335"/>
        <v/>
      </c>
      <c r="AY2139" s="18" t="str">
        <f>IF($B2139="","",COUNTIFS($B$5:$B2139,$B2139,$AT$5:$AT2139,$AT2139))</f>
        <v/>
      </c>
      <c r="AZ2139" s="18" t="str">
        <f>IF($B2139="","",COUNTIFS($B$5:$B2139,$B2139,$AV$5:$AV2139,$AV2139))</f>
        <v/>
      </c>
      <c r="BA2139" s="18" t="str">
        <f t="shared" si="336"/>
        <v/>
      </c>
      <c r="BB2139" s="18" t="str">
        <f t="shared" si="337"/>
        <v/>
      </c>
      <c r="BC2139" s="18">
        <f t="shared" si="338"/>
        <v>0</v>
      </c>
      <c r="BF2139" s="24" t="str">
        <f t="shared" si="339"/>
        <v/>
      </c>
    </row>
    <row r="2140" spans="45:58" ht="14.5">
      <c r="AS2140" s="22" t="str">
        <f t="shared" si="330"/>
        <v/>
      </c>
      <c r="AT2140" s="16" t="str">
        <f t="shared" si="331"/>
        <v/>
      </c>
      <c r="AU2140" s="23" t="str">
        <f t="shared" si="332"/>
        <v/>
      </c>
      <c r="AV2140" s="16" t="str">
        <f t="shared" si="333"/>
        <v/>
      </c>
      <c r="AW2140" s="16" t="str">
        <f t="shared" si="334"/>
        <v/>
      </c>
      <c r="AX2140" s="18" t="str">
        <f t="shared" si="335"/>
        <v/>
      </c>
      <c r="AY2140" s="18" t="str">
        <f>IF($B2140="","",COUNTIFS($B$5:$B2140,$B2140,$AT$5:$AT2140,$AT2140))</f>
        <v/>
      </c>
      <c r="AZ2140" s="18" t="str">
        <f>IF($B2140="","",COUNTIFS($B$5:$B2140,$B2140,$AV$5:$AV2140,$AV2140))</f>
        <v/>
      </c>
      <c r="BA2140" s="18" t="str">
        <f t="shared" si="336"/>
        <v/>
      </c>
      <c r="BB2140" s="18" t="str">
        <f t="shared" si="337"/>
        <v/>
      </c>
      <c r="BC2140" s="18">
        <f t="shared" si="338"/>
        <v>0</v>
      </c>
      <c r="BF2140" s="24" t="str">
        <f t="shared" si="339"/>
        <v/>
      </c>
    </row>
    <row r="2141" spans="45:58" ht="14.5">
      <c r="AS2141" s="22" t="str">
        <f t="shared" si="330"/>
        <v/>
      </c>
      <c r="AT2141" s="16" t="str">
        <f t="shared" si="331"/>
        <v/>
      </c>
      <c r="AU2141" s="23" t="str">
        <f t="shared" si="332"/>
        <v/>
      </c>
      <c r="AV2141" s="16" t="str">
        <f t="shared" si="333"/>
        <v/>
      </c>
      <c r="AW2141" s="16" t="str">
        <f t="shared" si="334"/>
        <v/>
      </c>
      <c r="AX2141" s="18" t="str">
        <f t="shared" si="335"/>
        <v/>
      </c>
      <c r="AY2141" s="18" t="str">
        <f>IF($B2141="","",COUNTIFS($B$5:$B2141,$B2141,$AT$5:$AT2141,$AT2141))</f>
        <v/>
      </c>
      <c r="AZ2141" s="18" t="str">
        <f>IF($B2141="","",COUNTIFS($B$5:$B2141,$B2141,$AV$5:$AV2141,$AV2141))</f>
        <v/>
      </c>
      <c r="BA2141" s="18" t="str">
        <f t="shared" si="336"/>
        <v/>
      </c>
      <c r="BB2141" s="18" t="str">
        <f t="shared" si="337"/>
        <v/>
      </c>
      <c r="BC2141" s="18">
        <f t="shared" si="338"/>
        <v>0</v>
      </c>
      <c r="BF2141" s="24" t="str">
        <f t="shared" si="339"/>
        <v/>
      </c>
    </row>
    <row r="2142" spans="45:58" ht="14.5">
      <c r="AS2142" s="22" t="str">
        <f t="shared" si="330"/>
        <v/>
      </c>
      <c r="AT2142" s="16" t="str">
        <f t="shared" si="331"/>
        <v/>
      </c>
      <c r="AU2142" s="23" t="str">
        <f t="shared" si="332"/>
        <v/>
      </c>
      <c r="AV2142" s="16" t="str">
        <f t="shared" si="333"/>
        <v/>
      </c>
      <c r="AW2142" s="16" t="str">
        <f t="shared" si="334"/>
        <v/>
      </c>
      <c r="AX2142" s="18" t="str">
        <f t="shared" si="335"/>
        <v/>
      </c>
      <c r="AY2142" s="18" t="str">
        <f>IF($B2142="","",COUNTIFS($B$5:$B2142,$B2142,$AT$5:$AT2142,$AT2142))</f>
        <v/>
      </c>
      <c r="AZ2142" s="18" t="str">
        <f>IF($B2142="","",COUNTIFS($B$5:$B2142,$B2142,$AV$5:$AV2142,$AV2142))</f>
        <v/>
      </c>
      <c r="BA2142" s="18" t="str">
        <f t="shared" si="336"/>
        <v/>
      </c>
      <c r="BB2142" s="18" t="str">
        <f t="shared" si="337"/>
        <v/>
      </c>
      <c r="BC2142" s="18">
        <f t="shared" si="338"/>
        <v>0</v>
      </c>
      <c r="BF2142" s="24" t="str">
        <f t="shared" si="339"/>
        <v/>
      </c>
    </row>
    <row r="2143" spans="45:58" ht="14.5">
      <c r="AS2143" s="22" t="str">
        <f t="shared" si="330"/>
        <v/>
      </c>
      <c r="AT2143" s="16" t="str">
        <f t="shared" si="331"/>
        <v/>
      </c>
      <c r="AU2143" s="23" t="str">
        <f t="shared" si="332"/>
        <v/>
      </c>
      <c r="AV2143" s="16" t="str">
        <f t="shared" si="333"/>
        <v/>
      </c>
      <c r="AW2143" s="16" t="str">
        <f t="shared" si="334"/>
        <v/>
      </c>
      <c r="AX2143" s="18" t="str">
        <f t="shared" si="335"/>
        <v/>
      </c>
      <c r="AY2143" s="18" t="str">
        <f>IF($B2143="","",COUNTIFS($B$5:$B2143,$B2143,$AT$5:$AT2143,$AT2143))</f>
        <v/>
      </c>
      <c r="AZ2143" s="18" t="str">
        <f>IF($B2143="","",COUNTIFS($B$5:$B2143,$B2143,$AV$5:$AV2143,$AV2143))</f>
        <v/>
      </c>
      <c r="BA2143" s="18" t="str">
        <f t="shared" si="336"/>
        <v/>
      </c>
      <c r="BB2143" s="18" t="str">
        <f t="shared" si="337"/>
        <v/>
      </c>
      <c r="BC2143" s="18">
        <f t="shared" si="338"/>
        <v>0</v>
      </c>
      <c r="BF2143" s="24" t="str">
        <f t="shared" si="339"/>
        <v/>
      </c>
    </row>
    <row r="2144" spans="45:58" ht="14.5">
      <c r="AS2144" s="22" t="str">
        <f t="shared" si="330"/>
        <v/>
      </c>
      <c r="AT2144" s="16" t="str">
        <f t="shared" si="331"/>
        <v/>
      </c>
      <c r="AU2144" s="23" t="str">
        <f t="shared" si="332"/>
        <v/>
      </c>
      <c r="AV2144" s="16" t="str">
        <f t="shared" si="333"/>
        <v/>
      </c>
      <c r="AW2144" s="16" t="str">
        <f t="shared" si="334"/>
        <v/>
      </c>
      <c r="AX2144" s="18" t="str">
        <f t="shared" si="335"/>
        <v/>
      </c>
      <c r="AY2144" s="18" t="str">
        <f>IF($B2144="","",COUNTIFS($B$5:$B2144,$B2144,$AT$5:$AT2144,$AT2144))</f>
        <v/>
      </c>
      <c r="AZ2144" s="18" t="str">
        <f>IF($B2144="","",COUNTIFS($B$5:$B2144,$B2144,$AV$5:$AV2144,$AV2144))</f>
        <v/>
      </c>
      <c r="BA2144" s="18" t="str">
        <f t="shared" si="336"/>
        <v/>
      </c>
      <c r="BB2144" s="18" t="str">
        <f t="shared" si="337"/>
        <v/>
      </c>
      <c r="BC2144" s="18">
        <f t="shared" si="338"/>
        <v>0</v>
      </c>
      <c r="BF2144" s="24" t="str">
        <f t="shared" si="339"/>
        <v/>
      </c>
    </row>
    <row r="2145" spans="45:58" ht="14.5">
      <c r="AS2145" s="22" t="str">
        <f t="shared" si="330"/>
        <v/>
      </c>
      <c r="AT2145" s="16" t="str">
        <f t="shared" si="331"/>
        <v/>
      </c>
      <c r="AU2145" s="23" t="str">
        <f t="shared" si="332"/>
        <v/>
      </c>
      <c r="AV2145" s="16" t="str">
        <f t="shared" si="333"/>
        <v/>
      </c>
      <c r="AW2145" s="16" t="str">
        <f t="shared" si="334"/>
        <v/>
      </c>
      <c r="AX2145" s="18" t="str">
        <f t="shared" si="335"/>
        <v/>
      </c>
      <c r="AY2145" s="18" t="str">
        <f>IF($B2145="","",COUNTIFS($B$5:$B2145,$B2145,$AT$5:$AT2145,$AT2145))</f>
        <v/>
      </c>
      <c r="AZ2145" s="18" t="str">
        <f>IF($B2145="","",COUNTIFS($B$5:$B2145,$B2145,$AV$5:$AV2145,$AV2145))</f>
        <v/>
      </c>
      <c r="BA2145" s="18" t="str">
        <f t="shared" si="336"/>
        <v/>
      </c>
      <c r="BB2145" s="18" t="str">
        <f t="shared" si="337"/>
        <v/>
      </c>
      <c r="BC2145" s="18">
        <f t="shared" si="338"/>
        <v>0</v>
      </c>
      <c r="BF2145" s="24" t="str">
        <f t="shared" si="339"/>
        <v/>
      </c>
    </row>
    <row r="2146" spans="45:58" ht="14.5">
      <c r="AS2146" s="22" t="str">
        <f t="shared" si="330"/>
        <v/>
      </c>
      <c r="AT2146" s="16" t="str">
        <f t="shared" si="331"/>
        <v/>
      </c>
      <c r="AU2146" s="23" t="str">
        <f t="shared" si="332"/>
        <v/>
      </c>
      <c r="AV2146" s="16" t="str">
        <f t="shared" si="333"/>
        <v/>
      </c>
      <c r="AW2146" s="16" t="str">
        <f t="shared" si="334"/>
        <v/>
      </c>
      <c r="AX2146" s="18" t="str">
        <f t="shared" si="335"/>
        <v/>
      </c>
      <c r="AY2146" s="18" t="str">
        <f>IF($B2146="","",COUNTIFS($B$5:$B2146,$B2146,$AT$5:$AT2146,$AT2146))</f>
        <v/>
      </c>
      <c r="AZ2146" s="18" t="str">
        <f>IF($B2146="","",COUNTIFS($B$5:$B2146,$B2146,$AV$5:$AV2146,$AV2146))</f>
        <v/>
      </c>
      <c r="BA2146" s="18" t="str">
        <f t="shared" si="336"/>
        <v/>
      </c>
      <c r="BB2146" s="18" t="str">
        <f t="shared" si="337"/>
        <v/>
      </c>
      <c r="BC2146" s="18">
        <f t="shared" si="338"/>
        <v>0</v>
      </c>
      <c r="BF2146" s="24" t="str">
        <f t="shared" si="339"/>
        <v/>
      </c>
    </row>
    <row r="2147" spans="45:58" ht="14.5">
      <c r="AS2147" s="22" t="str">
        <f t="shared" si="330"/>
        <v/>
      </c>
      <c r="AT2147" s="16" t="str">
        <f t="shared" si="331"/>
        <v/>
      </c>
      <c r="AU2147" s="23" t="str">
        <f t="shared" si="332"/>
        <v/>
      </c>
      <c r="AV2147" s="16" t="str">
        <f t="shared" si="333"/>
        <v/>
      </c>
      <c r="AW2147" s="16" t="str">
        <f t="shared" si="334"/>
        <v/>
      </c>
      <c r="AX2147" s="18" t="str">
        <f t="shared" si="335"/>
        <v/>
      </c>
      <c r="AY2147" s="18" t="str">
        <f>IF($B2147="","",COUNTIFS($B$5:$B2147,$B2147,$AT$5:$AT2147,$AT2147))</f>
        <v/>
      </c>
      <c r="AZ2147" s="18" t="str">
        <f>IF($B2147="","",COUNTIFS($B$5:$B2147,$B2147,$AV$5:$AV2147,$AV2147))</f>
        <v/>
      </c>
      <c r="BA2147" s="18" t="str">
        <f t="shared" si="336"/>
        <v/>
      </c>
      <c r="BB2147" s="18" t="str">
        <f t="shared" si="337"/>
        <v/>
      </c>
      <c r="BC2147" s="18">
        <f t="shared" si="338"/>
        <v>0</v>
      </c>
      <c r="BF2147" s="24" t="str">
        <f t="shared" si="339"/>
        <v/>
      </c>
    </row>
    <row r="2148" spans="45:58" ht="14.5">
      <c r="AS2148" s="22" t="str">
        <f t="shared" si="330"/>
        <v/>
      </c>
      <c r="AT2148" s="16" t="str">
        <f t="shared" si="331"/>
        <v/>
      </c>
      <c r="AU2148" s="23" t="str">
        <f t="shared" si="332"/>
        <v/>
      </c>
      <c r="AV2148" s="16" t="str">
        <f t="shared" si="333"/>
        <v/>
      </c>
      <c r="AW2148" s="16" t="str">
        <f t="shared" si="334"/>
        <v/>
      </c>
      <c r="AX2148" s="18" t="str">
        <f t="shared" si="335"/>
        <v/>
      </c>
      <c r="AY2148" s="18" t="str">
        <f>IF($B2148="","",COUNTIFS($B$5:$B2148,$B2148,$AT$5:$AT2148,$AT2148))</f>
        <v/>
      </c>
      <c r="AZ2148" s="18" t="str">
        <f>IF($B2148="","",COUNTIFS($B$5:$B2148,$B2148,$AV$5:$AV2148,$AV2148))</f>
        <v/>
      </c>
      <c r="BA2148" s="18" t="str">
        <f t="shared" si="336"/>
        <v/>
      </c>
      <c r="BB2148" s="18" t="str">
        <f t="shared" si="337"/>
        <v/>
      </c>
      <c r="BC2148" s="18">
        <f t="shared" si="338"/>
        <v>0</v>
      </c>
      <c r="BF2148" s="24" t="str">
        <f t="shared" si="339"/>
        <v/>
      </c>
    </row>
    <row r="2149" spans="45:58" ht="14.5">
      <c r="AS2149" s="22" t="str">
        <f t="shared" si="330"/>
        <v/>
      </c>
      <c r="AT2149" s="16" t="str">
        <f t="shared" si="331"/>
        <v/>
      </c>
      <c r="AU2149" s="23" t="str">
        <f t="shared" si="332"/>
        <v/>
      </c>
      <c r="AV2149" s="16" t="str">
        <f t="shared" si="333"/>
        <v/>
      </c>
      <c r="AW2149" s="16" t="str">
        <f t="shared" si="334"/>
        <v/>
      </c>
      <c r="AX2149" s="18" t="str">
        <f t="shared" si="335"/>
        <v/>
      </c>
      <c r="AY2149" s="18" t="str">
        <f>IF($B2149="","",COUNTIFS($B$5:$B2149,$B2149,$AT$5:$AT2149,$AT2149))</f>
        <v/>
      </c>
      <c r="AZ2149" s="18" t="str">
        <f>IF($B2149="","",COUNTIFS($B$5:$B2149,$B2149,$AV$5:$AV2149,$AV2149))</f>
        <v/>
      </c>
      <c r="BA2149" s="18" t="str">
        <f t="shared" si="336"/>
        <v/>
      </c>
      <c r="BB2149" s="18" t="str">
        <f t="shared" si="337"/>
        <v/>
      </c>
      <c r="BC2149" s="18">
        <f t="shared" si="338"/>
        <v>0</v>
      </c>
      <c r="BF2149" s="24" t="str">
        <f t="shared" si="339"/>
        <v/>
      </c>
    </row>
    <row r="2150" spans="45:58" ht="14.5">
      <c r="AS2150" s="22" t="str">
        <f t="shared" si="330"/>
        <v/>
      </c>
      <c r="AT2150" s="16" t="str">
        <f t="shared" si="331"/>
        <v/>
      </c>
      <c r="AU2150" s="23" t="str">
        <f t="shared" si="332"/>
        <v/>
      </c>
      <c r="AV2150" s="16" t="str">
        <f t="shared" si="333"/>
        <v/>
      </c>
      <c r="AW2150" s="16" t="str">
        <f t="shared" si="334"/>
        <v/>
      </c>
      <c r="AX2150" s="18" t="str">
        <f t="shared" si="335"/>
        <v/>
      </c>
      <c r="AY2150" s="18" t="str">
        <f>IF($B2150="","",COUNTIFS($B$5:$B2150,$B2150,$AT$5:$AT2150,$AT2150))</f>
        <v/>
      </c>
      <c r="AZ2150" s="18" t="str">
        <f>IF($B2150="","",COUNTIFS($B$5:$B2150,$B2150,$AV$5:$AV2150,$AV2150))</f>
        <v/>
      </c>
      <c r="BA2150" s="18" t="str">
        <f t="shared" si="336"/>
        <v/>
      </c>
      <c r="BB2150" s="18" t="str">
        <f t="shared" si="337"/>
        <v/>
      </c>
      <c r="BC2150" s="18">
        <f t="shared" si="338"/>
        <v>0</v>
      </c>
      <c r="BF2150" s="24" t="str">
        <f t="shared" si="339"/>
        <v/>
      </c>
    </row>
    <row r="2151" spans="45:58" ht="14.5">
      <c r="AS2151" s="22" t="str">
        <f t="shared" si="330"/>
        <v/>
      </c>
      <c r="AT2151" s="16" t="str">
        <f t="shared" si="331"/>
        <v/>
      </c>
      <c r="AU2151" s="23" t="str">
        <f t="shared" si="332"/>
        <v/>
      </c>
      <c r="AV2151" s="16" t="str">
        <f t="shared" si="333"/>
        <v/>
      </c>
      <c r="AW2151" s="16" t="str">
        <f t="shared" si="334"/>
        <v/>
      </c>
      <c r="AX2151" s="18" t="str">
        <f t="shared" si="335"/>
        <v/>
      </c>
      <c r="AY2151" s="18" t="str">
        <f>IF($B2151="","",COUNTIFS($B$5:$B2151,$B2151,$AT$5:$AT2151,$AT2151))</f>
        <v/>
      </c>
      <c r="AZ2151" s="18" t="str">
        <f>IF($B2151="","",COUNTIFS($B$5:$B2151,$B2151,$AV$5:$AV2151,$AV2151))</f>
        <v/>
      </c>
      <c r="BA2151" s="18" t="str">
        <f t="shared" si="336"/>
        <v/>
      </c>
      <c r="BB2151" s="18" t="str">
        <f t="shared" si="337"/>
        <v/>
      </c>
      <c r="BC2151" s="18">
        <f t="shared" si="338"/>
        <v>0</v>
      </c>
      <c r="BF2151" s="24" t="str">
        <f t="shared" si="339"/>
        <v/>
      </c>
    </row>
    <row r="2152" spans="45:58" ht="14.5">
      <c r="AS2152" s="22" t="str">
        <f t="shared" si="330"/>
        <v/>
      </c>
      <c r="AT2152" s="16" t="str">
        <f t="shared" si="331"/>
        <v/>
      </c>
      <c r="AU2152" s="23" t="str">
        <f t="shared" si="332"/>
        <v/>
      </c>
      <c r="AV2152" s="16" t="str">
        <f t="shared" si="333"/>
        <v/>
      </c>
      <c r="AW2152" s="16" t="str">
        <f t="shared" si="334"/>
        <v/>
      </c>
      <c r="AX2152" s="18" t="str">
        <f t="shared" si="335"/>
        <v/>
      </c>
      <c r="AY2152" s="18" t="str">
        <f>IF($B2152="","",COUNTIFS($B$5:$B2152,$B2152,$AT$5:$AT2152,$AT2152))</f>
        <v/>
      </c>
      <c r="AZ2152" s="18" t="str">
        <f>IF($B2152="","",COUNTIFS($B$5:$B2152,$B2152,$AV$5:$AV2152,$AV2152))</f>
        <v/>
      </c>
      <c r="BA2152" s="18" t="str">
        <f t="shared" si="336"/>
        <v/>
      </c>
      <c r="BB2152" s="18" t="str">
        <f t="shared" si="337"/>
        <v/>
      </c>
      <c r="BC2152" s="18">
        <f t="shared" si="338"/>
        <v>0</v>
      </c>
      <c r="BF2152" s="24" t="str">
        <f t="shared" si="339"/>
        <v/>
      </c>
    </row>
    <row r="2153" spans="45:58" ht="14.5">
      <c r="AS2153" s="22" t="str">
        <f t="shared" si="330"/>
        <v/>
      </c>
      <c r="AT2153" s="16" t="str">
        <f t="shared" si="331"/>
        <v/>
      </c>
      <c r="AU2153" s="23" t="str">
        <f t="shared" si="332"/>
        <v/>
      </c>
      <c r="AV2153" s="16" t="str">
        <f t="shared" si="333"/>
        <v/>
      </c>
      <c r="AW2153" s="16" t="str">
        <f t="shared" si="334"/>
        <v/>
      </c>
      <c r="AX2153" s="18" t="str">
        <f t="shared" si="335"/>
        <v/>
      </c>
      <c r="AY2153" s="18" t="str">
        <f>IF($B2153="","",COUNTIFS($B$5:$B2153,$B2153,$AT$5:$AT2153,$AT2153))</f>
        <v/>
      </c>
      <c r="AZ2153" s="18" t="str">
        <f>IF($B2153="","",COUNTIFS($B$5:$B2153,$B2153,$AV$5:$AV2153,$AV2153))</f>
        <v/>
      </c>
      <c r="BA2153" s="18" t="str">
        <f t="shared" si="336"/>
        <v/>
      </c>
      <c r="BB2153" s="18" t="str">
        <f t="shared" si="337"/>
        <v/>
      </c>
      <c r="BC2153" s="18">
        <f t="shared" si="338"/>
        <v>0</v>
      </c>
      <c r="BF2153" s="24" t="str">
        <f t="shared" si="339"/>
        <v/>
      </c>
    </row>
    <row r="2154" spans="45:58" ht="14.5">
      <c r="AS2154" s="22" t="str">
        <f t="shared" si="330"/>
        <v/>
      </c>
      <c r="AT2154" s="16" t="str">
        <f t="shared" si="331"/>
        <v/>
      </c>
      <c r="AU2154" s="23" t="str">
        <f t="shared" si="332"/>
        <v/>
      </c>
      <c r="AV2154" s="16" t="str">
        <f t="shared" si="333"/>
        <v/>
      </c>
      <c r="AW2154" s="16" t="str">
        <f t="shared" si="334"/>
        <v/>
      </c>
      <c r="AX2154" s="18" t="str">
        <f t="shared" si="335"/>
        <v/>
      </c>
      <c r="AY2154" s="18" t="str">
        <f>IF($B2154="","",COUNTIFS($B$5:$B2154,$B2154,$AT$5:$AT2154,$AT2154))</f>
        <v/>
      </c>
      <c r="AZ2154" s="18" t="str">
        <f>IF($B2154="","",COUNTIFS($B$5:$B2154,$B2154,$AV$5:$AV2154,$AV2154))</f>
        <v/>
      </c>
      <c r="BA2154" s="18" t="str">
        <f t="shared" si="336"/>
        <v/>
      </c>
      <c r="BB2154" s="18" t="str">
        <f t="shared" si="337"/>
        <v/>
      </c>
      <c r="BC2154" s="18">
        <f t="shared" si="338"/>
        <v>0</v>
      </c>
      <c r="BF2154" s="24" t="str">
        <f t="shared" si="339"/>
        <v/>
      </c>
    </row>
    <row r="2155" spans="45:58" ht="14.5">
      <c r="AS2155" s="22" t="str">
        <f t="shared" si="330"/>
        <v/>
      </c>
      <c r="AT2155" s="16" t="str">
        <f t="shared" si="331"/>
        <v/>
      </c>
      <c r="AU2155" s="23" t="str">
        <f t="shared" si="332"/>
        <v/>
      </c>
      <c r="AV2155" s="16" t="str">
        <f t="shared" si="333"/>
        <v/>
      </c>
      <c r="AW2155" s="16" t="str">
        <f t="shared" si="334"/>
        <v/>
      </c>
      <c r="AX2155" s="18" t="str">
        <f t="shared" si="335"/>
        <v/>
      </c>
      <c r="AY2155" s="18" t="str">
        <f>IF($B2155="","",COUNTIFS($B$5:$B2155,$B2155,$AT$5:$AT2155,$AT2155))</f>
        <v/>
      </c>
      <c r="AZ2155" s="18" t="str">
        <f>IF($B2155="","",COUNTIFS($B$5:$B2155,$B2155,$AV$5:$AV2155,$AV2155))</f>
        <v/>
      </c>
      <c r="BA2155" s="18" t="str">
        <f t="shared" si="336"/>
        <v/>
      </c>
      <c r="BB2155" s="18" t="str">
        <f t="shared" si="337"/>
        <v/>
      </c>
      <c r="BC2155" s="18">
        <f t="shared" si="338"/>
        <v>0</v>
      </c>
      <c r="BF2155" s="24" t="str">
        <f t="shared" si="339"/>
        <v/>
      </c>
    </row>
    <row r="2156" spans="45:58" ht="14.5">
      <c r="AS2156" s="22" t="str">
        <f t="shared" si="330"/>
        <v/>
      </c>
      <c r="AT2156" s="16" t="str">
        <f t="shared" si="331"/>
        <v/>
      </c>
      <c r="AU2156" s="23" t="str">
        <f t="shared" si="332"/>
        <v/>
      </c>
      <c r="AV2156" s="16" t="str">
        <f t="shared" si="333"/>
        <v/>
      </c>
      <c r="AW2156" s="16" t="str">
        <f t="shared" si="334"/>
        <v/>
      </c>
      <c r="AX2156" s="18" t="str">
        <f t="shared" si="335"/>
        <v/>
      </c>
      <c r="AY2156" s="18" t="str">
        <f>IF($B2156="","",COUNTIFS($B$5:$B2156,$B2156,$AT$5:$AT2156,$AT2156))</f>
        <v/>
      </c>
      <c r="AZ2156" s="18" t="str">
        <f>IF($B2156="","",COUNTIFS($B$5:$B2156,$B2156,$AV$5:$AV2156,$AV2156))</f>
        <v/>
      </c>
      <c r="BA2156" s="18" t="str">
        <f t="shared" si="336"/>
        <v/>
      </c>
      <c r="BB2156" s="18" t="str">
        <f t="shared" si="337"/>
        <v/>
      </c>
      <c r="BC2156" s="18">
        <f t="shared" si="338"/>
        <v>0</v>
      </c>
      <c r="BF2156" s="24" t="str">
        <f t="shared" si="339"/>
        <v/>
      </c>
    </row>
    <row r="2157" spans="45:58" ht="14.5">
      <c r="AS2157" s="22" t="str">
        <f t="shared" si="330"/>
        <v/>
      </c>
      <c r="AT2157" s="16" t="str">
        <f t="shared" si="331"/>
        <v/>
      </c>
      <c r="AU2157" s="23" t="str">
        <f t="shared" si="332"/>
        <v/>
      </c>
      <c r="AV2157" s="16" t="str">
        <f t="shared" si="333"/>
        <v/>
      </c>
      <c r="AW2157" s="16" t="str">
        <f t="shared" si="334"/>
        <v/>
      </c>
      <c r="AX2157" s="18" t="str">
        <f t="shared" si="335"/>
        <v/>
      </c>
      <c r="AY2157" s="18" t="str">
        <f>IF($B2157="","",COUNTIFS($B$5:$B2157,$B2157,$AT$5:$AT2157,$AT2157))</f>
        <v/>
      </c>
      <c r="AZ2157" s="18" t="str">
        <f>IF($B2157="","",COUNTIFS($B$5:$B2157,$B2157,$AV$5:$AV2157,$AV2157))</f>
        <v/>
      </c>
      <c r="BA2157" s="18" t="str">
        <f t="shared" si="336"/>
        <v/>
      </c>
      <c r="BB2157" s="18" t="str">
        <f t="shared" si="337"/>
        <v/>
      </c>
      <c r="BC2157" s="18">
        <f t="shared" si="338"/>
        <v>0</v>
      </c>
      <c r="BF2157" s="24" t="str">
        <f t="shared" si="339"/>
        <v/>
      </c>
    </row>
    <row r="2158" spans="45:58" ht="14.5">
      <c r="AS2158" s="22" t="str">
        <f t="shared" si="330"/>
        <v/>
      </c>
      <c r="AT2158" s="16" t="str">
        <f t="shared" si="331"/>
        <v/>
      </c>
      <c r="AU2158" s="23" t="str">
        <f t="shared" si="332"/>
        <v/>
      </c>
      <c r="AV2158" s="16" t="str">
        <f t="shared" si="333"/>
        <v/>
      </c>
      <c r="AW2158" s="16" t="str">
        <f t="shared" si="334"/>
        <v/>
      </c>
      <c r="AX2158" s="18" t="str">
        <f t="shared" si="335"/>
        <v/>
      </c>
      <c r="AY2158" s="18" t="str">
        <f>IF($B2158="","",COUNTIFS($B$5:$B2158,$B2158,$AT$5:$AT2158,$AT2158))</f>
        <v/>
      </c>
      <c r="AZ2158" s="18" t="str">
        <f>IF($B2158="","",COUNTIFS($B$5:$B2158,$B2158,$AV$5:$AV2158,$AV2158))</f>
        <v/>
      </c>
      <c r="BA2158" s="18" t="str">
        <f t="shared" si="336"/>
        <v/>
      </c>
      <c r="BB2158" s="18" t="str">
        <f t="shared" si="337"/>
        <v/>
      </c>
      <c r="BC2158" s="18">
        <f t="shared" si="338"/>
        <v>0</v>
      </c>
      <c r="BF2158" s="24" t="str">
        <f t="shared" si="339"/>
        <v/>
      </c>
    </row>
    <row r="2159" spans="45:58" ht="14.5">
      <c r="AS2159" s="22" t="str">
        <f t="shared" si="330"/>
        <v/>
      </c>
      <c r="AT2159" s="16" t="str">
        <f t="shared" si="331"/>
        <v/>
      </c>
      <c r="AU2159" s="23" t="str">
        <f t="shared" si="332"/>
        <v/>
      </c>
      <c r="AV2159" s="16" t="str">
        <f t="shared" si="333"/>
        <v/>
      </c>
      <c r="AW2159" s="16" t="str">
        <f t="shared" si="334"/>
        <v/>
      </c>
      <c r="AX2159" s="18" t="str">
        <f t="shared" si="335"/>
        <v/>
      </c>
      <c r="AY2159" s="18" t="str">
        <f>IF($B2159="","",COUNTIFS($B$5:$B2159,$B2159,$AT$5:$AT2159,$AT2159))</f>
        <v/>
      </c>
      <c r="AZ2159" s="18" t="str">
        <f>IF($B2159="","",COUNTIFS($B$5:$B2159,$B2159,$AV$5:$AV2159,$AV2159))</f>
        <v/>
      </c>
      <c r="BA2159" s="18" t="str">
        <f t="shared" si="336"/>
        <v/>
      </c>
      <c r="BB2159" s="18" t="str">
        <f t="shared" si="337"/>
        <v/>
      </c>
      <c r="BC2159" s="18">
        <f t="shared" si="338"/>
        <v>0</v>
      </c>
      <c r="BF2159" s="24" t="str">
        <f t="shared" si="339"/>
        <v/>
      </c>
    </row>
    <row r="2160" spans="45:58" ht="14.5">
      <c r="AS2160" s="22" t="str">
        <f t="shared" si="330"/>
        <v/>
      </c>
      <c r="AT2160" s="16" t="str">
        <f t="shared" si="331"/>
        <v/>
      </c>
      <c r="AU2160" s="23" t="str">
        <f t="shared" si="332"/>
        <v/>
      </c>
      <c r="AV2160" s="16" t="str">
        <f t="shared" si="333"/>
        <v/>
      </c>
      <c r="AW2160" s="16" t="str">
        <f t="shared" si="334"/>
        <v/>
      </c>
      <c r="AX2160" s="18" t="str">
        <f t="shared" si="335"/>
        <v/>
      </c>
      <c r="AY2160" s="18" t="str">
        <f>IF($B2160="","",COUNTIFS($B$5:$B2160,$B2160,$AT$5:$AT2160,$AT2160))</f>
        <v/>
      </c>
      <c r="AZ2160" s="18" t="str">
        <f>IF($B2160="","",COUNTIFS($B$5:$B2160,$B2160,$AV$5:$AV2160,$AV2160))</f>
        <v/>
      </c>
      <c r="BA2160" s="18" t="str">
        <f t="shared" si="336"/>
        <v/>
      </c>
      <c r="BB2160" s="18" t="str">
        <f t="shared" si="337"/>
        <v/>
      </c>
      <c r="BC2160" s="18">
        <f t="shared" si="338"/>
        <v>0</v>
      </c>
      <c r="BF2160" s="24" t="str">
        <f t="shared" si="339"/>
        <v/>
      </c>
    </row>
    <row r="2161" spans="45:58" ht="14.5">
      <c r="AS2161" s="22" t="str">
        <f t="shared" si="330"/>
        <v/>
      </c>
      <c r="AT2161" s="16" t="str">
        <f t="shared" si="331"/>
        <v/>
      </c>
      <c r="AU2161" s="23" t="str">
        <f t="shared" si="332"/>
        <v/>
      </c>
      <c r="AV2161" s="16" t="str">
        <f t="shared" si="333"/>
        <v/>
      </c>
      <c r="AW2161" s="16" t="str">
        <f t="shared" si="334"/>
        <v/>
      </c>
      <c r="AX2161" s="18" t="str">
        <f t="shared" si="335"/>
        <v/>
      </c>
      <c r="AY2161" s="18" t="str">
        <f>IF($B2161="","",COUNTIFS($B$5:$B2161,$B2161,$AT$5:$AT2161,$AT2161))</f>
        <v/>
      </c>
      <c r="AZ2161" s="18" t="str">
        <f>IF($B2161="","",COUNTIFS($B$5:$B2161,$B2161,$AV$5:$AV2161,$AV2161))</f>
        <v/>
      </c>
      <c r="BA2161" s="18" t="str">
        <f t="shared" si="336"/>
        <v/>
      </c>
      <c r="BB2161" s="18" t="str">
        <f t="shared" si="337"/>
        <v/>
      </c>
      <c r="BC2161" s="18">
        <f t="shared" si="338"/>
        <v>0</v>
      </c>
      <c r="BF2161" s="24" t="str">
        <f t="shared" si="339"/>
        <v/>
      </c>
    </row>
    <row r="2162" spans="45:58" ht="14.5">
      <c r="AS2162" s="22" t="str">
        <f t="shared" si="330"/>
        <v/>
      </c>
      <c r="AT2162" s="16" t="str">
        <f t="shared" si="331"/>
        <v/>
      </c>
      <c r="AU2162" s="23" t="str">
        <f t="shared" si="332"/>
        <v/>
      </c>
      <c r="AV2162" s="16" t="str">
        <f t="shared" si="333"/>
        <v/>
      </c>
      <c r="AW2162" s="16" t="str">
        <f t="shared" si="334"/>
        <v/>
      </c>
      <c r="AX2162" s="18" t="str">
        <f t="shared" si="335"/>
        <v/>
      </c>
      <c r="AY2162" s="18" t="str">
        <f>IF($B2162="","",COUNTIFS($B$5:$B2162,$B2162,$AT$5:$AT2162,$AT2162))</f>
        <v/>
      </c>
      <c r="AZ2162" s="18" t="str">
        <f>IF($B2162="","",COUNTIFS($B$5:$B2162,$B2162,$AV$5:$AV2162,$AV2162))</f>
        <v/>
      </c>
      <c r="BA2162" s="18" t="str">
        <f t="shared" si="336"/>
        <v/>
      </c>
      <c r="BB2162" s="18" t="str">
        <f t="shared" si="337"/>
        <v/>
      </c>
      <c r="BC2162" s="18">
        <f t="shared" si="338"/>
        <v>0</v>
      </c>
      <c r="BF2162" s="24" t="str">
        <f t="shared" si="339"/>
        <v/>
      </c>
    </row>
    <row r="2163" spans="45:58" ht="14.5">
      <c r="AS2163" s="22" t="str">
        <f t="shared" si="330"/>
        <v/>
      </c>
      <c r="AT2163" s="16" t="str">
        <f t="shared" si="331"/>
        <v/>
      </c>
      <c r="AU2163" s="23" t="str">
        <f t="shared" si="332"/>
        <v/>
      </c>
      <c r="AV2163" s="16" t="str">
        <f t="shared" si="333"/>
        <v/>
      </c>
      <c r="AW2163" s="16" t="str">
        <f t="shared" si="334"/>
        <v/>
      </c>
      <c r="AX2163" s="18" t="str">
        <f t="shared" si="335"/>
        <v/>
      </c>
      <c r="AY2163" s="18" t="str">
        <f>IF($B2163="","",COUNTIFS($B$5:$B2163,$B2163,$AT$5:$AT2163,$AT2163))</f>
        <v/>
      </c>
      <c r="AZ2163" s="18" t="str">
        <f>IF($B2163="","",COUNTIFS($B$5:$B2163,$B2163,$AV$5:$AV2163,$AV2163))</f>
        <v/>
      </c>
      <c r="BA2163" s="18" t="str">
        <f t="shared" si="336"/>
        <v/>
      </c>
      <c r="BB2163" s="18" t="str">
        <f t="shared" si="337"/>
        <v/>
      </c>
      <c r="BC2163" s="18">
        <f t="shared" si="338"/>
        <v>0</v>
      </c>
      <c r="BF2163" s="24" t="str">
        <f t="shared" si="339"/>
        <v/>
      </c>
    </row>
    <row r="2164" spans="45:58" ht="14.5">
      <c r="AS2164" s="22" t="str">
        <f t="shared" si="330"/>
        <v/>
      </c>
      <c r="AT2164" s="16" t="str">
        <f t="shared" si="331"/>
        <v/>
      </c>
      <c r="AU2164" s="23" t="str">
        <f t="shared" si="332"/>
        <v/>
      </c>
      <c r="AV2164" s="16" t="str">
        <f t="shared" si="333"/>
        <v/>
      </c>
      <c r="AW2164" s="16" t="str">
        <f t="shared" si="334"/>
        <v/>
      </c>
      <c r="AX2164" s="18" t="str">
        <f t="shared" si="335"/>
        <v/>
      </c>
      <c r="AY2164" s="18" t="str">
        <f>IF($B2164="","",COUNTIFS($B$5:$B2164,$B2164,$AT$5:$AT2164,$AT2164))</f>
        <v/>
      </c>
      <c r="AZ2164" s="18" t="str">
        <f>IF($B2164="","",COUNTIFS($B$5:$B2164,$B2164,$AV$5:$AV2164,$AV2164))</f>
        <v/>
      </c>
      <c r="BA2164" s="18" t="str">
        <f t="shared" si="336"/>
        <v/>
      </c>
      <c r="BB2164" s="18" t="str">
        <f t="shared" si="337"/>
        <v/>
      </c>
      <c r="BC2164" s="18">
        <f t="shared" si="338"/>
        <v>0</v>
      </c>
      <c r="BF2164" s="24" t="str">
        <f t="shared" si="339"/>
        <v/>
      </c>
    </row>
    <row r="2165" spans="45:58" ht="14.5">
      <c r="AS2165" s="22" t="str">
        <f t="shared" si="330"/>
        <v/>
      </c>
      <c r="AT2165" s="16" t="str">
        <f t="shared" si="331"/>
        <v/>
      </c>
      <c r="AU2165" s="23" t="str">
        <f t="shared" si="332"/>
        <v/>
      </c>
      <c r="AV2165" s="16" t="str">
        <f t="shared" si="333"/>
        <v/>
      </c>
      <c r="AW2165" s="16" t="str">
        <f t="shared" si="334"/>
        <v/>
      </c>
      <c r="AX2165" s="18" t="str">
        <f t="shared" si="335"/>
        <v/>
      </c>
      <c r="AY2165" s="18" t="str">
        <f>IF($B2165="","",COUNTIFS($B$5:$B2165,$B2165,$AT$5:$AT2165,$AT2165))</f>
        <v/>
      </c>
      <c r="AZ2165" s="18" t="str">
        <f>IF($B2165="","",COUNTIFS($B$5:$B2165,$B2165,$AV$5:$AV2165,$AV2165))</f>
        <v/>
      </c>
      <c r="BA2165" s="18" t="str">
        <f t="shared" si="336"/>
        <v/>
      </c>
      <c r="BB2165" s="18" t="str">
        <f t="shared" si="337"/>
        <v/>
      </c>
      <c r="BC2165" s="18">
        <f t="shared" si="338"/>
        <v>0</v>
      </c>
      <c r="BF2165" s="24" t="str">
        <f t="shared" si="339"/>
        <v/>
      </c>
    </row>
    <row r="2166" spans="45:58" ht="14.5">
      <c r="AS2166" s="22" t="str">
        <f t="shared" si="330"/>
        <v/>
      </c>
      <c r="AT2166" s="16" t="str">
        <f t="shared" si="331"/>
        <v/>
      </c>
      <c r="AU2166" s="23" t="str">
        <f t="shared" si="332"/>
        <v/>
      </c>
      <c r="AV2166" s="16" t="str">
        <f t="shared" si="333"/>
        <v/>
      </c>
      <c r="AW2166" s="16" t="str">
        <f t="shared" si="334"/>
        <v/>
      </c>
      <c r="AX2166" s="18" t="str">
        <f t="shared" si="335"/>
        <v/>
      </c>
      <c r="AY2166" s="18" t="str">
        <f>IF($B2166="","",COUNTIFS($B$5:$B2166,$B2166,$AT$5:$AT2166,$AT2166))</f>
        <v/>
      </c>
      <c r="AZ2166" s="18" t="str">
        <f>IF($B2166="","",COUNTIFS($B$5:$B2166,$B2166,$AV$5:$AV2166,$AV2166))</f>
        <v/>
      </c>
      <c r="BA2166" s="18" t="str">
        <f t="shared" si="336"/>
        <v/>
      </c>
      <c r="BB2166" s="18" t="str">
        <f t="shared" si="337"/>
        <v/>
      </c>
      <c r="BC2166" s="18">
        <f t="shared" si="338"/>
        <v>0</v>
      </c>
      <c r="BF2166" s="24" t="str">
        <f t="shared" si="339"/>
        <v/>
      </c>
    </row>
    <row r="2167" spans="45:58" ht="14.5">
      <c r="AS2167" s="22" t="str">
        <f t="shared" si="330"/>
        <v/>
      </c>
      <c r="AT2167" s="16" t="str">
        <f t="shared" si="331"/>
        <v/>
      </c>
      <c r="AU2167" s="23" t="str">
        <f t="shared" si="332"/>
        <v/>
      </c>
      <c r="AV2167" s="16" t="str">
        <f t="shared" si="333"/>
        <v/>
      </c>
      <c r="AW2167" s="16" t="str">
        <f t="shared" si="334"/>
        <v/>
      </c>
      <c r="AX2167" s="18" t="str">
        <f t="shared" si="335"/>
        <v/>
      </c>
      <c r="AY2167" s="18" t="str">
        <f>IF($B2167="","",COUNTIFS($B$5:$B2167,$B2167,$AT$5:$AT2167,$AT2167))</f>
        <v/>
      </c>
      <c r="AZ2167" s="18" t="str">
        <f>IF($B2167="","",COUNTIFS($B$5:$B2167,$B2167,$AV$5:$AV2167,$AV2167))</f>
        <v/>
      </c>
      <c r="BA2167" s="18" t="str">
        <f t="shared" si="336"/>
        <v/>
      </c>
      <c r="BB2167" s="18" t="str">
        <f t="shared" si="337"/>
        <v/>
      </c>
      <c r="BC2167" s="18">
        <f t="shared" si="338"/>
        <v>0</v>
      </c>
      <c r="BF2167" s="24" t="str">
        <f t="shared" si="339"/>
        <v/>
      </c>
    </row>
    <row r="2168" spans="45:58" ht="14.5">
      <c r="AS2168" s="22" t="str">
        <f t="shared" si="330"/>
        <v/>
      </c>
      <c r="AT2168" s="16" t="str">
        <f t="shared" si="331"/>
        <v/>
      </c>
      <c r="AU2168" s="23" t="str">
        <f t="shared" si="332"/>
        <v/>
      </c>
      <c r="AV2168" s="16" t="str">
        <f t="shared" si="333"/>
        <v/>
      </c>
      <c r="AW2168" s="16" t="str">
        <f t="shared" si="334"/>
        <v/>
      </c>
      <c r="AX2168" s="18" t="str">
        <f t="shared" si="335"/>
        <v/>
      </c>
      <c r="AY2168" s="18" t="str">
        <f>IF($B2168="","",COUNTIFS($B$5:$B2168,$B2168,$AT$5:$AT2168,$AT2168))</f>
        <v/>
      </c>
      <c r="AZ2168" s="18" t="str">
        <f>IF($B2168="","",COUNTIFS($B$5:$B2168,$B2168,$AV$5:$AV2168,$AV2168))</f>
        <v/>
      </c>
      <c r="BA2168" s="18" t="str">
        <f t="shared" si="336"/>
        <v/>
      </c>
      <c r="BB2168" s="18" t="str">
        <f t="shared" si="337"/>
        <v/>
      </c>
      <c r="BC2168" s="18">
        <f t="shared" si="338"/>
        <v>0</v>
      </c>
      <c r="BF2168" s="24" t="str">
        <f t="shared" si="339"/>
        <v/>
      </c>
    </row>
    <row r="2169" spans="45:58" ht="14.5">
      <c r="AS2169" s="22" t="str">
        <f t="shared" si="330"/>
        <v/>
      </c>
      <c r="AT2169" s="16" t="str">
        <f t="shared" si="331"/>
        <v/>
      </c>
      <c r="AU2169" s="23" t="str">
        <f t="shared" si="332"/>
        <v/>
      </c>
      <c r="AV2169" s="16" t="str">
        <f t="shared" si="333"/>
        <v/>
      </c>
      <c r="AW2169" s="16" t="str">
        <f t="shared" si="334"/>
        <v/>
      </c>
      <c r="AX2169" s="18" t="str">
        <f t="shared" si="335"/>
        <v/>
      </c>
      <c r="AY2169" s="18" t="str">
        <f>IF($B2169="","",COUNTIFS($B$5:$B2169,$B2169,$AT$5:$AT2169,$AT2169))</f>
        <v/>
      </c>
      <c r="AZ2169" s="18" t="str">
        <f>IF($B2169="","",COUNTIFS($B$5:$B2169,$B2169,$AV$5:$AV2169,$AV2169))</f>
        <v/>
      </c>
      <c r="BA2169" s="18" t="str">
        <f t="shared" si="336"/>
        <v/>
      </c>
      <c r="BB2169" s="18" t="str">
        <f t="shared" si="337"/>
        <v/>
      </c>
      <c r="BC2169" s="18">
        <f t="shared" si="338"/>
        <v>0</v>
      </c>
      <c r="BF2169" s="24" t="str">
        <f t="shared" si="339"/>
        <v/>
      </c>
    </row>
    <row r="2170" spans="45:58" ht="14.5">
      <c r="AS2170" s="22" t="str">
        <f t="shared" si="330"/>
        <v/>
      </c>
      <c r="AT2170" s="16" t="str">
        <f t="shared" si="331"/>
        <v/>
      </c>
      <c r="AU2170" s="23" t="str">
        <f t="shared" si="332"/>
        <v/>
      </c>
      <c r="AV2170" s="16" t="str">
        <f t="shared" si="333"/>
        <v/>
      </c>
      <c r="AW2170" s="16" t="str">
        <f t="shared" si="334"/>
        <v/>
      </c>
      <c r="AX2170" s="18" t="str">
        <f t="shared" si="335"/>
        <v/>
      </c>
      <c r="AY2170" s="18" t="str">
        <f>IF($B2170="","",COUNTIFS($B$5:$B2170,$B2170,$AT$5:$AT2170,$AT2170))</f>
        <v/>
      </c>
      <c r="AZ2170" s="18" t="str">
        <f>IF($B2170="","",COUNTIFS($B$5:$B2170,$B2170,$AV$5:$AV2170,$AV2170))</f>
        <v/>
      </c>
      <c r="BA2170" s="18" t="str">
        <f t="shared" si="336"/>
        <v/>
      </c>
      <c r="BB2170" s="18" t="str">
        <f t="shared" si="337"/>
        <v/>
      </c>
      <c r="BC2170" s="18">
        <f t="shared" si="338"/>
        <v>0</v>
      </c>
      <c r="BF2170" s="24" t="str">
        <f t="shared" si="339"/>
        <v/>
      </c>
    </row>
    <row r="2171" spans="45:58" ht="14.5">
      <c r="AS2171" s="22" t="str">
        <f t="shared" si="330"/>
        <v/>
      </c>
      <c r="AT2171" s="16" t="str">
        <f t="shared" si="331"/>
        <v/>
      </c>
      <c r="AU2171" s="23" t="str">
        <f t="shared" si="332"/>
        <v/>
      </c>
      <c r="AV2171" s="16" t="str">
        <f t="shared" si="333"/>
        <v/>
      </c>
      <c r="AW2171" s="16" t="str">
        <f t="shared" si="334"/>
        <v/>
      </c>
      <c r="AX2171" s="18" t="str">
        <f t="shared" si="335"/>
        <v/>
      </c>
      <c r="AY2171" s="18" t="str">
        <f>IF($B2171="","",COUNTIFS($B$5:$B2171,$B2171,$AT$5:$AT2171,$AT2171))</f>
        <v/>
      </c>
      <c r="AZ2171" s="18" t="str">
        <f>IF($B2171="","",COUNTIFS($B$5:$B2171,$B2171,$AV$5:$AV2171,$AV2171))</f>
        <v/>
      </c>
      <c r="BA2171" s="18" t="str">
        <f t="shared" si="336"/>
        <v/>
      </c>
      <c r="BB2171" s="18" t="str">
        <f t="shared" si="337"/>
        <v/>
      </c>
      <c r="BC2171" s="18">
        <f t="shared" si="338"/>
        <v>0</v>
      </c>
      <c r="BF2171" s="24" t="str">
        <f t="shared" si="339"/>
        <v/>
      </c>
    </row>
    <row r="2172" spans="45:58" ht="14.5">
      <c r="AS2172" s="22" t="str">
        <f t="shared" si="330"/>
        <v/>
      </c>
      <c r="AT2172" s="16" t="str">
        <f t="shared" si="331"/>
        <v/>
      </c>
      <c r="AU2172" s="23" t="str">
        <f t="shared" si="332"/>
        <v/>
      </c>
      <c r="AV2172" s="16" t="str">
        <f t="shared" si="333"/>
        <v/>
      </c>
      <c r="AW2172" s="16" t="str">
        <f t="shared" si="334"/>
        <v/>
      </c>
      <c r="AX2172" s="18" t="str">
        <f t="shared" si="335"/>
        <v/>
      </c>
      <c r="AY2172" s="18" t="str">
        <f>IF($B2172="","",COUNTIFS($B$5:$B2172,$B2172,$AT$5:$AT2172,$AT2172))</f>
        <v/>
      </c>
      <c r="AZ2172" s="18" t="str">
        <f>IF($B2172="","",COUNTIFS($B$5:$B2172,$B2172,$AV$5:$AV2172,$AV2172))</f>
        <v/>
      </c>
      <c r="BA2172" s="18" t="str">
        <f t="shared" si="336"/>
        <v/>
      </c>
      <c r="BB2172" s="18" t="str">
        <f t="shared" si="337"/>
        <v/>
      </c>
      <c r="BC2172" s="18">
        <f t="shared" si="338"/>
        <v>0</v>
      </c>
      <c r="BF2172" s="24" t="str">
        <f t="shared" si="339"/>
        <v/>
      </c>
    </row>
    <row r="2173" spans="45:58" ht="14.5">
      <c r="AS2173" s="22" t="str">
        <f t="shared" si="330"/>
        <v/>
      </c>
      <c r="AT2173" s="16" t="str">
        <f t="shared" si="331"/>
        <v/>
      </c>
      <c r="AU2173" s="23" t="str">
        <f t="shared" si="332"/>
        <v/>
      </c>
      <c r="AV2173" s="16" t="str">
        <f t="shared" si="333"/>
        <v/>
      </c>
      <c r="AW2173" s="16" t="str">
        <f t="shared" si="334"/>
        <v/>
      </c>
      <c r="AX2173" s="18" t="str">
        <f t="shared" si="335"/>
        <v/>
      </c>
      <c r="AY2173" s="18" t="str">
        <f>IF($B2173="","",COUNTIFS($B$5:$B2173,$B2173,$AT$5:$AT2173,$AT2173))</f>
        <v/>
      </c>
      <c r="AZ2173" s="18" t="str">
        <f>IF($B2173="","",COUNTIFS($B$5:$B2173,$B2173,$AV$5:$AV2173,$AV2173))</f>
        <v/>
      </c>
      <c r="BA2173" s="18" t="str">
        <f t="shared" si="336"/>
        <v/>
      </c>
      <c r="BB2173" s="18" t="str">
        <f t="shared" si="337"/>
        <v/>
      </c>
      <c r="BC2173" s="18">
        <f t="shared" si="338"/>
        <v>0</v>
      </c>
      <c r="BF2173" s="24" t="str">
        <f t="shared" si="339"/>
        <v/>
      </c>
    </row>
    <row r="2174" spans="45:58" ht="14.5">
      <c r="AS2174" s="22" t="str">
        <f t="shared" si="330"/>
        <v/>
      </c>
      <c r="AT2174" s="16" t="str">
        <f t="shared" si="331"/>
        <v/>
      </c>
      <c r="AU2174" s="23" t="str">
        <f t="shared" si="332"/>
        <v/>
      </c>
      <c r="AV2174" s="16" t="str">
        <f t="shared" si="333"/>
        <v/>
      </c>
      <c r="AW2174" s="16" t="str">
        <f t="shared" si="334"/>
        <v/>
      </c>
      <c r="AX2174" s="18" t="str">
        <f t="shared" si="335"/>
        <v/>
      </c>
      <c r="AY2174" s="18" t="str">
        <f>IF($B2174="","",COUNTIFS($B$5:$B2174,$B2174,$AT$5:$AT2174,$AT2174))</f>
        <v/>
      </c>
      <c r="AZ2174" s="18" t="str">
        <f>IF($B2174="","",COUNTIFS($B$5:$B2174,$B2174,$AV$5:$AV2174,$AV2174))</f>
        <v/>
      </c>
      <c r="BA2174" s="18" t="str">
        <f t="shared" si="336"/>
        <v/>
      </c>
      <c r="BB2174" s="18" t="str">
        <f t="shared" si="337"/>
        <v/>
      </c>
      <c r="BC2174" s="18">
        <f t="shared" si="338"/>
        <v>0</v>
      </c>
      <c r="BF2174" s="24" t="str">
        <f t="shared" si="339"/>
        <v/>
      </c>
    </row>
    <row r="2175" spans="45:58" ht="14.5">
      <c r="AS2175" s="22" t="str">
        <f t="shared" si="330"/>
        <v/>
      </c>
      <c r="AT2175" s="16" t="str">
        <f t="shared" si="331"/>
        <v/>
      </c>
      <c r="AU2175" s="23" t="str">
        <f t="shared" si="332"/>
        <v/>
      </c>
      <c r="AV2175" s="16" t="str">
        <f t="shared" si="333"/>
        <v/>
      </c>
      <c r="AW2175" s="16" t="str">
        <f t="shared" si="334"/>
        <v/>
      </c>
      <c r="AX2175" s="18" t="str">
        <f t="shared" si="335"/>
        <v/>
      </c>
      <c r="AY2175" s="18" t="str">
        <f>IF($B2175="","",COUNTIFS($B$5:$B2175,$B2175,$AT$5:$AT2175,$AT2175))</f>
        <v/>
      </c>
      <c r="AZ2175" s="18" t="str">
        <f>IF($B2175="","",COUNTIFS($B$5:$B2175,$B2175,$AV$5:$AV2175,$AV2175))</f>
        <v/>
      </c>
      <c r="BA2175" s="18" t="str">
        <f t="shared" si="336"/>
        <v/>
      </c>
      <c r="BB2175" s="18" t="str">
        <f t="shared" si="337"/>
        <v/>
      </c>
      <c r="BC2175" s="18">
        <f t="shared" si="338"/>
        <v>0</v>
      </c>
      <c r="BF2175" s="24" t="str">
        <f t="shared" si="339"/>
        <v/>
      </c>
    </row>
    <row r="2176" spans="45:58" ht="14.5">
      <c r="AS2176" s="22" t="str">
        <f t="shared" si="330"/>
        <v/>
      </c>
      <c r="AT2176" s="16" t="str">
        <f t="shared" si="331"/>
        <v/>
      </c>
      <c r="AU2176" s="23" t="str">
        <f t="shared" si="332"/>
        <v/>
      </c>
      <c r="AV2176" s="16" t="str">
        <f t="shared" si="333"/>
        <v/>
      </c>
      <c r="AW2176" s="16" t="str">
        <f t="shared" si="334"/>
        <v/>
      </c>
      <c r="AX2176" s="18" t="str">
        <f t="shared" si="335"/>
        <v/>
      </c>
      <c r="AY2176" s="18" t="str">
        <f>IF($B2176="","",COUNTIFS($B$5:$B2176,$B2176,$AT$5:$AT2176,$AT2176))</f>
        <v/>
      </c>
      <c r="AZ2176" s="18" t="str">
        <f>IF($B2176="","",COUNTIFS($B$5:$B2176,$B2176,$AV$5:$AV2176,$AV2176))</f>
        <v/>
      </c>
      <c r="BA2176" s="18" t="str">
        <f t="shared" si="336"/>
        <v/>
      </c>
      <c r="BB2176" s="18" t="str">
        <f t="shared" si="337"/>
        <v/>
      </c>
      <c r="BC2176" s="18">
        <f t="shared" si="338"/>
        <v>0</v>
      </c>
      <c r="BF2176" s="24" t="str">
        <f t="shared" si="339"/>
        <v/>
      </c>
    </row>
    <row r="2177" spans="45:58" ht="14.5">
      <c r="AS2177" s="22" t="str">
        <f t="shared" si="330"/>
        <v/>
      </c>
      <c r="AT2177" s="16" t="str">
        <f t="shared" si="331"/>
        <v/>
      </c>
      <c r="AU2177" s="23" t="str">
        <f t="shared" si="332"/>
        <v/>
      </c>
      <c r="AV2177" s="16" t="str">
        <f t="shared" si="333"/>
        <v/>
      </c>
      <c r="AW2177" s="16" t="str">
        <f t="shared" si="334"/>
        <v/>
      </c>
      <c r="AX2177" s="18" t="str">
        <f t="shared" si="335"/>
        <v/>
      </c>
      <c r="AY2177" s="18" t="str">
        <f>IF($B2177="","",COUNTIFS($B$5:$B2177,$B2177,$AT$5:$AT2177,$AT2177))</f>
        <v/>
      </c>
      <c r="AZ2177" s="18" t="str">
        <f>IF($B2177="","",COUNTIFS($B$5:$B2177,$B2177,$AV$5:$AV2177,$AV2177))</f>
        <v/>
      </c>
      <c r="BA2177" s="18" t="str">
        <f t="shared" si="336"/>
        <v/>
      </c>
      <c r="BB2177" s="18" t="str">
        <f t="shared" si="337"/>
        <v/>
      </c>
      <c r="BC2177" s="18">
        <f t="shared" si="338"/>
        <v>0</v>
      </c>
      <c r="BF2177" s="24" t="str">
        <f t="shared" si="339"/>
        <v/>
      </c>
    </row>
    <row r="2178" spans="45:58" ht="14.5">
      <c r="AS2178" s="22" t="str">
        <f t="shared" si="330"/>
        <v/>
      </c>
      <c r="AT2178" s="16" t="str">
        <f t="shared" si="331"/>
        <v/>
      </c>
      <c r="AU2178" s="23" t="str">
        <f t="shared" si="332"/>
        <v/>
      </c>
      <c r="AV2178" s="16" t="str">
        <f t="shared" si="333"/>
        <v/>
      </c>
      <c r="AW2178" s="16" t="str">
        <f t="shared" si="334"/>
        <v/>
      </c>
      <c r="AX2178" s="18" t="str">
        <f t="shared" si="335"/>
        <v/>
      </c>
      <c r="AY2178" s="18" t="str">
        <f>IF($B2178="","",COUNTIFS($B$5:$B2178,$B2178,$AT$5:$AT2178,$AT2178))</f>
        <v/>
      </c>
      <c r="AZ2178" s="18" t="str">
        <f>IF($B2178="","",COUNTIFS($B$5:$B2178,$B2178,$AV$5:$AV2178,$AV2178))</f>
        <v/>
      </c>
      <c r="BA2178" s="18" t="str">
        <f t="shared" si="336"/>
        <v/>
      </c>
      <c r="BB2178" s="18" t="str">
        <f t="shared" si="337"/>
        <v/>
      </c>
      <c r="BC2178" s="18">
        <f t="shared" si="338"/>
        <v>0</v>
      </c>
      <c r="BF2178" s="24" t="str">
        <f t="shared" si="339"/>
        <v/>
      </c>
    </row>
    <row r="2179" spans="45:58" ht="14.5">
      <c r="AS2179" s="22" t="str">
        <f t="shared" si="330"/>
        <v/>
      </c>
      <c r="AT2179" s="16" t="str">
        <f t="shared" si="331"/>
        <v/>
      </c>
      <c r="AU2179" s="23" t="str">
        <f t="shared" si="332"/>
        <v/>
      </c>
      <c r="AV2179" s="16" t="str">
        <f t="shared" si="333"/>
        <v/>
      </c>
      <c r="AW2179" s="16" t="str">
        <f t="shared" si="334"/>
        <v/>
      </c>
      <c r="AX2179" s="18" t="str">
        <f t="shared" si="335"/>
        <v/>
      </c>
      <c r="AY2179" s="18" t="str">
        <f>IF($B2179="","",COUNTIFS($B$5:$B2179,$B2179,$AT$5:$AT2179,$AT2179))</f>
        <v/>
      </c>
      <c r="AZ2179" s="18" t="str">
        <f>IF($B2179="","",COUNTIFS($B$5:$B2179,$B2179,$AV$5:$AV2179,$AV2179))</f>
        <v/>
      </c>
      <c r="BA2179" s="18" t="str">
        <f t="shared" si="336"/>
        <v/>
      </c>
      <c r="BB2179" s="18" t="str">
        <f t="shared" si="337"/>
        <v/>
      </c>
      <c r="BC2179" s="18">
        <f t="shared" si="338"/>
        <v>0</v>
      </c>
      <c r="BF2179" s="24" t="str">
        <f t="shared" si="339"/>
        <v/>
      </c>
    </row>
    <row r="2180" spans="45:58" ht="14.5">
      <c r="AS2180" s="22" t="str">
        <f t="shared" si="330"/>
        <v/>
      </c>
      <c r="AT2180" s="16" t="str">
        <f t="shared" si="331"/>
        <v/>
      </c>
      <c r="AU2180" s="23" t="str">
        <f t="shared" si="332"/>
        <v/>
      </c>
      <c r="AV2180" s="16" t="str">
        <f t="shared" si="333"/>
        <v/>
      </c>
      <c r="AW2180" s="16" t="str">
        <f t="shared" si="334"/>
        <v/>
      </c>
      <c r="AX2180" s="18" t="str">
        <f t="shared" si="335"/>
        <v/>
      </c>
      <c r="AY2180" s="18" t="str">
        <f>IF($B2180="","",COUNTIFS($B$5:$B2180,$B2180,$AT$5:$AT2180,$AT2180))</f>
        <v/>
      </c>
      <c r="AZ2180" s="18" t="str">
        <f>IF($B2180="","",COUNTIFS($B$5:$B2180,$B2180,$AV$5:$AV2180,$AV2180))</f>
        <v/>
      </c>
      <c r="BA2180" s="18" t="str">
        <f t="shared" si="336"/>
        <v/>
      </c>
      <c r="BB2180" s="18" t="str">
        <f t="shared" si="337"/>
        <v/>
      </c>
      <c r="BC2180" s="18">
        <f t="shared" si="338"/>
        <v>0</v>
      </c>
      <c r="BF2180" s="24" t="str">
        <f t="shared" si="339"/>
        <v/>
      </c>
    </row>
    <row r="2181" spans="45:58" ht="14.5">
      <c r="AS2181" s="22" t="str">
        <f t="shared" ref="AS2181:AS2244" si="340">IF($B2181="","",SUM($H2181,$J2181,$L2181,$N2181,$P2181,$R2181,$T2181,$V2181,$X2181,$Z2181,$AB2181,$AD2181,$AF2181,$AH2181,$AJ2181,$AL2181,$AN2181))</f>
        <v/>
      </c>
      <c r="AT2181" s="16" t="str">
        <f t="shared" ref="AT2181:AT2244" si="341">IF($C2181="","",DATE(YEAR($C2181),MONTH($C2181),1))</f>
        <v/>
      </c>
      <c r="AU2181" s="23" t="str">
        <f t="shared" ref="AU2181:AU2244" si="342">IF($AT2181="","",TEXT($AT2181,"mmmm yyyy"))</f>
        <v/>
      </c>
      <c r="AV2181" s="16" t="str">
        <f t="shared" ref="AV2181:AV2244" si="343">IF($C2181="","",$C2181-WEEKDAY($C2181,2)+1)</f>
        <v/>
      </c>
      <c r="AW2181" s="16" t="str">
        <f t="shared" ref="AW2181:AW2244" si="344">IF($AV2181="","",$AV2181+6)</f>
        <v/>
      </c>
      <c r="AX2181" s="18" t="str">
        <f t="shared" ref="AX2181:AX2244" si="345">IF($AV2181="","",TEXT($AV2181,"dd/mm/yyyy")&amp;" - "&amp;TEXT($AW2181,"dd/mm/yyyy"))</f>
        <v/>
      </c>
      <c r="AY2181" s="18" t="str">
        <f>IF($B2181="","",COUNTIFS($B$5:$B2181,$B2181,$AT$5:$AT2181,$AT2181))</f>
        <v/>
      </c>
      <c r="AZ2181" s="18" t="str">
        <f>IF($B2181="","",COUNTIFS($B$5:$B2181,$B2181,$AV$5:$AV2181,$AV2181))</f>
        <v/>
      </c>
      <c r="BA2181" s="18" t="str">
        <f t="shared" ref="BA2181:BA2244" si="346">IF($B2181="","",TEXT($AY2181,"00")&amp;"|"&amp;$B2181&amp;"|"&amp;TEXT($AT2181,"yyyymmdd"))</f>
        <v/>
      </c>
      <c r="BB2181" s="18" t="str">
        <f t="shared" ref="BB2181:BB2244" si="347">IF($B2181="","",TEXT($AZ2181,"00")&amp;"|"&amp;$B2181&amp;"|"&amp;TEXT($AV2181,"yyyymmdd"))</f>
        <v/>
      </c>
      <c r="BC2181" s="18">
        <f t="shared" ref="BC2181:BC2244" si="348">IF(OR($AP2181="YES",$AP2181="Yes",$AP2181="Y",$AP2181=1),1,0)</f>
        <v>0</v>
      </c>
      <c r="BF2181" s="24" t="str">
        <f t="shared" ref="BF2181:BF2244" si="349">IF($C2181="","",IF($C2181&gt;=DATE(2026,6,1),"QA-2026-06",IF($C2181&gt;=DATE(2026,5,1),"May 2026+",IF($C2181&gt;=DATE(2026,4,1),"April 2026",IF($C2181&gt;=DATE(2026,3,1),"March 2026","Jan-Feb 2026")))))</f>
        <v/>
      </c>
    </row>
    <row r="2182" spans="45:58" ht="14.5">
      <c r="AS2182" s="22" t="str">
        <f t="shared" si="340"/>
        <v/>
      </c>
      <c r="AT2182" s="16" t="str">
        <f t="shared" si="341"/>
        <v/>
      </c>
      <c r="AU2182" s="23" t="str">
        <f t="shared" si="342"/>
        <v/>
      </c>
      <c r="AV2182" s="16" t="str">
        <f t="shared" si="343"/>
        <v/>
      </c>
      <c r="AW2182" s="16" t="str">
        <f t="shared" si="344"/>
        <v/>
      </c>
      <c r="AX2182" s="18" t="str">
        <f t="shared" si="345"/>
        <v/>
      </c>
      <c r="AY2182" s="18" t="str">
        <f>IF($B2182="","",COUNTIFS($B$5:$B2182,$B2182,$AT$5:$AT2182,$AT2182))</f>
        <v/>
      </c>
      <c r="AZ2182" s="18" t="str">
        <f>IF($B2182="","",COUNTIFS($B$5:$B2182,$B2182,$AV$5:$AV2182,$AV2182))</f>
        <v/>
      </c>
      <c r="BA2182" s="18" t="str">
        <f t="shared" si="346"/>
        <v/>
      </c>
      <c r="BB2182" s="18" t="str">
        <f t="shared" si="347"/>
        <v/>
      </c>
      <c r="BC2182" s="18">
        <f t="shared" si="348"/>
        <v>0</v>
      </c>
      <c r="BF2182" s="24" t="str">
        <f t="shared" si="349"/>
        <v/>
      </c>
    </row>
    <row r="2183" spans="45:58" ht="14.5">
      <c r="AS2183" s="22" t="str">
        <f t="shared" si="340"/>
        <v/>
      </c>
      <c r="AT2183" s="16" t="str">
        <f t="shared" si="341"/>
        <v/>
      </c>
      <c r="AU2183" s="23" t="str">
        <f t="shared" si="342"/>
        <v/>
      </c>
      <c r="AV2183" s="16" t="str">
        <f t="shared" si="343"/>
        <v/>
      </c>
      <c r="AW2183" s="16" t="str">
        <f t="shared" si="344"/>
        <v/>
      </c>
      <c r="AX2183" s="18" t="str">
        <f t="shared" si="345"/>
        <v/>
      </c>
      <c r="AY2183" s="18" t="str">
        <f>IF($B2183="","",COUNTIFS($B$5:$B2183,$B2183,$AT$5:$AT2183,$AT2183))</f>
        <v/>
      </c>
      <c r="AZ2183" s="18" t="str">
        <f>IF($B2183="","",COUNTIFS($B$5:$B2183,$B2183,$AV$5:$AV2183,$AV2183))</f>
        <v/>
      </c>
      <c r="BA2183" s="18" t="str">
        <f t="shared" si="346"/>
        <v/>
      </c>
      <c r="BB2183" s="18" t="str">
        <f t="shared" si="347"/>
        <v/>
      </c>
      <c r="BC2183" s="18">
        <f t="shared" si="348"/>
        <v>0</v>
      </c>
      <c r="BF2183" s="24" t="str">
        <f t="shared" si="349"/>
        <v/>
      </c>
    </row>
    <row r="2184" spans="45:58" ht="14.5">
      <c r="AS2184" s="22" t="str">
        <f t="shared" si="340"/>
        <v/>
      </c>
      <c r="AT2184" s="16" t="str">
        <f t="shared" si="341"/>
        <v/>
      </c>
      <c r="AU2184" s="23" t="str">
        <f t="shared" si="342"/>
        <v/>
      </c>
      <c r="AV2184" s="16" t="str">
        <f t="shared" si="343"/>
        <v/>
      </c>
      <c r="AW2184" s="16" t="str">
        <f t="shared" si="344"/>
        <v/>
      </c>
      <c r="AX2184" s="18" t="str">
        <f t="shared" si="345"/>
        <v/>
      </c>
      <c r="AY2184" s="18" t="str">
        <f>IF($B2184="","",COUNTIFS($B$5:$B2184,$B2184,$AT$5:$AT2184,$AT2184))</f>
        <v/>
      </c>
      <c r="AZ2184" s="18" t="str">
        <f>IF($B2184="","",COUNTIFS($B$5:$B2184,$B2184,$AV$5:$AV2184,$AV2184))</f>
        <v/>
      </c>
      <c r="BA2184" s="18" t="str">
        <f t="shared" si="346"/>
        <v/>
      </c>
      <c r="BB2184" s="18" t="str">
        <f t="shared" si="347"/>
        <v/>
      </c>
      <c r="BC2184" s="18">
        <f t="shared" si="348"/>
        <v>0</v>
      </c>
      <c r="BF2184" s="24" t="str">
        <f t="shared" si="349"/>
        <v/>
      </c>
    </row>
    <row r="2185" spans="45:58" ht="14.5">
      <c r="AS2185" s="22" t="str">
        <f t="shared" si="340"/>
        <v/>
      </c>
      <c r="AT2185" s="16" t="str">
        <f t="shared" si="341"/>
        <v/>
      </c>
      <c r="AU2185" s="23" t="str">
        <f t="shared" si="342"/>
        <v/>
      </c>
      <c r="AV2185" s="16" t="str">
        <f t="shared" si="343"/>
        <v/>
      </c>
      <c r="AW2185" s="16" t="str">
        <f t="shared" si="344"/>
        <v/>
      </c>
      <c r="AX2185" s="18" t="str">
        <f t="shared" si="345"/>
        <v/>
      </c>
      <c r="AY2185" s="18" t="str">
        <f>IF($B2185="","",COUNTIFS($B$5:$B2185,$B2185,$AT$5:$AT2185,$AT2185))</f>
        <v/>
      </c>
      <c r="AZ2185" s="18" t="str">
        <f>IF($B2185="","",COUNTIFS($B$5:$B2185,$B2185,$AV$5:$AV2185,$AV2185))</f>
        <v/>
      </c>
      <c r="BA2185" s="18" t="str">
        <f t="shared" si="346"/>
        <v/>
      </c>
      <c r="BB2185" s="18" t="str">
        <f t="shared" si="347"/>
        <v/>
      </c>
      <c r="BC2185" s="18">
        <f t="shared" si="348"/>
        <v>0</v>
      </c>
      <c r="BF2185" s="24" t="str">
        <f t="shared" si="349"/>
        <v/>
      </c>
    </row>
    <row r="2186" spans="45:58" ht="14.5">
      <c r="AS2186" s="22" t="str">
        <f t="shared" si="340"/>
        <v/>
      </c>
      <c r="AT2186" s="16" t="str">
        <f t="shared" si="341"/>
        <v/>
      </c>
      <c r="AU2186" s="23" t="str">
        <f t="shared" si="342"/>
        <v/>
      </c>
      <c r="AV2186" s="16" t="str">
        <f t="shared" si="343"/>
        <v/>
      </c>
      <c r="AW2186" s="16" t="str">
        <f t="shared" si="344"/>
        <v/>
      </c>
      <c r="AX2186" s="18" t="str">
        <f t="shared" si="345"/>
        <v/>
      </c>
      <c r="AY2186" s="18" t="str">
        <f>IF($B2186="","",COUNTIFS($B$5:$B2186,$B2186,$AT$5:$AT2186,$AT2186))</f>
        <v/>
      </c>
      <c r="AZ2186" s="18" t="str">
        <f>IF($B2186="","",COUNTIFS($B$5:$B2186,$B2186,$AV$5:$AV2186,$AV2186))</f>
        <v/>
      </c>
      <c r="BA2186" s="18" t="str">
        <f t="shared" si="346"/>
        <v/>
      </c>
      <c r="BB2186" s="18" t="str">
        <f t="shared" si="347"/>
        <v/>
      </c>
      <c r="BC2186" s="18">
        <f t="shared" si="348"/>
        <v>0</v>
      </c>
      <c r="BF2186" s="24" t="str">
        <f t="shared" si="349"/>
        <v/>
      </c>
    </row>
    <row r="2187" spans="45:58" ht="14.5">
      <c r="AS2187" s="22" t="str">
        <f t="shared" si="340"/>
        <v/>
      </c>
      <c r="AT2187" s="16" t="str">
        <f t="shared" si="341"/>
        <v/>
      </c>
      <c r="AU2187" s="23" t="str">
        <f t="shared" si="342"/>
        <v/>
      </c>
      <c r="AV2187" s="16" t="str">
        <f t="shared" si="343"/>
        <v/>
      </c>
      <c r="AW2187" s="16" t="str">
        <f t="shared" si="344"/>
        <v/>
      </c>
      <c r="AX2187" s="18" t="str">
        <f t="shared" si="345"/>
        <v/>
      </c>
      <c r="AY2187" s="18" t="str">
        <f>IF($B2187="","",COUNTIFS($B$5:$B2187,$B2187,$AT$5:$AT2187,$AT2187))</f>
        <v/>
      </c>
      <c r="AZ2187" s="18" t="str">
        <f>IF($B2187="","",COUNTIFS($B$5:$B2187,$B2187,$AV$5:$AV2187,$AV2187))</f>
        <v/>
      </c>
      <c r="BA2187" s="18" t="str">
        <f t="shared" si="346"/>
        <v/>
      </c>
      <c r="BB2187" s="18" t="str">
        <f t="shared" si="347"/>
        <v/>
      </c>
      <c r="BC2187" s="18">
        <f t="shared" si="348"/>
        <v>0</v>
      </c>
      <c r="BF2187" s="24" t="str">
        <f t="shared" si="349"/>
        <v/>
      </c>
    </row>
    <row r="2188" spans="45:58" ht="14.5">
      <c r="AS2188" s="22" t="str">
        <f t="shared" si="340"/>
        <v/>
      </c>
      <c r="AT2188" s="16" t="str">
        <f t="shared" si="341"/>
        <v/>
      </c>
      <c r="AU2188" s="23" t="str">
        <f t="shared" si="342"/>
        <v/>
      </c>
      <c r="AV2188" s="16" t="str">
        <f t="shared" si="343"/>
        <v/>
      </c>
      <c r="AW2188" s="16" t="str">
        <f t="shared" si="344"/>
        <v/>
      </c>
      <c r="AX2188" s="18" t="str">
        <f t="shared" si="345"/>
        <v/>
      </c>
      <c r="AY2188" s="18" t="str">
        <f>IF($B2188="","",COUNTIFS($B$5:$B2188,$B2188,$AT$5:$AT2188,$AT2188))</f>
        <v/>
      </c>
      <c r="AZ2188" s="18" t="str">
        <f>IF($B2188="","",COUNTIFS($B$5:$B2188,$B2188,$AV$5:$AV2188,$AV2188))</f>
        <v/>
      </c>
      <c r="BA2188" s="18" t="str">
        <f t="shared" si="346"/>
        <v/>
      </c>
      <c r="BB2188" s="18" t="str">
        <f t="shared" si="347"/>
        <v/>
      </c>
      <c r="BC2188" s="18">
        <f t="shared" si="348"/>
        <v>0</v>
      </c>
      <c r="BF2188" s="24" t="str">
        <f t="shared" si="349"/>
        <v/>
      </c>
    </row>
    <row r="2189" spans="45:58" ht="14.5">
      <c r="AS2189" s="22" t="str">
        <f t="shared" si="340"/>
        <v/>
      </c>
      <c r="AT2189" s="16" t="str">
        <f t="shared" si="341"/>
        <v/>
      </c>
      <c r="AU2189" s="23" t="str">
        <f t="shared" si="342"/>
        <v/>
      </c>
      <c r="AV2189" s="16" t="str">
        <f t="shared" si="343"/>
        <v/>
      </c>
      <c r="AW2189" s="16" t="str">
        <f t="shared" si="344"/>
        <v/>
      </c>
      <c r="AX2189" s="18" t="str">
        <f t="shared" si="345"/>
        <v/>
      </c>
      <c r="AY2189" s="18" t="str">
        <f>IF($B2189="","",COUNTIFS($B$5:$B2189,$B2189,$AT$5:$AT2189,$AT2189))</f>
        <v/>
      </c>
      <c r="AZ2189" s="18" t="str">
        <f>IF($B2189="","",COUNTIFS($B$5:$B2189,$B2189,$AV$5:$AV2189,$AV2189))</f>
        <v/>
      </c>
      <c r="BA2189" s="18" t="str">
        <f t="shared" si="346"/>
        <v/>
      </c>
      <c r="BB2189" s="18" t="str">
        <f t="shared" si="347"/>
        <v/>
      </c>
      <c r="BC2189" s="18">
        <f t="shared" si="348"/>
        <v>0</v>
      </c>
      <c r="BF2189" s="24" t="str">
        <f t="shared" si="349"/>
        <v/>
      </c>
    </row>
    <row r="2190" spans="45:58" ht="14.5">
      <c r="AS2190" s="22" t="str">
        <f t="shared" si="340"/>
        <v/>
      </c>
      <c r="AT2190" s="16" t="str">
        <f t="shared" si="341"/>
        <v/>
      </c>
      <c r="AU2190" s="23" t="str">
        <f t="shared" si="342"/>
        <v/>
      </c>
      <c r="AV2190" s="16" t="str">
        <f t="shared" si="343"/>
        <v/>
      </c>
      <c r="AW2190" s="16" t="str">
        <f t="shared" si="344"/>
        <v/>
      </c>
      <c r="AX2190" s="18" t="str">
        <f t="shared" si="345"/>
        <v/>
      </c>
      <c r="AY2190" s="18" t="str">
        <f>IF($B2190="","",COUNTIFS($B$5:$B2190,$B2190,$AT$5:$AT2190,$AT2190))</f>
        <v/>
      </c>
      <c r="AZ2190" s="18" t="str">
        <f>IF($B2190="","",COUNTIFS($B$5:$B2190,$B2190,$AV$5:$AV2190,$AV2190))</f>
        <v/>
      </c>
      <c r="BA2190" s="18" t="str">
        <f t="shared" si="346"/>
        <v/>
      </c>
      <c r="BB2190" s="18" t="str">
        <f t="shared" si="347"/>
        <v/>
      </c>
      <c r="BC2190" s="18">
        <f t="shared" si="348"/>
        <v>0</v>
      </c>
      <c r="BF2190" s="24" t="str">
        <f t="shared" si="349"/>
        <v/>
      </c>
    </row>
    <row r="2191" spans="45:58" ht="14.5">
      <c r="AS2191" s="22" t="str">
        <f t="shared" si="340"/>
        <v/>
      </c>
      <c r="AT2191" s="16" t="str">
        <f t="shared" si="341"/>
        <v/>
      </c>
      <c r="AU2191" s="23" t="str">
        <f t="shared" si="342"/>
        <v/>
      </c>
      <c r="AV2191" s="16" t="str">
        <f t="shared" si="343"/>
        <v/>
      </c>
      <c r="AW2191" s="16" t="str">
        <f t="shared" si="344"/>
        <v/>
      </c>
      <c r="AX2191" s="18" t="str">
        <f t="shared" si="345"/>
        <v/>
      </c>
      <c r="AY2191" s="18" t="str">
        <f>IF($B2191="","",COUNTIFS($B$5:$B2191,$B2191,$AT$5:$AT2191,$AT2191))</f>
        <v/>
      </c>
      <c r="AZ2191" s="18" t="str">
        <f>IF($B2191="","",COUNTIFS($B$5:$B2191,$B2191,$AV$5:$AV2191,$AV2191))</f>
        <v/>
      </c>
      <c r="BA2191" s="18" t="str">
        <f t="shared" si="346"/>
        <v/>
      </c>
      <c r="BB2191" s="18" t="str">
        <f t="shared" si="347"/>
        <v/>
      </c>
      <c r="BC2191" s="18">
        <f t="shared" si="348"/>
        <v>0</v>
      </c>
      <c r="BF2191" s="24" t="str">
        <f t="shared" si="349"/>
        <v/>
      </c>
    </row>
    <row r="2192" spans="45:58" ht="14.5">
      <c r="AS2192" s="22" t="str">
        <f t="shared" si="340"/>
        <v/>
      </c>
      <c r="AT2192" s="16" t="str">
        <f t="shared" si="341"/>
        <v/>
      </c>
      <c r="AU2192" s="23" t="str">
        <f t="shared" si="342"/>
        <v/>
      </c>
      <c r="AV2192" s="16" t="str">
        <f t="shared" si="343"/>
        <v/>
      </c>
      <c r="AW2192" s="16" t="str">
        <f t="shared" si="344"/>
        <v/>
      </c>
      <c r="AX2192" s="18" t="str">
        <f t="shared" si="345"/>
        <v/>
      </c>
      <c r="AY2192" s="18" t="str">
        <f>IF($B2192="","",COUNTIFS($B$5:$B2192,$B2192,$AT$5:$AT2192,$AT2192))</f>
        <v/>
      </c>
      <c r="AZ2192" s="18" t="str">
        <f>IF($B2192="","",COUNTIFS($B$5:$B2192,$B2192,$AV$5:$AV2192,$AV2192))</f>
        <v/>
      </c>
      <c r="BA2192" s="18" t="str">
        <f t="shared" si="346"/>
        <v/>
      </c>
      <c r="BB2192" s="18" t="str">
        <f t="shared" si="347"/>
        <v/>
      </c>
      <c r="BC2192" s="18">
        <f t="shared" si="348"/>
        <v>0</v>
      </c>
      <c r="BF2192" s="24" t="str">
        <f t="shared" si="349"/>
        <v/>
      </c>
    </row>
    <row r="2193" spans="45:58" ht="14.5">
      <c r="AS2193" s="22" t="str">
        <f t="shared" si="340"/>
        <v/>
      </c>
      <c r="AT2193" s="16" t="str">
        <f t="shared" si="341"/>
        <v/>
      </c>
      <c r="AU2193" s="23" t="str">
        <f t="shared" si="342"/>
        <v/>
      </c>
      <c r="AV2193" s="16" t="str">
        <f t="shared" si="343"/>
        <v/>
      </c>
      <c r="AW2193" s="16" t="str">
        <f t="shared" si="344"/>
        <v/>
      </c>
      <c r="AX2193" s="18" t="str">
        <f t="shared" si="345"/>
        <v/>
      </c>
      <c r="AY2193" s="18" t="str">
        <f>IF($B2193="","",COUNTIFS($B$5:$B2193,$B2193,$AT$5:$AT2193,$AT2193))</f>
        <v/>
      </c>
      <c r="AZ2193" s="18" t="str">
        <f>IF($B2193="","",COUNTIFS($B$5:$B2193,$B2193,$AV$5:$AV2193,$AV2193))</f>
        <v/>
      </c>
      <c r="BA2193" s="18" t="str">
        <f t="shared" si="346"/>
        <v/>
      </c>
      <c r="BB2193" s="18" t="str">
        <f t="shared" si="347"/>
        <v/>
      </c>
      <c r="BC2193" s="18">
        <f t="shared" si="348"/>
        <v>0</v>
      </c>
      <c r="BF2193" s="24" t="str">
        <f t="shared" si="349"/>
        <v/>
      </c>
    </row>
    <row r="2194" spans="45:58" ht="14.5">
      <c r="AS2194" s="22" t="str">
        <f t="shared" si="340"/>
        <v/>
      </c>
      <c r="AT2194" s="16" t="str">
        <f t="shared" si="341"/>
        <v/>
      </c>
      <c r="AU2194" s="23" t="str">
        <f t="shared" si="342"/>
        <v/>
      </c>
      <c r="AV2194" s="16" t="str">
        <f t="shared" si="343"/>
        <v/>
      </c>
      <c r="AW2194" s="16" t="str">
        <f t="shared" si="344"/>
        <v/>
      </c>
      <c r="AX2194" s="18" t="str">
        <f t="shared" si="345"/>
        <v/>
      </c>
      <c r="AY2194" s="18" t="str">
        <f>IF($B2194="","",COUNTIFS($B$5:$B2194,$B2194,$AT$5:$AT2194,$AT2194))</f>
        <v/>
      </c>
      <c r="AZ2194" s="18" t="str">
        <f>IF($B2194="","",COUNTIFS($B$5:$B2194,$B2194,$AV$5:$AV2194,$AV2194))</f>
        <v/>
      </c>
      <c r="BA2194" s="18" t="str">
        <f t="shared" si="346"/>
        <v/>
      </c>
      <c r="BB2194" s="18" t="str">
        <f t="shared" si="347"/>
        <v/>
      </c>
      <c r="BC2194" s="18">
        <f t="shared" si="348"/>
        <v>0</v>
      </c>
      <c r="BF2194" s="24" t="str">
        <f t="shared" si="349"/>
        <v/>
      </c>
    </row>
    <row r="2195" spans="45:58" ht="14.5">
      <c r="AS2195" s="22" t="str">
        <f t="shared" si="340"/>
        <v/>
      </c>
      <c r="AT2195" s="16" t="str">
        <f t="shared" si="341"/>
        <v/>
      </c>
      <c r="AU2195" s="23" t="str">
        <f t="shared" si="342"/>
        <v/>
      </c>
      <c r="AV2195" s="16" t="str">
        <f t="shared" si="343"/>
        <v/>
      </c>
      <c r="AW2195" s="16" t="str">
        <f t="shared" si="344"/>
        <v/>
      </c>
      <c r="AX2195" s="18" t="str">
        <f t="shared" si="345"/>
        <v/>
      </c>
      <c r="AY2195" s="18" t="str">
        <f>IF($B2195="","",COUNTIFS($B$5:$B2195,$B2195,$AT$5:$AT2195,$AT2195))</f>
        <v/>
      </c>
      <c r="AZ2195" s="18" t="str">
        <f>IF($B2195="","",COUNTIFS($B$5:$B2195,$B2195,$AV$5:$AV2195,$AV2195))</f>
        <v/>
      </c>
      <c r="BA2195" s="18" t="str">
        <f t="shared" si="346"/>
        <v/>
      </c>
      <c r="BB2195" s="18" t="str">
        <f t="shared" si="347"/>
        <v/>
      </c>
      <c r="BC2195" s="18">
        <f t="shared" si="348"/>
        <v>0</v>
      </c>
      <c r="BF2195" s="24" t="str">
        <f t="shared" si="349"/>
        <v/>
      </c>
    </row>
    <row r="2196" spans="45:58" ht="14.5">
      <c r="AS2196" s="22" t="str">
        <f t="shared" si="340"/>
        <v/>
      </c>
      <c r="AT2196" s="16" t="str">
        <f t="shared" si="341"/>
        <v/>
      </c>
      <c r="AU2196" s="23" t="str">
        <f t="shared" si="342"/>
        <v/>
      </c>
      <c r="AV2196" s="16" t="str">
        <f t="shared" si="343"/>
        <v/>
      </c>
      <c r="AW2196" s="16" t="str">
        <f t="shared" si="344"/>
        <v/>
      </c>
      <c r="AX2196" s="18" t="str">
        <f t="shared" si="345"/>
        <v/>
      </c>
      <c r="AY2196" s="18" t="str">
        <f>IF($B2196="","",COUNTIFS($B$5:$B2196,$B2196,$AT$5:$AT2196,$AT2196))</f>
        <v/>
      </c>
      <c r="AZ2196" s="18" t="str">
        <f>IF($B2196="","",COUNTIFS($B$5:$B2196,$B2196,$AV$5:$AV2196,$AV2196))</f>
        <v/>
      </c>
      <c r="BA2196" s="18" t="str">
        <f t="shared" si="346"/>
        <v/>
      </c>
      <c r="BB2196" s="18" t="str">
        <f t="shared" si="347"/>
        <v/>
      </c>
      <c r="BC2196" s="18">
        <f t="shared" si="348"/>
        <v>0</v>
      </c>
      <c r="BF2196" s="24" t="str">
        <f t="shared" si="349"/>
        <v/>
      </c>
    </row>
    <row r="2197" spans="45:58" ht="14.5">
      <c r="AS2197" s="22" t="str">
        <f t="shared" si="340"/>
        <v/>
      </c>
      <c r="AT2197" s="16" t="str">
        <f t="shared" si="341"/>
        <v/>
      </c>
      <c r="AU2197" s="23" t="str">
        <f t="shared" si="342"/>
        <v/>
      </c>
      <c r="AV2197" s="16" t="str">
        <f t="shared" si="343"/>
        <v/>
      </c>
      <c r="AW2197" s="16" t="str">
        <f t="shared" si="344"/>
        <v/>
      </c>
      <c r="AX2197" s="18" t="str">
        <f t="shared" si="345"/>
        <v/>
      </c>
      <c r="AY2197" s="18" t="str">
        <f>IF($B2197="","",COUNTIFS($B$5:$B2197,$B2197,$AT$5:$AT2197,$AT2197))</f>
        <v/>
      </c>
      <c r="AZ2197" s="18" t="str">
        <f>IF($B2197="","",COUNTIFS($B$5:$B2197,$B2197,$AV$5:$AV2197,$AV2197))</f>
        <v/>
      </c>
      <c r="BA2197" s="18" t="str">
        <f t="shared" si="346"/>
        <v/>
      </c>
      <c r="BB2197" s="18" t="str">
        <f t="shared" si="347"/>
        <v/>
      </c>
      <c r="BC2197" s="18">
        <f t="shared" si="348"/>
        <v>0</v>
      </c>
      <c r="BF2197" s="24" t="str">
        <f t="shared" si="349"/>
        <v/>
      </c>
    </row>
    <row r="2198" spans="45:58" ht="14.5">
      <c r="AS2198" s="22" t="str">
        <f t="shared" si="340"/>
        <v/>
      </c>
      <c r="AT2198" s="16" t="str">
        <f t="shared" si="341"/>
        <v/>
      </c>
      <c r="AU2198" s="23" t="str">
        <f t="shared" si="342"/>
        <v/>
      </c>
      <c r="AV2198" s="16" t="str">
        <f t="shared" si="343"/>
        <v/>
      </c>
      <c r="AW2198" s="16" t="str">
        <f t="shared" si="344"/>
        <v/>
      </c>
      <c r="AX2198" s="18" t="str">
        <f t="shared" si="345"/>
        <v/>
      </c>
      <c r="AY2198" s="18" t="str">
        <f>IF($B2198="","",COUNTIFS($B$5:$B2198,$B2198,$AT$5:$AT2198,$AT2198))</f>
        <v/>
      </c>
      <c r="AZ2198" s="18" t="str">
        <f>IF($B2198="","",COUNTIFS($B$5:$B2198,$B2198,$AV$5:$AV2198,$AV2198))</f>
        <v/>
      </c>
      <c r="BA2198" s="18" t="str">
        <f t="shared" si="346"/>
        <v/>
      </c>
      <c r="BB2198" s="18" t="str">
        <f t="shared" si="347"/>
        <v/>
      </c>
      <c r="BC2198" s="18">
        <f t="shared" si="348"/>
        <v>0</v>
      </c>
      <c r="BF2198" s="24" t="str">
        <f t="shared" si="349"/>
        <v/>
      </c>
    </row>
    <row r="2199" spans="45:58" ht="14.5">
      <c r="AS2199" s="22" t="str">
        <f t="shared" si="340"/>
        <v/>
      </c>
      <c r="AT2199" s="16" t="str">
        <f t="shared" si="341"/>
        <v/>
      </c>
      <c r="AU2199" s="23" t="str">
        <f t="shared" si="342"/>
        <v/>
      </c>
      <c r="AV2199" s="16" t="str">
        <f t="shared" si="343"/>
        <v/>
      </c>
      <c r="AW2199" s="16" t="str">
        <f t="shared" si="344"/>
        <v/>
      </c>
      <c r="AX2199" s="18" t="str">
        <f t="shared" si="345"/>
        <v/>
      </c>
      <c r="AY2199" s="18" t="str">
        <f>IF($B2199="","",COUNTIFS($B$5:$B2199,$B2199,$AT$5:$AT2199,$AT2199))</f>
        <v/>
      </c>
      <c r="AZ2199" s="18" t="str">
        <f>IF($B2199="","",COUNTIFS($B$5:$B2199,$B2199,$AV$5:$AV2199,$AV2199))</f>
        <v/>
      </c>
      <c r="BA2199" s="18" t="str">
        <f t="shared" si="346"/>
        <v/>
      </c>
      <c r="BB2199" s="18" t="str">
        <f t="shared" si="347"/>
        <v/>
      </c>
      <c r="BC2199" s="18">
        <f t="shared" si="348"/>
        <v>0</v>
      </c>
      <c r="BF2199" s="24" t="str">
        <f t="shared" si="349"/>
        <v/>
      </c>
    </row>
    <row r="2200" spans="45:58" ht="14.5">
      <c r="AS2200" s="22" t="str">
        <f t="shared" si="340"/>
        <v/>
      </c>
      <c r="AT2200" s="16" t="str">
        <f t="shared" si="341"/>
        <v/>
      </c>
      <c r="AU2200" s="23" t="str">
        <f t="shared" si="342"/>
        <v/>
      </c>
      <c r="AV2200" s="16" t="str">
        <f t="shared" si="343"/>
        <v/>
      </c>
      <c r="AW2200" s="16" t="str">
        <f t="shared" si="344"/>
        <v/>
      </c>
      <c r="AX2200" s="18" t="str">
        <f t="shared" si="345"/>
        <v/>
      </c>
      <c r="AY2200" s="18" t="str">
        <f>IF($B2200="","",COUNTIFS($B$5:$B2200,$B2200,$AT$5:$AT2200,$AT2200))</f>
        <v/>
      </c>
      <c r="AZ2200" s="18" t="str">
        <f>IF($B2200="","",COUNTIFS($B$5:$B2200,$B2200,$AV$5:$AV2200,$AV2200))</f>
        <v/>
      </c>
      <c r="BA2200" s="18" t="str">
        <f t="shared" si="346"/>
        <v/>
      </c>
      <c r="BB2200" s="18" t="str">
        <f t="shared" si="347"/>
        <v/>
      </c>
      <c r="BC2200" s="18">
        <f t="shared" si="348"/>
        <v>0</v>
      </c>
      <c r="BF2200" s="24" t="str">
        <f t="shared" si="349"/>
        <v/>
      </c>
    </row>
    <row r="2201" spans="45:58" ht="14.5">
      <c r="AS2201" s="22" t="str">
        <f t="shared" si="340"/>
        <v/>
      </c>
      <c r="AT2201" s="16" t="str">
        <f t="shared" si="341"/>
        <v/>
      </c>
      <c r="AU2201" s="23" t="str">
        <f t="shared" si="342"/>
        <v/>
      </c>
      <c r="AV2201" s="16" t="str">
        <f t="shared" si="343"/>
        <v/>
      </c>
      <c r="AW2201" s="16" t="str">
        <f t="shared" si="344"/>
        <v/>
      </c>
      <c r="AX2201" s="18" t="str">
        <f t="shared" si="345"/>
        <v/>
      </c>
      <c r="AY2201" s="18" t="str">
        <f>IF($B2201="","",COUNTIFS($B$5:$B2201,$B2201,$AT$5:$AT2201,$AT2201))</f>
        <v/>
      </c>
      <c r="AZ2201" s="18" t="str">
        <f>IF($B2201="","",COUNTIFS($B$5:$B2201,$B2201,$AV$5:$AV2201,$AV2201))</f>
        <v/>
      </c>
      <c r="BA2201" s="18" t="str">
        <f t="shared" si="346"/>
        <v/>
      </c>
      <c r="BB2201" s="18" t="str">
        <f t="shared" si="347"/>
        <v/>
      </c>
      <c r="BC2201" s="18">
        <f t="shared" si="348"/>
        <v>0</v>
      </c>
      <c r="BF2201" s="24" t="str">
        <f t="shared" si="349"/>
        <v/>
      </c>
    </row>
    <row r="2202" spans="45:58" ht="14.5">
      <c r="AS2202" s="22" t="str">
        <f t="shared" si="340"/>
        <v/>
      </c>
      <c r="AT2202" s="16" t="str">
        <f t="shared" si="341"/>
        <v/>
      </c>
      <c r="AU2202" s="23" t="str">
        <f t="shared" si="342"/>
        <v/>
      </c>
      <c r="AV2202" s="16" t="str">
        <f t="shared" si="343"/>
        <v/>
      </c>
      <c r="AW2202" s="16" t="str">
        <f t="shared" si="344"/>
        <v/>
      </c>
      <c r="AX2202" s="18" t="str">
        <f t="shared" si="345"/>
        <v/>
      </c>
      <c r="AY2202" s="18" t="str">
        <f>IF($B2202="","",COUNTIFS($B$5:$B2202,$B2202,$AT$5:$AT2202,$AT2202))</f>
        <v/>
      </c>
      <c r="AZ2202" s="18" t="str">
        <f>IF($B2202="","",COUNTIFS($B$5:$B2202,$B2202,$AV$5:$AV2202,$AV2202))</f>
        <v/>
      </c>
      <c r="BA2202" s="18" t="str">
        <f t="shared" si="346"/>
        <v/>
      </c>
      <c r="BB2202" s="18" t="str">
        <f t="shared" si="347"/>
        <v/>
      </c>
      <c r="BC2202" s="18">
        <f t="shared" si="348"/>
        <v>0</v>
      </c>
      <c r="BF2202" s="24" t="str">
        <f t="shared" si="349"/>
        <v/>
      </c>
    </row>
    <row r="2203" spans="45:58" ht="14.5">
      <c r="AS2203" s="22" t="str">
        <f t="shared" si="340"/>
        <v/>
      </c>
      <c r="AT2203" s="16" t="str">
        <f t="shared" si="341"/>
        <v/>
      </c>
      <c r="AU2203" s="23" t="str">
        <f t="shared" si="342"/>
        <v/>
      </c>
      <c r="AV2203" s="16" t="str">
        <f t="shared" si="343"/>
        <v/>
      </c>
      <c r="AW2203" s="16" t="str">
        <f t="shared" si="344"/>
        <v/>
      </c>
      <c r="AX2203" s="18" t="str">
        <f t="shared" si="345"/>
        <v/>
      </c>
      <c r="AY2203" s="18" t="str">
        <f>IF($B2203="","",COUNTIFS($B$5:$B2203,$B2203,$AT$5:$AT2203,$AT2203))</f>
        <v/>
      </c>
      <c r="AZ2203" s="18" t="str">
        <f>IF($B2203="","",COUNTIFS($B$5:$B2203,$B2203,$AV$5:$AV2203,$AV2203))</f>
        <v/>
      </c>
      <c r="BA2203" s="18" t="str">
        <f t="shared" si="346"/>
        <v/>
      </c>
      <c r="BB2203" s="18" t="str">
        <f t="shared" si="347"/>
        <v/>
      </c>
      <c r="BC2203" s="18">
        <f t="shared" si="348"/>
        <v>0</v>
      </c>
      <c r="BF2203" s="24" t="str">
        <f t="shared" si="349"/>
        <v/>
      </c>
    </row>
    <row r="2204" spans="45:58" ht="14.5">
      <c r="AS2204" s="22" t="str">
        <f t="shared" si="340"/>
        <v/>
      </c>
      <c r="AT2204" s="16" t="str">
        <f t="shared" si="341"/>
        <v/>
      </c>
      <c r="AU2204" s="23" t="str">
        <f t="shared" si="342"/>
        <v/>
      </c>
      <c r="AV2204" s="16" t="str">
        <f t="shared" si="343"/>
        <v/>
      </c>
      <c r="AW2204" s="16" t="str">
        <f t="shared" si="344"/>
        <v/>
      </c>
      <c r="AX2204" s="18" t="str">
        <f t="shared" si="345"/>
        <v/>
      </c>
      <c r="AY2204" s="18" t="str">
        <f>IF($B2204="","",COUNTIFS($B$5:$B2204,$B2204,$AT$5:$AT2204,$AT2204))</f>
        <v/>
      </c>
      <c r="AZ2204" s="18" t="str">
        <f>IF($B2204="","",COUNTIFS($B$5:$B2204,$B2204,$AV$5:$AV2204,$AV2204))</f>
        <v/>
      </c>
      <c r="BA2204" s="18" t="str">
        <f t="shared" si="346"/>
        <v/>
      </c>
      <c r="BB2204" s="18" t="str">
        <f t="shared" si="347"/>
        <v/>
      </c>
      <c r="BC2204" s="18">
        <f t="shared" si="348"/>
        <v>0</v>
      </c>
      <c r="BF2204" s="24" t="str">
        <f t="shared" si="349"/>
        <v/>
      </c>
    </row>
    <row r="2205" spans="45:58" ht="14.5">
      <c r="AS2205" s="22" t="str">
        <f t="shared" si="340"/>
        <v/>
      </c>
      <c r="AT2205" s="16" t="str">
        <f t="shared" si="341"/>
        <v/>
      </c>
      <c r="AU2205" s="23" t="str">
        <f t="shared" si="342"/>
        <v/>
      </c>
      <c r="AV2205" s="16" t="str">
        <f t="shared" si="343"/>
        <v/>
      </c>
      <c r="AW2205" s="16" t="str">
        <f t="shared" si="344"/>
        <v/>
      </c>
      <c r="AX2205" s="18" t="str">
        <f t="shared" si="345"/>
        <v/>
      </c>
      <c r="AY2205" s="18" t="str">
        <f>IF($B2205="","",COUNTIFS($B$5:$B2205,$B2205,$AT$5:$AT2205,$AT2205))</f>
        <v/>
      </c>
      <c r="AZ2205" s="18" t="str">
        <f>IF($B2205="","",COUNTIFS($B$5:$B2205,$B2205,$AV$5:$AV2205,$AV2205))</f>
        <v/>
      </c>
      <c r="BA2205" s="18" t="str">
        <f t="shared" si="346"/>
        <v/>
      </c>
      <c r="BB2205" s="18" t="str">
        <f t="shared" si="347"/>
        <v/>
      </c>
      <c r="BC2205" s="18">
        <f t="shared" si="348"/>
        <v>0</v>
      </c>
      <c r="BF2205" s="24" t="str">
        <f t="shared" si="349"/>
        <v/>
      </c>
    </row>
    <row r="2206" spans="45:58" ht="14.5">
      <c r="AS2206" s="22" t="str">
        <f t="shared" si="340"/>
        <v/>
      </c>
      <c r="AT2206" s="16" t="str">
        <f t="shared" si="341"/>
        <v/>
      </c>
      <c r="AU2206" s="23" t="str">
        <f t="shared" si="342"/>
        <v/>
      </c>
      <c r="AV2206" s="16" t="str">
        <f t="shared" si="343"/>
        <v/>
      </c>
      <c r="AW2206" s="16" t="str">
        <f t="shared" si="344"/>
        <v/>
      </c>
      <c r="AX2206" s="18" t="str">
        <f t="shared" si="345"/>
        <v/>
      </c>
      <c r="AY2206" s="18" t="str">
        <f>IF($B2206="","",COUNTIFS($B$5:$B2206,$B2206,$AT$5:$AT2206,$AT2206))</f>
        <v/>
      </c>
      <c r="AZ2206" s="18" t="str">
        <f>IF($B2206="","",COUNTIFS($B$5:$B2206,$B2206,$AV$5:$AV2206,$AV2206))</f>
        <v/>
      </c>
      <c r="BA2206" s="18" t="str">
        <f t="shared" si="346"/>
        <v/>
      </c>
      <c r="BB2206" s="18" t="str">
        <f t="shared" si="347"/>
        <v/>
      </c>
      <c r="BC2206" s="18">
        <f t="shared" si="348"/>
        <v>0</v>
      </c>
      <c r="BF2206" s="24" t="str">
        <f t="shared" si="349"/>
        <v/>
      </c>
    </row>
    <row r="2207" spans="45:58" ht="14.5">
      <c r="AS2207" s="22" t="str">
        <f t="shared" si="340"/>
        <v/>
      </c>
      <c r="AT2207" s="16" t="str">
        <f t="shared" si="341"/>
        <v/>
      </c>
      <c r="AU2207" s="23" t="str">
        <f t="shared" si="342"/>
        <v/>
      </c>
      <c r="AV2207" s="16" t="str">
        <f t="shared" si="343"/>
        <v/>
      </c>
      <c r="AW2207" s="16" t="str">
        <f t="shared" si="344"/>
        <v/>
      </c>
      <c r="AX2207" s="18" t="str">
        <f t="shared" si="345"/>
        <v/>
      </c>
      <c r="AY2207" s="18" t="str">
        <f>IF($B2207="","",COUNTIFS($B$5:$B2207,$B2207,$AT$5:$AT2207,$AT2207))</f>
        <v/>
      </c>
      <c r="AZ2207" s="18" t="str">
        <f>IF($B2207="","",COUNTIFS($B$5:$B2207,$B2207,$AV$5:$AV2207,$AV2207))</f>
        <v/>
      </c>
      <c r="BA2207" s="18" t="str">
        <f t="shared" si="346"/>
        <v/>
      </c>
      <c r="BB2207" s="18" t="str">
        <f t="shared" si="347"/>
        <v/>
      </c>
      <c r="BC2207" s="18">
        <f t="shared" si="348"/>
        <v>0</v>
      </c>
      <c r="BF2207" s="24" t="str">
        <f t="shared" si="349"/>
        <v/>
      </c>
    </row>
    <row r="2208" spans="45:58" ht="14.5">
      <c r="AS2208" s="22" t="str">
        <f t="shared" si="340"/>
        <v/>
      </c>
      <c r="AT2208" s="16" t="str">
        <f t="shared" si="341"/>
        <v/>
      </c>
      <c r="AU2208" s="23" t="str">
        <f t="shared" si="342"/>
        <v/>
      </c>
      <c r="AV2208" s="16" t="str">
        <f t="shared" si="343"/>
        <v/>
      </c>
      <c r="AW2208" s="16" t="str">
        <f t="shared" si="344"/>
        <v/>
      </c>
      <c r="AX2208" s="18" t="str">
        <f t="shared" si="345"/>
        <v/>
      </c>
      <c r="AY2208" s="18" t="str">
        <f>IF($B2208="","",COUNTIFS($B$5:$B2208,$B2208,$AT$5:$AT2208,$AT2208))</f>
        <v/>
      </c>
      <c r="AZ2208" s="18" t="str">
        <f>IF($B2208="","",COUNTIFS($B$5:$B2208,$B2208,$AV$5:$AV2208,$AV2208))</f>
        <v/>
      </c>
      <c r="BA2208" s="18" t="str">
        <f t="shared" si="346"/>
        <v/>
      </c>
      <c r="BB2208" s="18" t="str">
        <f t="shared" si="347"/>
        <v/>
      </c>
      <c r="BC2208" s="18">
        <f t="shared" si="348"/>
        <v>0</v>
      </c>
      <c r="BF2208" s="24" t="str">
        <f t="shared" si="349"/>
        <v/>
      </c>
    </row>
    <row r="2209" spans="45:58" ht="14.5">
      <c r="AS2209" s="22" t="str">
        <f t="shared" si="340"/>
        <v/>
      </c>
      <c r="AT2209" s="16" t="str">
        <f t="shared" si="341"/>
        <v/>
      </c>
      <c r="AU2209" s="23" t="str">
        <f t="shared" si="342"/>
        <v/>
      </c>
      <c r="AV2209" s="16" t="str">
        <f t="shared" si="343"/>
        <v/>
      </c>
      <c r="AW2209" s="16" t="str">
        <f t="shared" si="344"/>
        <v/>
      </c>
      <c r="AX2209" s="18" t="str">
        <f t="shared" si="345"/>
        <v/>
      </c>
      <c r="AY2209" s="18" t="str">
        <f>IF($B2209="","",COUNTIFS($B$5:$B2209,$B2209,$AT$5:$AT2209,$AT2209))</f>
        <v/>
      </c>
      <c r="AZ2209" s="18" t="str">
        <f>IF($B2209="","",COUNTIFS($B$5:$B2209,$B2209,$AV$5:$AV2209,$AV2209))</f>
        <v/>
      </c>
      <c r="BA2209" s="18" t="str">
        <f t="shared" si="346"/>
        <v/>
      </c>
      <c r="BB2209" s="18" t="str">
        <f t="shared" si="347"/>
        <v/>
      </c>
      <c r="BC2209" s="18">
        <f t="shared" si="348"/>
        <v>0</v>
      </c>
      <c r="BF2209" s="24" t="str">
        <f t="shared" si="349"/>
        <v/>
      </c>
    </row>
    <row r="2210" spans="45:58" ht="14.5">
      <c r="AS2210" s="22" t="str">
        <f t="shared" si="340"/>
        <v/>
      </c>
      <c r="AT2210" s="16" t="str">
        <f t="shared" si="341"/>
        <v/>
      </c>
      <c r="AU2210" s="23" t="str">
        <f t="shared" si="342"/>
        <v/>
      </c>
      <c r="AV2210" s="16" t="str">
        <f t="shared" si="343"/>
        <v/>
      </c>
      <c r="AW2210" s="16" t="str">
        <f t="shared" si="344"/>
        <v/>
      </c>
      <c r="AX2210" s="18" t="str">
        <f t="shared" si="345"/>
        <v/>
      </c>
      <c r="AY2210" s="18" t="str">
        <f>IF($B2210="","",COUNTIFS($B$5:$B2210,$B2210,$AT$5:$AT2210,$AT2210))</f>
        <v/>
      </c>
      <c r="AZ2210" s="18" t="str">
        <f>IF($B2210="","",COUNTIFS($B$5:$B2210,$B2210,$AV$5:$AV2210,$AV2210))</f>
        <v/>
      </c>
      <c r="BA2210" s="18" t="str">
        <f t="shared" si="346"/>
        <v/>
      </c>
      <c r="BB2210" s="18" t="str">
        <f t="shared" si="347"/>
        <v/>
      </c>
      <c r="BC2210" s="18">
        <f t="shared" si="348"/>
        <v>0</v>
      </c>
      <c r="BF2210" s="24" t="str">
        <f t="shared" si="349"/>
        <v/>
      </c>
    </row>
    <row r="2211" spans="45:58" ht="14.5">
      <c r="AS2211" s="22" t="str">
        <f t="shared" si="340"/>
        <v/>
      </c>
      <c r="AT2211" s="16" t="str">
        <f t="shared" si="341"/>
        <v/>
      </c>
      <c r="AU2211" s="23" t="str">
        <f t="shared" si="342"/>
        <v/>
      </c>
      <c r="AV2211" s="16" t="str">
        <f t="shared" si="343"/>
        <v/>
      </c>
      <c r="AW2211" s="16" t="str">
        <f t="shared" si="344"/>
        <v/>
      </c>
      <c r="AX2211" s="18" t="str">
        <f t="shared" si="345"/>
        <v/>
      </c>
      <c r="AY2211" s="18" t="str">
        <f>IF($B2211="","",COUNTIFS($B$5:$B2211,$B2211,$AT$5:$AT2211,$AT2211))</f>
        <v/>
      </c>
      <c r="AZ2211" s="18" t="str">
        <f>IF($B2211="","",COUNTIFS($B$5:$B2211,$B2211,$AV$5:$AV2211,$AV2211))</f>
        <v/>
      </c>
      <c r="BA2211" s="18" t="str">
        <f t="shared" si="346"/>
        <v/>
      </c>
      <c r="BB2211" s="18" t="str">
        <f t="shared" si="347"/>
        <v/>
      </c>
      <c r="BC2211" s="18">
        <f t="shared" si="348"/>
        <v>0</v>
      </c>
      <c r="BF2211" s="24" t="str">
        <f t="shared" si="349"/>
        <v/>
      </c>
    </row>
    <row r="2212" spans="45:58" ht="14.5">
      <c r="AS2212" s="22" t="str">
        <f t="shared" si="340"/>
        <v/>
      </c>
      <c r="AT2212" s="16" t="str">
        <f t="shared" si="341"/>
        <v/>
      </c>
      <c r="AU2212" s="23" t="str">
        <f t="shared" si="342"/>
        <v/>
      </c>
      <c r="AV2212" s="16" t="str">
        <f t="shared" si="343"/>
        <v/>
      </c>
      <c r="AW2212" s="16" t="str">
        <f t="shared" si="344"/>
        <v/>
      </c>
      <c r="AX2212" s="18" t="str">
        <f t="shared" si="345"/>
        <v/>
      </c>
      <c r="AY2212" s="18" t="str">
        <f>IF($B2212="","",COUNTIFS($B$5:$B2212,$B2212,$AT$5:$AT2212,$AT2212))</f>
        <v/>
      </c>
      <c r="AZ2212" s="18" t="str">
        <f>IF($B2212="","",COUNTIFS($B$5:$B2212,$B2212,$AV$5:$AV2212,$AV2212))</f>
        <v/>
      </c>
      <c r="BA2212" s="18" t="str">
        <f t="shared" si="346"/>
        <v/>
      </c>
      <c r="BB2212" s="18" t="str">
        <f t="shared" si="347"/>
        <v/>
      </c>
      <c r="BC2212" s="18">
        <f t="shared" si="348"/>
        <v>0</v>
      </c>
      <c r="BF2212" s="24" t="str">
        <f t="shared" si="349"/>
        <v/>
      </c>
    </row>
    <row r="2213" spans="45:58" ht="14.5">
      <c r="AS2213" s="22" t="str">
        <f t="shared" si="340"/>
        <v/>
      </c>
      <c r="AT2213" s="16" t="str">
        <f t="shared" si="341"/>
        <v/>
      </c>
      <c r="AU2213" s="23" t="str">
        <f t="shared" si="342"/>
        <v/>
      </c>
      <c r="AV2213" s="16" t="str">
        <f t="shared" si="343"/>
        <v/>
      </c>
      <c r="AW2213" s="16" t="str">
        <f t="shared" si="344"/>
        <v/>
      </c>
      <c r="AX2213" s="18" t="str">
        <f t="shared" si="345"/>
        <v/>
      </c>
      <c r="AY2213" s="18" t="str">
        <f>IF($B2213="","",COUNTIFS($B$5:$B2213,$B2213,$AT$5:$AT2213,$AT2213))</f>
        <v/>
      </c>
      <c r="AZ2213" s="18" t="str">
        <f>IF($B2213="","",COUNTIFS($B$5:$B2213,$B2213,$AV$5:$AV2213,$AV2213))</f>
        <v/>
      </c>
      <c r="BA2213" s="18" t="str">
        <f t="shared" si="346"/>
        <v/>
      </c>
      <c r="BB2213" s="18" t="str">
        <f t="shared" si="347"/>
        <v/>
      </c>
      <c r="BC2213" s="18">
        <f t="shared" si="348"/>
        <v>0</v>
      </c>
      <c r="BF2213" s="24" t="str">
        <f t="shared" si="349"/>
        <v/>
      </c>
    </row>
    <row r="2214" spans="45:58" ht="14.5">
      <c r="AS2214" s="22" t="str">
        <f t="shared" si="340"/>
        <v/>
      </c>
      <c r="AT2214" s="16" t="str">
        <f t="shared" si="341"/>
        <v/>
      </c>
      <c r="AU2214" s="23" t="str">
        <f t="shared" si="342"/>
        <v/>
      </c>
      <c r="AV2214" s="16" t="str">
        <f t="shared" si="343"/>
        <v/>
      </c>
      <c r="AW2214" s="16" t="str">
        <f t="shared" si="344"/>
        <v/>
      </c>
      <c r="AX2214" s="18" t="str">
        <f t="shared" si="345"/>
        <v/>
      </c>
      <c r="AY2214" s="18" t="str">
        <f>IF($B2214="","",COUNTIFS($B$5:$B2214,$B2214,$AT$5:$AT2214,$AT2214))</f>
        <v/>
      </c>
      <c r="AZ2214" s="18" t="str">
        <f>IF($B2214="","",COUNTIFS($B$5:$B2214,$B2214,$AV$5:$AV2214,$AV2214))</f>
        <v/>
      </c>
      <c r="BA2214" s="18" t="str">
        <f t="shared" si="346"/>
        <v/>
      </c>
      <c r="BB2214" s="18" t="str">
        <f t="shared" si="347"/>
        <v/>
      </c>
      <c r="BC2214" s="18">
        <f t="shared" si="348"/>
        <v>0</v>
      </c>
      <c r="BF2214" s="24" t="str">
        <f t="shared" si="349"/>
        <v/>
      </c>
    </row>
    <row r="2215" spans="45:58" ht="14.5">
      <c r="AS2215" s="22" t="str">
        <f t="shared" si="340"/>
        <v/>
      </c>
      <c r="AT2215" s="16" t="str">
        <f t="shared" si="341"/>
        <v/>
      </c>
      <c r="AU2215" s="23" t="str">
        <f t="shared" si="342"/>
        <v/>
      </c>
      <c r="AV2215" s="16" t="str">
        <f t="shared" si="343"/>
        <v/>
      </c>
      <c r="AW2215" s="16" t="str">
        <f t="shared" si="344"/>
        <v/>
      </c>
      <c r="AX2215" s="18" t="str">
        <f t="shared" si="345"/>
        <v/>
      </c>
      <c r="AY2215" s="18" t="str">
        <f>IF($B2215="","",COUNTIFS($B$5:$B2215,$B2215,$AT$5:$AT2215,$AT2215))</f>
        <v/>
      </c>
      <c r="AZ2215" s="18" t="str">
        <f>IF($B2215="","",COUNTIFS($B$5:$B2215,$B2215,$AV$5:$AV2215,$AV2215))</f>
        <v/>
      </c>
      <c r="BA2215" s="18" t="str">
        <f t="shared" si="346"/>
        <v/>
      </c>
      <c r="BB2215" s="18" t="str">
        <f t="shared" si="347"/>
        <v/>
      </c>
      <c r="BC2215" s="18">
        <f t="shared" si="348"/>
        <v>0</v>
      </c>
      <c r="BF2215" s="24" t="str">
        <f t="shared" si="349"/>
        <v/>
      </c>
    </row>
    <row r="2216" spans="45:58" ht="14.5">
      <c r="AS2216" s="22" t="str">
        <f t="shared" si="340"/>
        <v/>
      </c>
      <c r="AT2216" s="16" t="str">
        <f t="shared" si="341"/>
        <v/>
      </c>
      <c r="AU2216" s="23" t="str">
        <f t="shared" si="342"/>
        <v/>
      </c>
      <c r="AV2216" s="16" t="str">
        <f t="shared" si="343"/>
        <v/>
      </c>
      <c r="AW2216" s="16" t="str">
        <f t="shared" si="344"/>
        <v/>
      </c>
      <c r="AX2216" s="18" t="str">
        <f t="shared" si="345"/>
        <v/>
      </c>
      <c r="AY2216" s="18" t="str">
        <f>IF($B2216="","",COUNTIFS($B$5:$B2216,$B2216,$AT$5:$AT2216,$AT2216))</f>
        <v/>
      </c>
      <c r="AZ2216" s="18" t="str">
        <f>IF($B2216="","",COUNTIFS($B$5:$B2216,$B2216,$AV$5:$AV2216,$AV2216))</f>
        <v/>
      </c>
      <c r="BA2216" s="18" t="str">
        <f t="shared" si="346"/>
        <v/>
      </c>
      <c r="BB2216" s="18" t="str">
        <f t="shared" si="347"/>
        <v/>
      </c>
      <c r="BC2216" s="18">
        <f t="shared" si="348"/>
        <v>0</v>
      </c>
      <c r="BF2216" s="24" t="str">
        <f t="shared" si="349"/>
        <v/>
      </c>
    </row>
    <row r="2217" spans="45:58" ht="14.5">
      <c r="AS2217" s="22" t="str">
        <f t="shared" si="340"/>
        <v/>
      </c>
      <c r="AT2217" s="16" t="str">
        <f t="shared" si="341"/>
        <v/>
      </c>
      <c r="AU2217" s="23" t="str">
        <f t="shared" si="342"/>
        <v/>
      </c>
      <c r="AV2217" s="16" t="str">
        <f t="shared" si="343"/>
        <v/>
      </c>
      <c r="AW2217" s="16" t="str">
        <f t="shared" si="344"/>
        <v/>
      </c>
      <c r="AX2217" s="18" t="str">
        <f t="shared" si="345"/>
        <v/>
      </c>
      <c r="AY2217" s="18" t="str">
        <f>IF($B2217="","",COUNTIFS($B$5:$B2217,$B2217,$AT$5:$AT2217,$AT2217))</f>
        <v/>
      </c>
      <c r="AZ2217" s="18" t="str">
        <f>IF($B2217="","",COUNTIFS($B$5:$B2217,$B2217,$AV$5:$AV2217,$AV2217))</f>
        <v/>
      </c>
      <c r="BA2217" s="18" t="str">
        <f t="shared" si="346"/>
        <v/>
      </c>
      <c r="BB2217" s="18" t="str">
        <f t="shared" si="347"/>
        <v/>
      </c>
      <c r="BC2217" s="18">
        <f t="shared" si="348"/>
        <v>0</v>
      </c>
      <c r="BF2217" s="24" t="str">
        <f t="shared" si="349"/>
        <v/>
      </c>
    </row>
    <row r="2218" spans="45:58" ht="14.5">
      <c r="AS2218" s="22" t="str">
        <f t="shared" si="340"/>
        <v/>
      </c>
      <c r="AT2218" s="16" t="str">
        <f t="shared" si="341"/>
        <v/>
      </c>
      <c r="AU2218" s="23" t="str">
        <f t="shared" si="342"/>
        <v/>
      </c>
      <c r="AV2218" s="16" t="str">
        <f t="shared" si="343"/>
        <v/>
      </c>
      <c r="AW2218" s="16" t="str">
        <f t="shared" si="344"/>
        <v/>
      </c>
      <c r="AX2218" s="18" t="str">
        <f t="shared" si="345"/>
        <v/>
      </c>
      <c r="AY2218" s="18" t="str">
        <f>IF($B2218="","",COUNTIFS($B$5:$B2218,$B2218,$AT$5:$AT2218,$AT2218))</f>
        <v/>
      </c>
      <c r="AZ2218" s="18" t="str">
        <f>IF($B2218="","",COUNTIFS($B$5:$B2218,$B2218,$AV$5:$AV2218,$AV2218))</f>
        <v/>
      </c>
      <c r="BA2218" s="18" t="str">
        <f t="shared" si="346"/>
        <v/>
      </c>
      <c r="BB2218" s="18" t="str">
        <f t="shared" si="347"/>
        <v/>
      </c>
      <c r="BC2218" s="18">
        <f t="shared" si="348"/>
        <v>0</v>
      </c>
      <c r="BF2218" s="24" t="str">
        <f t="shared" si="349"/>
        <v/>
      </c>
    </row>
    <row r="2219" spans="45:58" ht="14.5">
      <c r="AS2219" s="22" t="str">
        <f t="shared" si="340"/>
        <v/>
      </c>
      <c r="AT2219" s="16" t="str">
        <f t="shared" si="341"/>
        <v/>
      </c>
      <c r="AU2219" s="23" t="str">
        <f t="shared" si="342"/>
        <v/>
      </c>
      <c r="AV2219" s="16" t="str">
        <f t="shared" si="343"/>
        <v/>
      </c>
      <c r="AW2219" s="16" t="str">
        <f t="shared" si="344"/>
        <v/>
      </c>
      <c r="AX2219" s="18" t="str">
        <f t="shared" si="345"/>
        <v/>
      </c>
      <c r="AY2219" s="18" t="str">
        <f>IF($B2219="","",COUNTIFS($B$5:$B2219,$B2219,$AT$5:$AT2219,$AT2219))</f>
        <v/>
      </c>
      <c r="AZ2219" s="18" t="str">
        <f>IF($B2219="","",COUNTIFS($B$5:$B2219,$B2219,$AV$5:$AV2219,$AV2219))</f>
        <v/>
      </c>
      <c r="BA2219" s="18" t="str">
        <f t="shared" si="346"/>
        <v/>
      </c>
      <c r="BB2219" s="18" t="str">
        <f t="shared" si="347"/>
        <v/>
      </c>
      <c r="BC2219" s="18">
        <f t="shared" si="348"/>
        <v>0</v>
      </c>
      <c r="BF2219" s="24" t="str">
        <f t="shared" si="349"/>
        <v/>
      </c>
    </row>
    <row r="2220" spans="45:58" ht="14.5">
      <c r="AS2220" s="22" t="str">
        <f t="shared" si="340"/>
        <v/>
      </c>
      <c r="AT2220" s="16" t="str">
        <f t="shared" si="341"/>
        <v/>
      </c>
      <c r="AU2220" s="23" t="str">
        <f t="shared" si="342"/>
        <v/>
      </c>
      <c r="AV2220" s="16" t="str">
        <f t="shared" si="343"/>
        <v/>
      </c>
      <c r="AW2220" s="16" t="str">
        <f t="shared" si="344"/>
        <v/>
      </c>
      <c r="AX2220" s="18" t="str">
        <f t="shared" si="345"/>
        <v/>
      </c>
      <c r="AY2220" s="18" t="str">
        <f>IF($B2220="","",COUNTIFS($B$5:$B2220,$B2220,$AT$5:$AT2220,$AT2220))</f>
        <v/>
      </c>
      <c r="AZ2220" s="18" t="str">
        <f>IF($B2220="","",COUNTIFS($B$5:$B2220,$B2220,$AV$5:$AV2220,$AV2220))</f>
        <v/>
      </c>
      <c r="BA2220" s="18" t="str">
        <f t="shared" si="346"/>
        <v/>
      </c>
      <c r="BB2220" s="18" t="str">
        <f t="shared" si="347"/>
        <v/>
      </c>
      <c r="BC2220" s="18">
        <f t="shared" si="348"/>
        <v>0</v>
      </c>
      <c r="BF2220" s="24" t="str">
        <f t="shared" si="349"/>
        <v/>
      </c>
    </row>
    <row r="2221" spans="45:58" ht="14.5">
      <c r="AS2221" s="22" t="str">
        <f t="shared" si="340"/>
        <v/>
      </c>
      <c r="AT2221" s="16" t="str">
        <f t="shared" si="341"/>
        <v/>
      </c>
      <c r="AU2221" s="23" t="str">
        <f t="shared" si="342"/>
        <v/>
      </c>
      <c r="AV2221" s="16" t="str">
        <f t="shared" si="343"/>
        <v/>
      </c>
      <c r="AW2221" s="16" t="str">
        <f t="shared" si="344"/>
        <v/>
      </c>
      <c r="AX2221" s="18" t="str">
        <f t="shared" si="345"/>
        <v/>
      </c>
      <c r="AY2221" s="18" t="str">
        <f>IF($B2221="","",COUNTIFS($B$5:$B2221,$B2221,$AT$5:$AT2221,$AT2221))</f>
        <v/>
      </c>
      <c r="AZ2221" s="18" t="str">
        <f>IF($B2221="","",COUNTIFS($B$5:$B2221,$B2221,$AV$5:$AV2221,$AV2221))</f>
        <v/>
      </c>
      <c r="BA2221" s="18" t="str">
        <f t="shared" si="346"/>
        <v/>
      </c>
      <c r="BB2221" s="18" t="str">
        <f t="shared" si="347"/>
        <v/>
      </c>
      <c r="BC2221" s="18">
        <f t="shared" si="348"/>
        <v>0</v>
      </c>
      <c r="BF2221" s="24" t="str">
        <f t="shared" si="349"/>
        <v/>
      </c>
    </row>
    <row r="2222" spans="45:58" ht="14.5">
      <c r="AS2222" s="22" t="str">
        <f t="shared" si="340"/>
        <v/>
      </c>
      <c r="AT2222" s="16" t="str">
        <f t="shared" si="341"/>
        <v/>
      </c>
      <c r="AU2222" s="23" t="str">
        <f t="shared" si="342"/>
        <v/>
      </c>
      <c r="AV2222" s="16" t="str">
        <f t="shared" si="343"/>
        <v/>
      </c>
      <c r="AW2222" s="16" t="str">
        <f t="shared" si="344"/>
        <v/>
      </c>
      <c r="AX2222" s="18" t="str">
        <f t="shared" si="345"/>
        <v/>
      </c>
      <c r="AY2222" s="18" t="str">
        <f>IF($B2222="","",COUNTIFS($B$5:$B2222,$B2222,$AT$5:$AT2222,$AT2222))</f>
        <v/>
      </c>
      <c r="AZ2222" s="18" t="str">
        <f>IF($B2222="","",COUNTIFS($B$5:$B2222,$B2222,$AV$5:$AV2222,$AV2222))</f>
        <v/>
      </c>
      <c r="BA2222" s="18" t="str">
        <f t="shared" si="346"/>
        <v/>
      </c>
      <c r="BB2222" s="18" t="str">
        <f t="shared" si="347"/>
        <v/>
      </c>
      <c r="BC2222" s="18">
        <f t="shared" si="348"/>
        <v>0</v>
      </c>
      <c r="BF2222" s="24" t="str">
        <f t="shared" si="349"/>
        <v/>
      </c>
    </row>
    <row r="2223" spans="45:58" ht="14.5">
      <c r="AS2223" s="22" t="str">
        <f t="shared" si="340"/>
        <v/>
      </c>
      <c r="AT2223" s="16" t="str">
        <f t="shared" si="341"/>
        <v/>
      </c>
      <c r="AU2223" s="23" t="str">
        <f t="shared" si="342"/>
        <v/>
      </c>
      <c r="AV2223" s="16" t="str">
        <f t="shared" si="343"/>
        <v/>
      </c>
      <c r="AW2223" s="16" t="str">
        <f t="shared" si="344"/>
        <v/>
      </c>
      <c r="AX2223" s="18" t="str">
        <f t="shared" si="345"/>
        <v/>
      </c>
      <c r="AY2223" s="18" t="str">
        <f>IF($B2223="","",COUNTIFS($B$5:$B2223,$B2223,$AT$5:$AT2223,$AT2223))</f>
        <v/>
      </c>
      <c r="AZ2223" s="18" t="str">
        <f>IF($B2223="","",COUNTIFS($B$5:$B2223,$B2223,$AV$5:$AV2223,$AV2223))</f>
        <v/>
      </c>
      <c r="BA2223" s="18" t="str">
        <f t="shared" si="346"/>
        <v/>
      </c>
      <c r="BB2223" s="18" t="str">
        <f t="shared" si="347"/>
        <v/>
      </c>
      <c r="BC2223" s="18">
        <f t="shared" si="348"/>
        <v>0</v>
      </c>
      <c r="BF2223" s="24" t="str">
        <f t="shared" si="349"/>
        <v/>
      </c>
    </row>
    <row r="2224" spans="45:58" ht="14.5">
      <c r="AS2224" s="22" t="str">
        <f t="shared" si="340"/>
        <v/>
      </c>
      <c r="AT2224" s="16" t="str">
        <f t="shared" si="341"/>
        <v/>
      </c>
      <c r="AU2224" s="23" t="str">
        <f t="shared" si="342"/>
        <v/>
      </c>
      <c r="AV2224" s="16" t="str">
        <f t="shared" si="343"/>
        <v/>
      </c>
      <c r="AW2224" s="16" t="str">
        <f t="shared" si="344"/>
        <v/>
      </c>
      <c r="AX2224" s="18" t="str">
        <f t="shared" si="345"/>
        <v/>
      </c>
      <c r="AY2224" s="18" t="str">
        <f>IF($B2224="","",COUNTIFS($B$5:$B2224,$B2224,$AT$5:$AT2224,$AT2224))</f>
        <v/>
      </c>
      <c r="AZ2224" s="18" t="str">
        <f>IF($B2224="","",COUNTIFS($B$5:$B2224,$B2224,$AV$5:$AV2224,$AV2224))</f>
        <v/>
      </c>
      <c r="BA2224" s="18" t="str">
        <f t="shared" si="346"/>
        <v/>
      </c>
      <c r="BB2224" s="18" t="str">
        <f t="shared" si="347"/>
        <v/>
      </c>
      <c r="BC2224" s="18">
        <f t="shared" si="348"/>
        <v>0</v>
      </c>
      <c r="BF2224" s="24" t="str">
        <f t="shared" si="349"/>
        <v/>
      </c>
    </row>
    <row r="2225" spans="45:58" ht="14.5">
      <c r="AS2225" s="22" t="str">
        <f t="shared" si="340"/>
        <v/>
      </c>
      <c r="AT2225" s="16" t="str">
        <f t="shared" si="341"/>
        <v/>
      </c>
      <c r="AU2225" s="23" t="str">
        <f t="shared" si="342"/>
        <v/>
      </c>
      <c r="AV2225" s="16" t="str">
        <f t="shared" si="343"/>
        <v/>
      </c>
      <c r="AW2225" s="16" t="str">
        <f t="shared" si="344"/>
        <v/>
      </c>
      <c r="AX2225" s="18" t="str">
        <f t="shared" si="345"/>
        <v/>
      </c>
      <c r="AY2225" s="18" t="str">
        <f>IF($B2225="","",COUNTIFS($B$5:$B2225,$B2225,$AT$5:$AT2225,$AT2225))</f>
        <v/>
      </c>
      <c r="AZ2225" s="18" t="str">
        <f>IF($B2225="","",COUNTIFS($B$5:$B2225,$B2225,$AV$5:$AV2225,$AV2225))</f>
        <v/>
      </c>
      <c r="BA2225" s="18" t="str">
        <f t="shared" si="346"/>
        <v/>
      </c>
      <c r="BB2225" s="18" t="str">
        <f t="shared" si="347"/>
        <v/>
      </c>
      <c r="BC2225" s="18">
        <f t="shared" si="348"/>
        <v>0</v>
      </c>
      <c r="BF2225" s="24" t="str">
        <f t="shared" si="349"/>
        <v/>
      </c>
    </row>
    <row r="2226" spans="45:58" ht="14.5">
      <c r="AS2226" s="22" t="str">
        <f t="shared" si="340"/>
        <v/>
      </c>
      <c r="AT2226" s="16" t="str">
        <f t="shared" si="341"/>
        <v/>
      </c>
      <c r="AU2226" s="23" t="str">
        <f t="shared" si="342"/>
        <v/>
      </c>
      <c r="AV2226" s="16" t="str">
        <f t="shared" si="343"/>
        <v/>
      </c>
      <c r="AW2226" s="16" t="str">
        <f t="shared" si="344"/>
        <v/>
      </c>
      <c r="AX2226" s="18" t="str">
        <f t="shared" si="345"/>
        <v/>
      </c>
      <c r="AY2226" s="18" t="str">
        <f>IF($B2226="","",COUNTIFS($B$5:$B2226,$B2226,$AT$5:$AT2226,$AT2226))</f>
        <v/>
      </c>
      <c r="AZ2226" s="18" t="str">
        <f>IF($B2226="","",COUNTIFS($B$5:$B2226,$B2226,$AV$5:$AV2226,$AV2226))</f>
        <v/>
      </c>
      <c r="BA2226" s="18" t="str">
        <f t="shared" si="346"/>
        <v/>
      </c>
      <c r="BB2226" s="18" t="str">
        <f t="shared" si="347"/>
        <v/>
      </c>
      <c r="BC2226" s="18">
        <f t="shared" si="348"/>
        <v>0</v>
      </c>
      <c r="BF2226" s="24" t="str">
        <f t="shared" si="349"/>
        <v/>
      </c>
    </row>
    <row r="2227" spans="45:58" ht="14.5">
      <c r="AS2227" s="22" t="str">
        <f t="shared" si="340"/>
        <v/>
      </c>
      <c r="AT2227" s="16" t="str">
        <f t="shared" si="341"/>
        <v/>
      </c>
      <c r="AU2227" s="23" t="str">
        <f t="shared" si="342"/>
        <v/>
      </c>
      <c r="AV2227" s="16" t="str">
        <f t="shared" si="343"/>
        <v/>
      </c>
      <c r="AW2227" s="16" t="str">
        <f t="shared" si="344"/>
        <v/>
      </c>
      <c r="AX2227" s="18" t="str">
        <f t="shared" si="345"/>
        <v/>
      </c>
      <c r="AY2227" s="18" t="str">
        <f>IF($B2227="","",COUNTIFS($B$5:$B2227,$B2227,$AT$5:$AT2227,$AT2227))</f>
        <v/>
      </c>
      <c r="AZ2227" s="18" t="str">
        <f>IF($B2227="","",COUNTIFS($B$5:$B2227,$B2227,$AV$5:$AV2227,$AV2227))</f>
        <v/>
      </c>
      <c r="BA2227" s="18" t="str">
        <f t="shared" si="346"/>
        <v/>
      </c>
      <c r="BB2227" s="18" t="str">
        <f t="shared" si="347"/>
        <v/>
      </c>
      <c r="BC2227" s="18">
        <f t="shared" si="348"/>
        <v>0</v>
      </c>
      <c r="BF2227" s="24" t="str">
        <f t="shared" si="349"/>
        <v/>
      </c>
    </row>
    <row r="2228" spans="45:58" ht="14.5">
      <c r="AS2228" s="22" t="str">
        <f t="shared" si="340"/>
        <v/>
      </c>
      <c r="AT2228" s="16" t="str">
        <f t="shared" si="341"/>
        <v/>
      </c>
      <c r="AU2228" s="23" t="str">
        <f t="shared" si="342"/>
        <v/>
      </c>
      <c r="AV2228" s="16" t="str">
        <f t="shared" si="343"/>
        <v/>
      </c>
      <c r="AW2228" s="16" t="str">
        <f t="shared" si="344"/>
        <v/>
      </c>
      <c r="AX2228" s="18" t="str">
        <f t="shared" si="345"/>
        <v/>
      </c>
      <c r="AY2228" s="18" t="str">
        <f>IF($B2228="","",COUNTIFS($B$5:$B2228,$B2228,$AT$5:$AT2228,$AT2228))</f>
        <v/>
      </c>
      <c r="AZ2228" s="18" t="str">
        <f>IF($B2228="","",COUNTIFS($B$5:$B2228,$B2228,$AV$5:$AV2228,$AV2228))</f>
        <v/>
      </c>
      <c r="BA2228" s="18" t="str">
        <f t="shared" si="346"/>
        <v/>
      </c>
      <c r="BB2228" s="18" t="str">
        <f t="shared" si="347"/>
        <v/>
      </c>
      <c r="BC2228" s="18">
        <f t="shared" si="348"/>
        <v>0</v>
      </c>
      <c r="BF2228" s="24" t="str">
        <f t="shared" si="349"/>
        <v/>
      </c>
    </row>
    <row r="2229" spans="45:58" ht="14.5">
      <c r="AS2229" s="22" t="str">
        <f t="shared" si="340"/>
        <v/>
      </c>
      <c r="AT2229" s="16" t="str">
        <f t="shared" si="341"/>
        <v/>
      </c>
      <c r="AU2229" s="23" t="str">
        <f t="shared" si="342"/>
        <v/>
      </c>
      <c r="AV2229" s="16" t="str">
        <f t="shared" si="343"/>
        <v/>
      </c>
      <c r="AW2229" s="16" t="str">
        <f t="shared" si="344"/>
        <v/>
      </c>
      <c r="AX2229" s="18" t="str">
        <f t="shared" si="345"/>
        <v/>
      </c>
      <c r="AY2229" s="18" t="str">
        <f>IF($B2229="","",COUNTIFS($B$5:$B2229,$B2229,$AT$5:$AT2229,$AT2229))</f>
        <v/>
      </c>
      <c r="AZ2229" s="18" t="str">
        <f>IF($B2229="","",COUNTIFS($B$5:$B2229,$B2229,$AV$5:$AV2229,$AV2229))</f>
        <v/>
      </c>
      <c r="BA2229" s="18" t="str">
        <f t="shared" si="346"/>
        <v/>
      </c>
      <c r="BB2229" s="18" t="str">
        <f t="shared" si="347"/>
        <v/>
      </c>
      <c r="BC2229" s="18">
        <f t="shared" si="348"/>
        <v>0</v>
      </c>
      <c r="BF2229" s="24" t="str">
        <f t="shared" si="349"/>
        <v/>
      </c>
    </row>
    <row r="2230" spans="45:58" ht="14.5">
      <c r="AS2230" s="22" t="str">
        <f t="shared" si="340"/>
        <v/>
      </c>
      <c r="AT2230" s="16" t="str">
        <f t="shared" si="341"/>
        <v/>
      </c>
      <c r="AU2230" s="23" t="str">
        <f t="shared" si="342"/>
        <v/>
      </c>
      <c r="AV2230" s="16" t="str">
        <f t="shared" si="343"/>
        <v/>
      </c>
      <c r="AW2230" s="16" t="str">
        <f t="shared" si="344"/>
        <v/>
      </c>
      <c r="AX2230" s="18" t="str">
        <f t="shared" si="345"/>
        <v/>
      </c>
      <c r="AY2230" s="18" t="str">
        <f>IF($B2230="","",COUNTIFS($B$5:$B2230,$B2230,$AT$5:$AT2230,$AT2230))</f>
        <v/>
      </c>
      <c r="AZ2230" s="18" t="str">
        <f>IF($B2230="","",COUNTIFS($B$5:$B2230,$B2230,$AV$5:$AV2230,$AV2230))</f>
        <v/>
      </c>
      <c r="BA2230" s="18" t="str">
        <f t="shared" si="346"/>
        <v/>
      </c>
      <c r="BB2230" s="18" t="str">
        <f t="shared" si="347"/>
        <v/>
      </c>
      <c r="BC2230" s="18">
        <f t="shared" si="348"/>
        <v>0</v>
      </c>
      <c r="BF2230" s="24" t="str">
        <f t="shared" si="349"/>
        <v/>
      </c>
    </row>
    <row r="2231" spans="45:58" ht="14.5">
      <c r="AS2231" s="22" t="str">
        <f t="shared" si="340"/>
        <v/>
      </c>
      <c r="AT2231" s="16" t="str">
        <f t="shared" si="341"/>
        <v/>
      </c>
      <c r="AU2231" s="23" t="str">
        <f t="shared" si="342"/>
        <v/>
      </c>
      <c r="AV2231" s="16" t="str">
        <f t="shared" si="343"/>
        <v/>
      </c>
      <c r="AW2231" s="16" t="str">
        <f t="shared" si="344"/>
        <v/>
      </c>
      <c r="AX2231" s="18" t="str">
        <f t="shared" si="345"/>
        <v/>
      </c>
      <c r="AY2231" s="18" t="str">
        <f>IF($B2231="","",COUNTIFS($B$5:$B2231,$B2231,$AT$5:$AT2231,$AT2231))</f>
        <v/>
      </c>
      <c r="AZ2231" s="18" t="str">
        <f>IF($B2231="","",COUNTIFS($B$5:$B2231,$B2231,$AV$5:$AV2231,$AV2231))</f>
        <v/>
      </c>
      <c r="BA2231" s="18" t="str">
        <f t="shared" si="346"/>
        <v/>
      </c>
      <c r="BB2231" s="18" t="str">
        <f t="shared" si="347"/>
        <v/>
      </c>
      <c r="BC2231" s="18">
        <f t="shared" si="348"/>
        <v>0</v>
      </c>
      <c r="BF2231" s="24" t="str">
        <f t="shared" si="349"/>
        <v/>
      </c>
    </row>
    <row r="2232" spans="45:58" ht="14.5">
      <c r="AS2232" s="22" t="str">
        <f t="shared" si="340"/>
        <v/>
      </c>
      <c r="AT2232" s="16" t="str">
        <f t="shared" si="341"/>
        <v/>
      </c>
      <c r="AU2232" s="23" t="str">
        <f t="shared" si="342"/>
        <v/>
      </c>
      <c r="AV2232" s="16" t="str">
        <f t="shared" si="343"/>
        <v/>
      </c>
      <c r="AW2232" s="16" t="str">
        <f t="shared" si="344"/>
        <v/>
      </c>
      <c r="AX2232" s="18" t="str">
        <f t="shared" si="345"/>
        <v/>
      </c>
      <c r="AY2232" s="18" t="str">
        <f>IF($B2232="","",COUNTIFS($B$5:$B2232,$B2232,$AT$5:$AT2232,$AT2232))</f>
        <v/>
      </c>
      <c r="AZ2232" s="18" t="str">
        <f>IF($B2232="","",COUNTIFS($B$5:$B2232,$B2232,$AV$5:$AV2232,$AV2232))</f>
        <v/>
      </c>
      <c r="BA2232" s="18" t="str">
        <f t="shared" si="346"/>
        <v/>
      </c>
      <c r="BB2232" s="18" t="str">
        <f t="shared" si="347"/>
        <v/>
      </c>
      <c r="BC2232" s="18">
        <f t="shared" si="348"/>
        <v>0</v>
      </c>
      <c r="BF2232" s="24" t="str">
        <f t="shared" si="349"/>
        <v/>
      </c>
    </row>
    <row r="2233" spans="45:58" ht="14.5">
      <c r="AS2233" s="22" t="str">
        <f t="shared" si="340"/>
        <v/>
      </c>
      <c r="AT2233" s="16" t="str">
        <f t="shared" si="341"/>
        <v/>
      </c>
      <c r="AU2233" s="23" t="str">
        <f t="shared" si="342"/>
        <v/>
      </c>
      <c r="AV2233" s="16" t="str">
        <f t="shared" si="343"/>
        <v/>
      </c>
      <c r="AW2233" s="16" t="str">
        <f t="shared" si="344"/>
        <v/>
      </c>
      <c r="AX2233" s="18" t="str">
        <f t="shared" si="345"/>
        <v/>
      </c>
      <c r="AY2233" s="18" t="str">
        <f>IF($B2233="","",COUNTIFS($B$5:$B2233,$B2233,$AT$5:$AT2233,$AT2233))</f>
        <v/>
      </c>
      <c r="AZ2233" s="18" t="str">
        <f>IF($B2233="","",COUNTIFS($B$5:$B2233,$B2233,$AV$5:$AV2233,$AV2233))</f>
        <v/>
      </c>
      <c r="BA2233" s="18" t="str">
        <f t="shared" si="346"/>
        <v/>
      </c>
      <c r="BB2233" s="18" t="str">
        <f t="shared" si="347"/>
        <v/>
      </c>
      <c r="BC2233" s="18">
        <f t="shared" si="348"/>
        <v>0</v>
      </c>
      <c r="BF2233" s="24" t="str">
        <f t="shared" si="349"/>
        <v/>
      </c>
    </row>
    <row r="2234" spans="45:58" ht="14.5">
      <c r="AS2234" s="22" t="str">
        <f t="shared" si="340"/>
        <v/>
      </c>
      <c r="AT2234" s="16" t="str">
        <f t="shared" si="341"/>
        <v/>
      </c>
      <c r="AU2234" s="23" t="str">
        <f t="shared" si="342"/>
        <v/>
      </c>
      <c r="AV2234" s="16" t="str">
        <f t="shared" si="343"/>
        <v/>
      </c>
      <c r="AW2234" s="16" t="str">
        <f t="shared" si="344"/>
        <v/>
      </c>
      <c r="AX2234" s="18" t="str">
        <f t="shared" si="345"/>
        <v/>
      </c>
      <c r="AY2234" s="18" t="str">
        <f>IF($B2234="","",COUNTIFS($B$5:$B2234,$B2234,$AT$5:$AT2234,$AT2234))</f>
        <v/>
      </c>
      <c r="AZ2234" s="18" t="str">
        <f>IF($B2234="","",COUNTIFS($B$5:$B2234,$B2234,$AV$5:$AV2234,$AV2234))</f>
        <v/>
      </c>
      <c r="BA2234" s="18" t="str">
        <f t="shared" si="346"/>
        <v/>
      </c>
      <c r="BB2234" s="18" t="str">
        <f t="shared" si="347"/>
        <v/>
      </c>
      <c r="BC2234" s="18">
        <f t="shared" si="348"/>
        <v>0</v>
      </c>
      <c r="BF2234" s="24" t="str">
        <f t="shared" si="349"/>
        <v/>
      </c>
    </row>
    <row r="2235" spans="45:58" ht="14.5">
      <c r="AS2235" s="22" t="str">
        <f t="shared" si="340"/>
        <v/>
      </c>
      <c r="AT2235" s="16" t="str">
        <f t="shared" si="341"/>
        <v/>
      </c>
      <c r="AU2235" s="23" t="str">
        <f t="shared" si="342"/>
        <v/>
      </c>
      <c r="AV2235" s="16" t="str">
        <f t="shared" si="343"/>
        <v/>
      </c>
      <c r="AW2235" s="16" t="str">
        <f t="shared" si="344"/>
        <v/>
      </c>
      <c r="AX2235" s="18" t="str">
        <f t="shared" si="345"/>
        <v/>
      </c>
      <c r="AY2235" s="18" t="str">
        <f>IF($B2235="","",COUNTIFS($B$5:$B2235,$B2235,$AT$5:$AT2235,$AT2235))</f>
        <v/>
      </c>
      <c r="AZ2235" s="18" t="str">
        <f>IF($B2235="","",COUNTIFS($B$5:$B2235,$B2235,$AV$5:$AV2235,$AV2235))</f>
        <v/>
      </c>
      <c r="BA2235" s="18" t="str">
        <f t="shared" si="346"/>
        <v/>
      </c>
      <c r="BB2235" s="18" t="str">
        <f t="shared" si="347"/>
        <v/>
      </c>
      <c r="BC2235" s="18">
        <f t="shared" si="348"/>
        <v>0</v>
      </c>
      <c r="BF2235" s="24" t="str">
        <f t="shared" si="349"/>
        <v/>
      </c>
    </row>
    <row r="2236" spans="45:58" ht="14.5">
      <c r="AS2236" s="22" t="str">
        <f t="shared" si="340"/>
        <v/>
      </c>
      <c r="AT2236" s="16" t="str">
        <f t="shared" si="341"/>
        <v/>
      </c>
      <c r="AU2236" s="23" t="str">
        <f t="shared" si="342"/>
        <v/>
      </c>
      <c r="AV2236" s="16" t="str">
        <f t="shared" si="343"/>
        <v/>
      </c>
      <c r="AW2236" s="16" t="str">
        <f t="shared" si="344"/>
        <v/>
      </c>
      <c r="AX2236" s="18" t="str">
        <f t="shared" si="345"/>
        <v/>
      </c>
      <c r="AY2236" s="18" t="str">
        <f>IF($B2236="","",COUNTIFS($B$5:$B2236,$B2236,$AT$5:$AT2236,$AT2236))</f>
        <v/>
      </c>
      <c r="AZ2236" s="18" t="str">
        <f>IF($B2236="","",COUNTIFS($B$5:$B2236,$B2236,$AV$5:$AV2236,$AV2236))</f>
        <v/>
      </c>
      <c r="BA2236" s="18" t="str">
        <f t="shared" si="346"/>
        <v/>
      </c>
      <c r="BB2236" s="18" t="str">
        <f t="shared" si="347"/>
        <v/>
      </c>
      <c r="BC2236" s="18">
        <f t="shared" si="348"/>
        <v>0</v>
      </c>
      <c r="BF2236" s="24" t="str">
        <f t="shared" si="349"/>
        <v/>
      </c>
    </row>
    <row r="2237" spans="45:58" ht="14.5">
      <c r="AS2237" s="22" t="str">
        <f t="shared" si="340"/>
        <v/>
      </c>
      <c r="AT2237" s="16" t="str">
        <f t="shared" si="341"/>
        <v/>
      </c>
      <c r="AU2237" s="23" t="str">
        <f t="shared" si="342"/>
        <v/>
      </c>
      <c r="AV2237" s="16" t="str">
        <f t="shared" si="343"/>
        <v/>
      </c>
      <c r="AW2237" s="16" t="str">
        <f t="shared" si="344"/>
        <v/>
      </c>
      <c r="AX2237" s="18" t="str">
        <f t="shared" si="345"/>
        <v/>
      </c>
      <c r="AY2237" s="18" t="str">
        <f>IF($B2237="","",COUNTIFS($B$5:$B2237,$B2237,$AT$5:$AT2237,$AT2237))</f>
        <v/>
      </c>
      <c r="AZ2237" s="18" t="str">
        <f>IF($B2237="","",COUNTIFS($B$5:$B2237,$B2237,$AV$5:$AV2237,$AV2237))</f>
        <v/>
      </c>
      <c r="BA2237" s="18" t="str">
        <f t="shared" si="346"/>
        <v/>
      </c>
      <c r="BB2237" s="18" t="str">
        <f t="shared" si="347"/>
        <v/>
      </c>
      <c r="BC2237" s="18">
        <f t="shared" si="348"/>
        <v>0</v>
      </c>
      <c r="BF2237" s="24" t="str">
        <f t="shared" si="349"/>
        <v/>
      </c>
    </row>
    <row r="2238" spans="45:58" ht="14.5">
      <c r="AS2238" s="22" t="str">
        <f t="shared" si="340"/>
        <v/>
      </c>
      <c r="AT2238" s="16" t="str">
        <f t="shared" si="341"/>
        <v/>
      </c>
      <c r="AU2238" s="23" t="str">
        <f t="shared" si="342"/>
        <v/>
      </c>
      <c r="AV2238" s="16" t="str">
        <f t="shared" si="343"/>
        <v/>
      </c>
      <c r="AW2238" s="16" t="str">
        <f t="shared" si="344"/>
        <v/>
      </c>
      <c r="AX2238" s="18" t="str">
        <f t="shared" si="345"/>
        <v/>
      </c>
      <c r="AY2238" s="18" t="str">
        <f>IF($B2238="","",COUNTIFS($B$5:$B2238,$B2238,$AT$5:$AT2238,$AT2238))</f>
        <v/>
      </c>
      <c r="AZ2238" s="18" t="str">
        <f>IF($B2238="","",COUNTIFS($B$5:$B2238,$B2238,$AV$5:$AV2238,$AV2238))</f>
        <v/>
      </c>
      <c r="BA2238" s="18" t="str">
        <f t="shared" si="346"/>
        <v/>
      </c>
      <c r="BB2238" s="18" t="str">
        <f t="shared" si="347"/>
        <v/>
      </c>
      <c r="BC2238" s="18">
        <f t="shared" si="348"/>
        <v>0</v>
      </c>
      <c r="BF2238" s="24" t="str">
        <f t="shared" si="349"/>
        <v/>
      </c>
    </row>
    <row r="2239" spans="45:58" ht="14.5">
      <c r="AS2239" s="22" t="str">
        <f t="shared" si="340"/>
        <v/>
      </c>
      <c r="AT2239" s="16" t="str">
        <f t="shared" si="341"/>
        <v/>
      </c>
      <c r="AU2239" s="23" t="str">
        <f t="shared" si="342"/>
        <v/>
      </c>
      <c r="AV2239" s="16" t="str">
        <f t="shared" si="343"/>
        <v/>
      </c>
      <c r="AW2239" s="16" t="str">
        <f t="shared" si="344"/>
        <v/>
      </c>
      <c r="AX2239" s="18" t="str">
        <f t="shared" si="345"/>
        <v/>
      </c>
      <c r="AY2239" s="18" t="str">
        <f>IF($B2239="","",COUNTIFS($B$5:$B2239,$B2239,$AT$5:$AT2239,$AT2239))</f>
        <v/>
      </c>
      <c r="AZ2239" s="18" t="str">
        <f>IF($B2239="","",COUNTIFS($B$5:$B2239,$B2239,$AV$5:$AV2239,$AV2239))</f>
        <v/>
      </c>
      <c r="BA2239" s="18" t="str">
        <f t="shared" si="346"/>
        <v/>
      </c>
      <c r="BB2239" s="18" t="str">
        <f t="shared" si="347"/>
        <v/>
      </c>
      <c r="BC2239" s="18">
        <f t="shared" si="348"/>
        <v>0</v>
      </c>
      <c r="BF2239" s="24" t="str">
        <f t="shared" si="349"/>
        <v/>
      </c>
    </row>
    <row r="2240" spans="45:58" ht="14.5">
      <c r="AS2240" s="22" t="str">
        <f t="shared" si="340"/>
        <v/>
      </c>
      <c r="AT2240" s="16" t="str">
        <f t="shared" si="341"/>
        <v/>
      </c>
      <c r="AU2240" s="23" t="str">
        <f t="shared" si="342"/>
        <v/>
      </c>
      <c r="AV2240" s="16" t="str">
        <f t="shared" si="343"/>
        <v/>
      </c>
      <c r="AW2240" s="16" t="str">
        <f t="shared" si="344"/>
        <v/>
      </c>
      <c r="AX2240" s="18" t="str">
        <f t="shared" si="345"/>
        <v/>
      </c>
      <c r="AY2240" s="18" t="str">
        <f>IF($B2240="","",COUNTIFS($B$5:$B2240,$B2240,$AT$5:$AT2240,$AT2240))</f>
        <v/>
      </c>
      <c r="AZ2240" s="18" t="str">
        <f>IF($B2240="","",COUNTIFS($B$5:$B2240,$B2240,$AV$5:$AV2240,$AV2240))</f>
        <v/>
      </c>
      <c r="BA2240" s="18" t="str">
        <f t="shared" si="346"/>
        <v/>
      </c>
      <c r="BB2240" s="18" t="str">
        <f t="shared" si="347"/>
        <v/>
      </c>
      <c r="BC2240" s="18">
        <f t="shared" si="348"/>
        <v>0</v>
      </c>
      <c r="BF2240" s="24" t="str">
        <f t="shared" si="349"/>
        <v/>
      </c>
    </row>
    <row r="2241" spans="45:58" ht="14.5">
      <c r="AS2241" s="22" t="str">
        <f t="shared" si="340"/>
        <v/>
      </c>
      <c r="AT2241" s="16" t="str">
        <f t="shared" si="341"/>
        <v/>
      </c>
      <c r="AU2241" s="23" t="str">
        <f t="shared" si="342"/>
        <v/>
      </c>
      <c r="AV2241" s="16" t="str">
        <f t="shared" si="343"/>
        <v/>
      </c>
      <c r="AW2241" s="16" t="str">
        <f t="shared" si="344"/>
        <v/>
      </c>
      <c r="AX2241" s="18" t="str">
        <f t="shared" si="345"/>
        <v/>
      </c>
      <c r="AY2241" s="18" t="str">
        <f>IF($B2241="","",COUNTIFS($B$5:$B2241,$B2241,$AT$5:$AT2241,$AT2241))</f>
        <v/>
      </c>
      <c r="AZ2241" s="18" t="str">
        <f>IF($B2241="","",COUNTIFS($B$5:$B2241,$B2241,$AV$5:$AV2241,$AV2241))</f>
        <v/>
      </c>
      <c r="BA2241" s="18" t="str">
        <f t="shared" si="346"/>
        <v/>
      </c>
      <c r="BB2241" s="18" t="str">
        <f t="shared" si="347"/>
        <v/>
      </c>
      <c r="BC2241" s="18">
        <f t="shared" si="348"/>
        <v>0</v>
      </c>
      <c r="BF2241" s="24" t="str">
        <f t="shared" si="349"/>
        <v/>
      </c>
    </row>
    <row r="2242" spans="45:58" ht="14.5">
      <c r="AS2242" s="22" t="str">
        <f t="shared" si="340"/>
        <v/>
      </c>
      <c r="AT2242" s="16" t="str">
        <f t="shared" si="341"/>
        <v/>
      </c>
      <c r="AU2242" s="23" t="str">
        <f t="shared" si="342"/>
        <v/>
      </c>
      <c r="AV2242" s="16" t="str">
        <f t="shared" si="343"/>
        <v/>
      </c>
      <c r="AW2242" s="16" t="str">
        <f t="shared" si="344"/>
        <v/>
      </c>
      <c r="AX2242" s="18" t="str">
        <f t="shared" si="345"/>
        <v/>
      </c>
      <c r="AY2242" s="18" t="str">
        <f>IF($B2242="","",COUNTIFS($B$5:$B2242,$B2242,$AT$5:$AT2242,$AT2242))</f>
        <v/>
      </c>
      <c r="AZ2242" s="18" t="str">
        <f>IF($B2242="","",COUNTIFS($B$5:$B2242,$B2242,$AV$5:$AV2242,$AV2242))</f>
        <v/>
      </c>
      <c r="BA2242" s="18" t="str">
        <f t="shared" si="346"/>
        <v/>
      </c>
      <c r="BB2242" s="18" t="str">
        <f t="shared" si="347"/>
        <v/>
      </c>
      <c r="BC2242" s="18">
        <f t="shared" si="348"/>
        <v>0</v>
      </c>
      <c r="BF2242" s="24" t="str">
        <f t="shared" si="349"/>
        <v/>
      </c>
    </row>
    <row r="2243" spans="45:58" ht="14.5">
      <c r="AS2243" s="22" t="str">
        <f t="shared" si="340"/>
        <v/>
      </c>
      <c r="AT2243" s="16" t="str">
        <f t="shared" si="341"/>
        <v/>
      </c>
      <c r="AU2243" s="23" t="str">
        <f t="shared" si="342"/>
        <v/>
      </c>
      <c r="AV2243" s="16" t="str">
        <f t="shared" si="343"/>
        <v/>
      </c>
      <c r="AW2243" s="16" t="str">
        <f t="shared" si="344"/>
        <v/>
      </c>
      <c r="AX2243" s="18" t="str">
        <f t="shared" si="345"/>
        <v/>
      </c>
      <c r="AY2243" s="18" t="str">
        <f>IF($B2243="","",COUNTIFS($B$5:$B2243,$B2243,$AT$5:$AT2243,$AT2243))</f>
        <v/>
      </c>
      <c r="AZ2243" s="18" t="str">
        <f>IF($B2243="","",COUNTIFS($B$5:$B2243,$B2243,$AV$5:$AV2243,$AV2243))</f>
        <v/>
      </c>
      <c r="BA2243" s="18" t="str">
        <f t="shared" si="346"/>
        <v/>
      </c>
      <c r="BB2243" s="18" t="str">
        <f t="shared" si="347"/>
        <v/>
      </c>
      <c r="BC2243" s="18">
        <f t="shared" si="348"/>
        <v>0</v>
      </c>
      <c r="BF2243" s="24" t="str">
        <f t="shared" si="349"/>
        <v/>
      </c>
    </row>
    <row r="2244" spans="45:58" ht="14.5">
      <c r="AS2244" s="22" t="str">
        <f t="shared" si="340"/>
        <v/>
      </c>
      <c r="AT2244" s="16" t="str">
        <f t="shared" si="341"/>
        <v/>
      </c>
      <c r="AU2244" s="23" t="str">
        <f t="shared" si="342"/>
        <v/>
      </c>
      <c r="AV2244" s="16" t="str">
        <f t="shared" si="343"/>
        <v/>
      </c>
      <c r="AW2244" s="16" t="str">
        <f t="shared" si="344"/>
        <v/>
      </c>
      <c r="AX2244" s="18" t="str">
        <f t="shared" si="345"/>
        <v/>
      </c>
      <c r="AY2244" s="18" t="str">
        <f>IF($B2244="","",COUNTIFS($B$5:$B2244,$B2244,$AT$5:$AT2244,$AT2244))</f>
        <v/>
      </c>
      <c r="AZ2244" s="18" t="str">
        <f>IF($B2244="","",COUNTIFS($B$5:$B2244,$B2244,$AV$5:$AV2244,$AV2244))</f>
        <v/>
      </c>
      <c r="BA2244" s="18" t="str">
        <f t="shared" si="346"/>
        <v/>
      </c>
      <c r="BB2244" s="18" t="str">
        <f t="shared" si="347"/>
        <v/>
      </c>
      <c r="BC2244" s="18">
        <f t="shared" si="348"/>
        <v>0</v>
      </c>
      <c r="BF2244" s="24" t="str">
        <f t="shared" si="349"/>
        <v/>
      </c>
    </row>
    <row r="2245" spans="45:58" ht="14.5">
      <c r="AS2245" s="22" t="str">
        <f t="shared" ref="AS2245:AS2308" si="350">IF($B2245="","",SUM($H2245,$J2245,$L2245,$N2245,$P2245,$R2245,$T2245,$V2245,$X2245,$Z2245,$AB2245,$AD2245,$AF2245,$AH2245,$AJ2245,$AL2245,$AN2245))</f>
        <v/>
      </c>
      <c r="AT2245" s="16" t="str">
        <f t="shared" ref="AT2245:AT2308" si="351">IF($C2245="","",DATE(YEAR($C2245),MONTH($C2245),1))</f>
        <v/>
      </c>
      <c r="AU2245" s="23" t="str">
        <f t="shared" ref="AU2245:AU2308" si="352">IF($AT2245="","",TEXT($AT2245,"mmmm yyyy"))</f>
        <v/>
      </c>
      <c r="AV2245" s="16" t="str">
        <f t="shared" ref="AV2245:AV2308" si="353">IF($C2245="","",$C2245-WEEKDAY($C2245,2)+1)</f>
        <v/>
      </c>
      <c r="AW2245" s="16" t="str">
        <f t="shared" ref="AW2245:AW2308" si="354">IF($AV2245="","",$AV2245+6)</f>
        <v/>
      </c>
      <c r="AX2245" s="18" t="str">
        <f t="shared" ref="AX2245:AX2308" si="355">IF($AV2245="","",TEXT($AV2245,"dd/mm/yyyy")&amp;" - "&amp;TEXT($AW2245,"dd/mm/yyyy"))</f>
        <v/>
      </c>
      <c r="AY2245" s="18" t="str">
        <f>IF($B2245="","",COUNTIFS($B$5:$B2245,$B2245,$AT$5:$AT2245,$AT2245))</f>
        <v/>
      </c>
      <c r="AZ2245" s="18" t="str">
        <f>IF($B2245="","",COUNTIFS($B$5:$B2245,$B2245,$AV$5:$AV2245,$AV2245))</f>
        <v/>
      </c>
      <c r="BA2245" s="18" t="str">
        <f t="shared" ref="BA2245:BA2308" si="356">IF($B2245="","",TEXT($AY2245,"00")&amp;"|"&amp;$B2245&amp;"|"&amp;TEXT($AT2245,"yyyymmdd"))</f>
        <v/>
      </c>
      <c r="BB2245" s="18" t="str">
        <f t="shared" ref="BB2245:BB2308" si="357">IF($B2245="","",TEXT($AZ2245,"00")&amp;"|"&amp;$B2245&amp;"|"&amp;TEXT($AV2245,"yyyymmdd"))</f>
        <v/>
      </c>
      <c r="BC2245" s="18">
        <f t="shared" ref="BC2245:BC2308" si="358">IF(OR($AP2245="YES",$AP2245="Yes",$AP2245="Y",$AP2245=1),1,0)</f>
        <v>0</v>
      </c>
      <c r="BF2245" s="24" t="str">
        <f t="shared" ref="BF2245:BF2308" si="359">IF($C2245="","",IF($C2245&gt;=DATE(2026,6,1),"QA-2026-06",IF($C2245&gt;=DATE(2026,5,1),"May 2026+",IF($C2245&gt;=DATE(2026,4,1),"April 2026",IF($C2245&gt;=DATE(2026,3,1),"March 2026","Jan-Feb 2026")))))</f>
        <v/>
      </c>
    </row>
    <row r="2246" spans="45:58" ht="14.5">
      <c r="AS2246" s="22" t="str">
        <f t="shared" si="350"/>
        <v/>
      </c>
      <c r="AT2246" s="16" t="str">
        <f t="shared" si="351"/>
        <v/>
      </c>
      <c r="AU2246" s="23" t="str">
        <f t="shared" si="352"/>
        <v/>
      </c>
      <c r="AV2246" s="16" t="str">
        <f t="shared" si="353"/>
        <v/>
      </c>
      <c r="AW2246" s="16" t="str">
        <f t="shared" si="354"/>
        <v/>
      </c>
      <c r="AX2246" s="18" t="str">
        <f t="shared" si="355"/>
        <v/>
      </c>
      <c r="AY2246" s="18" t="str">
        <f>IF($B2246="","",COUNTIFS($B$5:$B2246,$B2246,$AT$5:$AT2246,$AT2246))</f>
        <v/>
      </c>
      <c r="AZ2246" s="18" t="str">
        <f>IF($B2246="","",COUNTIFS($B$5:$B2246,$B2246,$AV$5:$AV2246,$AV2246))</f>
        <v/>
      </c>
      <c r="BA2246" s="18" t="str">
        <f t="shared" si="356"/>
        <v/>
      </c>
      <c r="BB2246" s="18" t="str">
        <f t="shared" si="357"/>
        <v/>
      </c>
      <c r="BC2246" s="18">
        <f t="shared" si="358"/>
        <v>0</v>
      </c>
      <c r="BF2246" s="24" t="str">
        <f t="shared" si="359"/>
        <v/>
      </c>
    </row>
    <row r="2247" spans="45:58" ht="14.5">
      <c r="AS2247" s="22" t="str">
        <f t="shared" si="350"/>
        <v/>
      </c>
      <c r="AT2247" s="16" t="str">
        <f t="shared" si="351"/>
        <v/>
      </c>
      <c r="AU2247" s="23" t="str">
        <f t="shared" si="352"/>
        <v/>
      </c>
      <c r="AV2247" s="16" t="str">
        <f t="shared" si="353"/>
        <v/>
      </c>
      <c r="AW2247" s="16" t="str">
        <f t="shared" si="354"/>
        <v/>
      </c>
      <c r="AX2247" s="18" t="str">
        <f t="shared" si="355"/>
        <v/>
      </c>
      <c r="AY2247" s="18" t="str">
        <f>IF($B2247="","",COUNTIFS($B$5:$B2247,$B2247,$AT$5:$AT2247,$AT2247))</f>
        <v/>
      </c>
      <c r="AZ2247" s="18" t="str">
        <f>IF($B2247="","",COUNTIFS($B$5:$B2247,$B2247,$AV$5:$AV2247,$AV2247))</f>
        <v/>
      </c>
      <c r="BA2247" s="18" t="str">
        <f t="shared" si="356"/>
        <v/>
      </c>
      <c r="BB2247" s="18" t="str">
        <f t="shared" si="357"/>
        <v/>
      </c>
      <c r="BC2247" s="18">
        <f t="shared" si="358"/>
        <v>0</v>
      </c>
      <c r="BF2247" s="24" t="str">
        <f t="shared" si="359"/>
        <v/>
      </c>
    </row>
    <row r="2248" spans="45:58" ht="14.5">
      <c r="AS2248" s="22" t="str">
        <f t="shared" si="350"/>
        <v/>
      </c>
      <c r="AT2248" s="16" t="str">
        <f t="shared" si="351"/>
        <v/>
      </c>
      <c r="AU2248" s="23" t="str">
        <f t="shared" si="352"/>
        <v/>
      </c>
      <c r="AV2248" s="16" t="str">
        <f t="shared" si="353"/>
        <v/>
      </c>
      <c r="AW2248" s="16" t="str">
        <f t="shared" si="354"/>
        <v/>
      </c>
      <c r="AX2248" s="18" t="str">
        <f t="shared" si="355"/>
        <v/>
      </c>
      <c r="AY2248" s="18" t="str">
        <f>IF($B2248="","",COUNTIFS($B$5:$B2248,$B2248,$AT$5:$AT2248,$AT2248))</f>
        <v/>
      </c>
      <c r="AZ2248" s="18" t="str">
        <f>IF($B2248="","",COUNTIFS($B$5:$B2248,$B2248,$AV$5:$AV2248,$AV2248))</f>
        <v/>
      </c>
      <c r="BA2248" s="18" t="str">
        <f t="shared" si="356"/>
        <v/>
      </c>
      <c r="BB2248" s="18" t="str">
        <f t="shared" si="357"/>
        <v/>
      </c>
      <c r="BC2248" s="18">
        <f t="shared" si="358"/>
        <v>0</v>
      </c>
      <c r="BF2248" s="24" t="str">
        <f t="shared" si="359"/>
        <v/>
      </c>
    </row>
    <row r="2249" spans="45:58" ht="14.5">
      <c r="AS2249" s="22" t="str">
        <f t="shared" si="350"/>
        <v/>
      </c>
      <c r="AT2249" s="16" t="str">
        <f t="shared" si="351"/>
        <v/>
      </c>
      <c r="AU2249" s="23" t="str">
        <f t="shared" si="352"/>
        <v/>
      </c>
      <c r="AV2249" s="16" t="str">
        <f t="shared" si="353"/>
        <v/>
      </c>
      <c r="AW2249" s="16" t="str">
        <f t="shared" si="354"/>
        <v/>
      </c>
      <c r="AX2249" s="18" t="str">
        <f t="shared" si="355"/>
        <v/>
      </c>
      <c r="AY2249" s="18" t="str">
        <f>IF($B2249="","",COUNTIFS($B$5:$B2249,$B2249,$AT$5:$AT2249,$AT2249))</f>
        <v/>
      </c>
      <c r="AZ2249" s="18" t="str">
        <f>IF($B2249="","",COUNTIFS($B$5:$B2249,$B2249,$AV$5:$AV2249,$AV2249))</f>
        <v/>
      </c>
      <c r="BA2249" s="18" t="str">
        <f t="shared" si="356"/>
        <v/>
      </c>
      <c r="BB2249" s="18" t="str">
        <f t="shared" si="357"/>
        <v/>
      </c>
      <c r="BC2249" s="18">
        <f t="shared" si="358"/>
        <v>0</v>
      </c>
      <c r="BF2249" s="24" t="str">
        <f t="shared" si="359"/>
        <v/>
      </c>
    </row>
    <row r="2250" spans="45:58" ht="14.5">
      <c r="AS2250" s="22" t="str">
        <f t="shared" si="350"/>
        <v/>
      </c>
      <c r="AT2250" s="16" t="str">
        <f t="shared" si="351"/>
        <v/>
      </c>
      <c r="AU2250" s="23" t="str">
        <f t="shared" si="352"/>
        <v/>
      </c>
      <c r="AV2250" s="16" t="str">
        <f t="shared" si="353"/>
        <v/>
      </c>
      <c r="AW2250" s="16" t="str">
        <f t="shared" si="354"/>
        <v/>
      </c>
      <c r="AX2250" s="18" t="str">
        <f t="shared" si="355"/>
        <v/>
      </c>
      <c r="AY2250" s="18" t="str">
        <f>IF($B2250="","",COUNTIFS($B$5:$B2250,$B2250,$AT$5:$AT2250,$AT2250))</f>
        <v/>
      </c>
      <c r="AZ2250" s="18" t="str">
        <f>IF($B2250="","",COUNTIFS($B$5:$B2250,$B2250,$AV$5:$AV2250,$AV2250))</f>
        <v/>
      </c>
      <c r="BA2250" s="18" t="str">
        <f t="shared" si="356"/>
        <v/>
      </c>
      <c r="BB2250" s="18" t="str">
        <f t="shared" si="357"/>
        <v/>
      </c>
      <c r="BC2250" s="18">
        <f t="shared" si="358"/>
        <v>0</v>
      </c>
      <c r="BF2250" s="24" t="str">
        <f t="shared" si="359"/>
        <v/>
      </c>
    </row>
    <row r="2251" spans="45:58" ht="14.5">
      <c r="AS2251" s="22" t="str">
        <f t="shared" si="350"/>
        <v/>
      </c>
      <c r="AT2251" s="16" t="str">
        <f t="shared" si="351"/>
        <v/>
      </c>
      <c r="AU2251" s="23" t="str">
        <f t="shared" si="352"/>
        <v/>
      </c>
      <c r="AV2251" s="16" t="str">
        <f t="shared" si="353"/>
        <v/>
      </c>
      <c r="AW2251" s="16" t="str">
        <f t="shared" si="354"/>
        <v/>
      </c>
      <c r="AX2251" s="18" t="str">
        <f t="shared" si="355"/>
        <v/>
      </c>
      <c r="AY2251" s="18" t="str">
        <f>IF($B2251="","",COUNTIFS($B$5:$B2251,$B2251,$AT$5:$AT2251,$AT2251))</f>
        <v/>
      </c>
      <c r="AZ2251" s="18" t="str">
        <f>IF($B2251="","",COUNTIFS($B$5:$B2251,$B2251,$AV$5:$AV2251,$AV2251))</f>
        <v/>
      </c>
      <c r="BA2251" s="18" t="str">
        <f t="shared" si="356"/>
        <v/>
      </c>
      <c r="BB2251" s="18" t="str">
        <f t="shared" si="357"/>
        <v/>
      </c>
      <c r="BC2251" s="18">
        <f t="shared" si="358"/>
        <v>0</v>
      </c>
      <c r="BF2251" s="24" t="str">
        <f t="shared" si="359"/>
        <v/>
      </c>
    </row>
    <row r="2252" spans="45:58" ht="14.5">
      <c r="AS2252" s="22" t="str">
        <f t="shared" si="350"/>
        <v/>
      </c>
      <c r="AT2252" s="16" t="str">
        <f t="shared" si="351"/>
        <v/>
      </c>
      <c r="AU2252" s="23" t="str">
        <f t="shared" si="352"/>
        <v/>
      </c>
      <c r="AV2252" s="16" t="str">
        <f t="shared" si="353"/>
        <v/>
      </c>
      <c r="AW2252" s="16" t="str">
        <f t="shared" si="354"/>
        <v/>
      </c>
      <c r="AX2252" s="18" t="str">
        <f t="shared" si="355"/>
        <v/>
      </c>
      <c r="AY2252" s="18" t="str">
        <f>IF($B2252="","",COUNTIFS($B$5:$B2252,$B2252,$AT$5:$AT2252,$AT2252))</f>
        <v/>
      </c>
      <c r="AZ2252" s="18" t="str">
        <f>IF($B2252="","",COUNTIFS($B$5:$B2252,$B2252,$AV$5:$AV2252,$AV2252))</f>
        <v/>
      </c>
      <c r="BA2252" s="18" t="str">
        <f t="shared" si="356"/>
        <v/>
      </c>
      <c r="BB2252" s="18" t="str">
        <f t="shared" si="357"/>
        <v/>
      </c>
      <c r="BC2252" s="18">
        <f t="shared" si="358"/>
        <v>0</v>
      </c>
      <c r="BF2252" s="24" t="str">
        <f t="shared" si="359"/>
        <v/>
      </c>
    </row>
    <row r="2253" spans="45:58" ht="14.5">
      <c r="AS2253" s="22" t="str">
        <f t="shared" si="350"/>
        <v/>
      </c>
      <c r="AT2253" s="16" t="str">
        <f t="shared" si="351"/>
        <v/>
      </c>
      <c r="AU2253" s="23" t="str">
        <f t="shared" si="352"/>
        <v/>
      </c>
      <c r="AV2253" s="16" t="str">
        <f t="shared" si="353"/>
        <v/>
      </c>
      <c r="AW2253" s="16" t="str">
        <f t="shared" si="354"/>
        <v/>
      </c>
      <c r="AX2253" s="18" t="str">
        <f t="shared" si="355"/>
        <v/>
      </c>
      <c r="AY2253" s="18" t="str">
        <f>IF($B2253="","",COUNTIFS($B$5:$B2253,$B2253,$AT$5:$AT2253,$AT2253))</f>
        <v/>
      </c>
      <c r="AZ2253" s="18" t="str">
        <f>IF($B2253="","",COUNTIFS($B$5:$B2253,$B2253,$AV$5:$AV2253,$AV2253))</f>
        <v/>
      </c>
      <c r="BA2253" s="18" t="str">
        <f t="shared" si="356"/>
        <v/>
      </c>
      <c r="BB2253" s="18" t="str">
        <f t="shared" si="357"/>
        <v/>
      </c>
      <c r="BC2253" s="18">
        <f t="shared" si="358"/>
        <v>0</v>
      </c>
      <c r="BF2253" s="24" t="str">
        <f t="shared" si="359"/>
        <v/>
      </c>
    </row>
    <row r="2254" spans="45:58" ht="14.5">
      <c r="AS2254" s="22" t="str">
        <f t="shared" si="350"/>
        <v/>
      </c>
      <c r="AT2254" s="16" t="str">
        <f t="shared" si="351"/>
        <v/>
      </c>
      <c r="AU2254" s="23" t="str">
        <f t="shared" si="352"/>
        <v/>
      </c>
      <c r="AV2254" s="16" t="str">
        <f t="shared" si="353"/>
        <v/>
      </c>
      <c r="AW2254" s="16" t="str">
        <f t="shared" si="354"/>
        <v/>
      </c>
      <c r="AX2254" s="18" t="str">
        <f t="shared" si="355"/>
        <v/>
      </c>
      <c r="AY2254" s="18" t="str">
        <f>IF($B2254="","",COUNTIFS($B$5:$B2254,$B2254,$AT$5:$AT2254,$AT2254))</f>
        <v/>
      </c>
      <c r="AZ2254" s="18" t="str">
        <f>IF($B2254="","",COUNTIFS($B$5:$B2254,$B2254,$AV$5:$AV2254,$AV2254))</f>
        <v/>
      </c>
      <c r="BA2254" s="18" t="str">
        <f t="shared" si="356"/>
        <v/>
      </c>
      <c r="BB2254" s="18" t="str">
        <f t="shared" si="357"/>
        <v/>
      </c>
      <c r="BC2254" s="18">
        <f t="shared" si="358"/>
        <v>0</v>
      </c>
      <c r="BF2254" s="24" t="str">
        <f t="shared" si="359"/>
        <v/>
      </c>
    </row>
    <row r="2255" spans="45:58" ht="14.5">
      <c r="AS2255" s="22" t="str">
        <f t="shared" si="350"/>
        <v/>
      </c>
      <c r="AT2255" s="16" t="str">
        <f t="shared" si="351"/>
        <v/>
      </c>
      <c r="AU2255" s="23" t="str">
        <f t="shared" si="352"/>
        <v/>
      </c>
      <c r="AV2255" s="16" t="str">
        <f t="shared" si="353"/>
        <v/>
      </c>
      <c r="AW2255" s="16" t="str">
        <f t="shared" si="354"/>
        <v/>
      </c>
      <c r="AX2255" s="18" t="str">
        <f t="shared" si="355"/>
        <v/>
      </c>
      <c r="AY2255" s="18" t="str">
        <f>IF($B2255="","",COUNTIFS($B$5:$B2255,$B2255,$AT$5:$AT2255,$AT2255))</f>
        <v/>
      </c>
      <c r="AZ2255" s="18" t="str">
        <f>IF($B2255="","",COUNTIFS($B$5:$B2255,$B2255,$AV$5:$AV2255,$AV2255))</f>
        <v/>
      </c>
      <c r="BA2255" s="18" t="str">
        <f t="shared" si="356"/>
        <v/>
      </c>
      <c r="BB2255" s="18" t="str">
        <f t="shared" si="357"/>
        <v/>
      </c>
      <c r="BC2255" s="18">
        <f t="shared" si="358"/>
        <v>0</v>
      </c>
      <c r="BF2255" s="24" t="str">
        <f t="shared" si="359"/>
        <v/>
      </c>
    </row>
    <row r="2256" spans="45:58" ht="14.5">
      <c r="AS2256" s="22" t="str">
        <f t="shared" si="350"/>
        <v/>
      </c>
      <c r="AT2256" s="16" t="str">
        <f t="shared" si="351"/>
        <v/>
      </c>
      <c r="AU2256" s="23" t="str">
        <f t="shared" si="352"/>
        <v/>
      </c>
      <c r="AV2256" s="16" t="str">
        <f t="shared" si="353"/>
        <v/>
      </c>
      <c r="AW2256" s="16" t="str">
        <f t="shared" si="354"/>
        <v/>
      </c>
      <c r="AX2256" s="18" t="str">
        <f t="shared" si="355"/>
        <v/>
      </c>
      <c r="AY2256" s="18" t="str">
        <f>IF($B2256="","",COUNTIFS($B$5:$B2256,$B2256,$AT$5:$AT2256,$AT2256))</f>
        <v/>
      </c>
      <c r="AZ2256" s="18" t="str">
        <f>IF($B2256="","",COUNTIFS($B$5:$B2256,$B2256,$AV$5:$AV2256,$AV2256))</f>
        <v/>
      </c>
      <c r="BA2256" s="18" t="str">
        <f t="shared" si="356"/>
        <v/>
      </c>
      <c r="BB2256" s="18" t="str">
        <f t="shared" si="357"/>
        <v/>
      </c>
      <c r="BC2256" s="18">
        <f t="shared" si="358"/>
        <v>0</v>
      </c>
      <c r="BF2256" s="24" t="str">
        <f t="shared" si="359"/>
        <v/>
      </c>
    </row>
    <row r="2257" spans="45:58" ht="14.5">
      <c r="AS2257" s="22" t="str">
        <f t="shared" si="350"/>
        <v/>
      </c>
      <c r="AT2257" s="16" t="str">
        <f t="shared" si="351"/>
        <v/>
      </c>
      <c r="AU2257" s="23" t="str">
        <f t="shared" si="352"/>
        <v/>
      </c>
      <c r="AV2257" s="16" t="str">
        <f t="shared" si="353"/>
        <v/>
      </c>
      <c r="AW2257" s="16" t="str">
        <f t="shared" si="354"/>
        <v/>
      </c>
      <c r="AX2257" s="18" t="str">
        <f t="shared" si="355"/>
        <v/>
      </c>
      <c r="AY2257" s="18" t="str">
        <f>IF($B2257="","",COUNTIFS($B$5:$B2257,$B2257,$AT$5:$AT2257,$AT2257))</f>
        <v/>
      </c>
      <c r="AZ2257" s="18" t="str">
        <f>IF($B2257="","",COUNTIFS($B$5:$B2257,$B2257,$AV$5:$AV2257,$AV2257))</f>
        <v/>
      </c>
      <c r="BA2257" s="18" t="str">
        <f t="shared" si="356"/>
        <v/>
      </c>
      <c r="BB2257" s="18" t="str">
        <f t="shared" si="357"/>
        <v/>
      </c>
      <c r="BC2257" s="18">
        <f t="shared" si="358"/>
        <v>0</v>
      </c>
      <c r="BF2257" s="24" t="str">
        <f t="shared" si="359"/>
        <v/>
      </c>
    </row>
    <row r="2258" spans="45:58" ht="14.5">
      <c r="AS2258" s="22" t="str">
        <f t="shared" si="350"/>
        <v/>
      </c>
      <c r="AT2258" s="16" t="str">
        <f t="shared" si="351"/>
        <v/>
      </c>
      <c r="AU2258" s="23" t="str">
        <f t="shared" si="352"/>
        <v/>
      </c>
      <c r="AV2258" s="16" t="str">
        <f t="shared" si="353"/>
        <v/>
      </c>
      <c r="AW2258" s="16" t="str">
        <f t="shared" si="354"/>
        <v/>
      </c>
      <c r="AX2258" s="18" t="str">
        <f t="shared" si="355"/>
        <v/>
      </c>
      <c r="AY2258" s="18" t="str">
        <f>IF($B2258="","",COUNTIFS($B$5:$B2258,$B2258,$AT$5:$AT2258,$AT2258))</f>
        <v/>
      </c>
      <c r="AZ2258" s="18" t="str">
        <f>IF($B2258="","",COUNTIFS($B$5:$B2258,$B2258,$AV$5:$AV2258,$AV2258))</f>
        <v/>
      </c>
      <c r="BA2258" s="18" t="str">
        <f t="shared" si="356"/>
        <v/>
      </c>
      <c r="BB2258" s="18" t="str">
        <f t="shared" si="357"/>
        <v/>
      </c>
      <c r="BC2258" s="18">
        <f t="shared" si="358"/>
        <v>0</v>
      </c>
      <c r="BF2258" s="24" t="str">
        <f t="shared" si="359"/>
        <v/>
      </c>
    </row>
    <row r="2259" spans="45:58" ht="14.5">
      <c r="AS2259" s="22" t="str">
        <f t="shared" si="350"/>
        <v/>
      </c>
      <c r="AT2259" s="16" t="str">
        <f t="shared" si="351"/>
        <v/>
      </c>
      <c r="AU2259" s="23" t="str">
        <f t="shared" si="352"/>
        <v/>
      </c>
      <c r="AV2259" s="16" t="str">
        <f t="shared" si="353"/>
        <v/>
      </c>
      <c r="AW2259" s="16" t="str">
        <f t="shared" si="354"/>
        <v/>
      </c>
      <c r="AX2259" s="18" t="str">
        <f t="shared" si="355"/>
        <v/>
      </c>
      <c r="AY2259" s="18" t="str">
        <f>IF($B2259="","",COUNTIFS($B$5:$B2259,$B2259,$AT$5:$AT2259,$AT2259))</f>
        <v/>
      </c>
      <c r="AZ2259" s="18" t="str">
        <f>IF($B2259="","",COUNTIFS($B$5:$B2259,$B2259,$AV$5:$AV2259,$AV2259))</f>
        <v/>
      </c>
      <c r="BA2259" s="18" t="str">
        <f t="shared" si="356"/>
        <v/>
      </c>
      <c r="BB2259" s="18" t="str">
        <f t="shared" si="357"/>
        <v/>
      </c>
      <c r="BC2259" s="18">
        <f t="shared" si="358"/>
        <v>0</v>
      </c>
      <c r="BF2259" s="24" t="str">
        <f t="shared" si="359"/>
        <v/>
      </c>
    </row>
    <row r="2260" spans="45:58" ht="14.5">
      <c r="AS2260" s="22" t="str">
        <f t="shared" si="350"/>
        <v/>
      </c>
      <c r="AT2260" s="16" t="str">
        <f t="shared" si="351"/>
        <v/>
      </c>
      <c r="AU2260" s="23" t="str">
        <f t="shared" si="352"/>
        <v/>
      </c>
      <c r="AV2260" s="16" t="str">
        <f t="shared" si="353"/>
        <v/>
      </c>
      <c r="AW2260" s="16" t="str">
        <f t="shared" si="354"/>
        <v/>
      </c>
      <c r="AX2260" s="18" t="str">
        <f t="shared" si="355"/>
        <v/>
      </c>
      <c r="AY2260" s="18" t="str">
        <f>IF($B2260="","",COUNTIFS($B$5:$B2260,$B2260,$AT$5:$AT2260,$AT2260))</f>
        <v/>
      </c>
      <c r="AZ2260" s="18" t="str">
        <f>IF($B2260="","",COUNTIFS($B$5:$B2260,$B2260,$AV$5:$AV2260,$AV2260))</f>
        <v/>
      </c>
      <c r="BA2260" s="18" t="str">
        <f t="shared" si="356"/>
        <v/>
      </c>
      <c r="BB2260" s="18" t="str">
        <f t="shared" si="357"/>
        <v/>
      </c>
      <c r="BC2260" s="18">
        <f t="shared" si="358"/>
        <v>0</v>
      </c>
      <c r="BF2260" s="24" t="str">
        <f t="shared" si="359"/>
        <v/>
      </c>
    </row>
    <row r="2261" spans="45:58" ht="14.5">
      <c r="AS2261" s="22" t="str">
        <f t="shared" si="350"/>
        <v/>
      </c>
      <c r="AT2261" s="16" t="str">
        <f t="shared" si="351"/>
        <v/>
      </c>
      <c r="AU2261" s="23" t="str">
        <f t="shared" si="352"/>
        <v/>
      </c>
      <c r="AV2261" s="16" t="str">
        <f t="shared" si="353"/>
        <v/>
      </c>
      <c r="AW2261" s="16" t="str">
        <f t="shared" si="354"/>
        <v/>
      </c>
      <c r="AX2261" s="18" t="str">
        <f t="shared" si="355"/>
        <v/>
      </c>
      <c r="AY2261" s="18" t="str">
        <f>IF($B2261="","",COUNTIFS($B$5:$B2261,$B2261,$AT$5:$AT2261,$AT2261))</f>
        <v/>
      </c>
      <c r="AZ2261" s="18" t="str">
        <f>IF($B2261="","",COUNTIFS($B$5:$B2261,$B2261,$AV$5:$AV2261,$AV2261))</f>
        <v/>
      </c>
      <c r="BA2261" s="18" t="str">
        <f t="shared" si="356"/>
        <v/>
      </c>
      <c r="BB2261" s="18" t="str">
        <f t="shared" si="357"/>
        <v/>
      </c>
      <c r="BC2261" s="18">
        <f t="shared" si="358"/>
        <v>0</v>
      </c>
      <c r="BF2261" s="24" t="str">
        <f t="shared" si="359"/>
        <v/>
      </c>
    </row>
    <row r="2262" spans="45:58" ht="14.5">
      <c r="AS2262" s="22" t="str">
        <f t="shared" si="350"/>
        <v/>
      </c>
      <c r="AT2262" s="16" t="str">
        <f t="shared" si="351"/>
        <v/>
      </c>
      <c r="AU2262" s="23" t="str">
        <f t="shared" si="352"/>
        <v/>
      </c>
      <c r="AV2262" s="16" t="str">
        <f t="shared" si="353"/>
        <v/>
      </c>
      <c r="AW2262" s="16" t="str">
        <f t="shared" si="354"/>
        <v/>
      </c>
      <c r="AX2262" s="18" t="str">
        <f t="shared" si="355"/>
        <v/>
      </c>
      <c r="AY2262" s="18" t="str">
        <f>IF($B2262="","",COUNTIFS($B$5:$B2262,$B2262,$AT$5:$AT2262,$AT2262))</f>
        <v/>
      </c>
      <c r="AZ2262" s="18" t="str">
        <f>IF($B2262="","",COUNTIFS($B$5:$B2262,$B2262,$AV$5:$AV2262,$AV2262))</f>
        <v/>
      </c>
      <c r="BA2262" s="18" t="str">
        <f t="shared" si="356"/>
        <v/>
      </c>
      <c r="BB2262" s="18" t="str">
        <f t="shared" si="357"/>
        <v/>
      </c>
      <c r="BC2262" s="18">
        <f t="shared" si="358"/>
        <v>0</v>
      </c>
      <c r="BF2262" s="24" t="str">
        <f t="shared" si="359"/>
        <v/>
      </c>
    </row>
    <row r="2263" spans="45:58" ht="14.5">
      <c r="AS2263" s="22" t="str">
        <f t="shared" si="350"/>
        <v/>
      </c>
      <c r="AT2263" s="16" t="str">
        <f t="shared" si="351"/>
        <v/>
      </c>
      <c r="AU2263" s="23" t="str">
        <f t="shared" si="352"/>
        <v/>
      </c>
      <c r="AV2263" s="16" t="str">
        <f t="shared" si="353"/>
        <v/>
      </c>
      <c r="AW2263" s="16" t="str">
        <f t="shared" si="354"/>
        <v/>
      </c>
      <c r="AX2263" s="18" t="str">
        <f t="shared" si="355"/>
        <v/>
      </c>
      <c r="AY2263" s="18" t="str">
        <f>IF($B2263="","",COUNTIFS($B$5:$B2263,$B2263,$AT$5:$AT2263,$AT2263))</f>
        <v/>
      </c>
      <c r="AZ2263" s="18" t="str">
        <f>IF($B2263="","",COUNTIFS($B$5:$B2263,$B2263,$AV$5:$AV2263,$AV2263))</f>
        <v/>
      </c>
      <c r="BA2263" s="18" t="str">
        <f t="shared" si="356"/>
        <v/>
      </c>
      <c r="BB2263" s="18" t="str">
        <f t="shared" si="357"/>
        <v/>
      </c>
      <c r="BC2263" s="18">
        <f t="shared" si="358"/>
        <v>0</v>
      </c>
      <c r="BF2263" s="24" t="str">
        <f t="shared" si="359"/>
        <v/>
      </c>
    </row>
    <row r="2264" spans="45:58" ht="14.5">
      <c r="AS2264" s="22" t="str">
        <f t="shared" si="350"/>
        <v/>
      </c>
      <c r="AT2264" s="16" t="str">
        <f t="shared" si="351"/>
        <v/>
      </c>
      <c r="AU2264" s="23" t="str">
        <f t="shared" si="352"/>
        <v/>
      </c>
      <c r="AV2264" s="16" t="str">
        <f t="shared" si="353"/>
        <v/>
      </c>
      <c r="AW2264" s="16" t="str">
        <f t="shared" si="354"/>
        <v/>
      </c>
      <c r="AX2264" s="18" t="str">
        <f t="shared" si="355"/>
        <v/>
      </c>
      <c r="AY2264" s="18" t="str">
        <f>IF($B2264="","",COUNTIFS($B$5:$B2264,$B2264,$AT$5:$AT2264,$AT2264))</f>
        <v/>
      </c>
      <c r="AZ2264" s="18" t="str">
        <f>IF($B2264="","",COUNTIFS($B$5:$B2264,$B2264,$AV$5:$AV2264,$AV2264))</f>
        <v/>
      </c>
      <c r="BA2264" s="18" t="str">
        <f t="shared" si="356"/>
        <v/>
      </c>
      <c r="BB2264" s="18" t="str">
        <f t="shared" si="357"/>
        <v/>
      </c>
      <c r="BC2264" s="18">
        <f t="shared" si="358"/>
        <v>0</v>
      </c>
      <c r="BF2264" s="24" t="str">
        <f t="shared" si="359"/>
        <v/>
      </c>
    </row>
    <row r="2265" spans="45:58" ht="14.5">
      <c r="AS2265" s="22" t="str">
        <f t="shared" si="350"/>
        <v/>
      </c>
      <c r="AT2265" s="16" t="str">
        <f t="shared" si="351"/>
        <v/>
      </c>
      <c r="AU2265" s="23" t="str">
        <f t="shared" si="352"/>
        <v/>
      </c>
      <c r="AV2265" s="16" t="str">
        <f t="shared" si="353"/>
        <v/>
      </c>
      <c r="AW2265" s="16" t="str">
        <f t="shared" si="354"/>
        <v/>
      </c>
      <c r="AX2265" s="18" t="str">
        <f t="shared" si="355"/>
        <v/>
      </c>
      <c r="AY2265" s="18" t="str">
        <f>IF($B2265="","",COUNTIFS($B$5:$B2265,$B2265,$AT$5:$AT2265,$AT2265))</f>
        <v/>
      </c>
      <c r="AZ2265" s="18" t="str">
        <f>IF($B2265="","",COUNTIFS($B$5:$B2265,$B2265,$AV$5:$AV2265,$AV2265))</f>
        <v/>
      </c>
      <c r="BA2265" s="18" t="str">
        <f t="shared" si="356"/>
        <v/>
      </c>
      <c r="BB2265" s="18" t="str">
        <f t="shared" si="357"/>
        <v/>
      </c>
      <c r="BC2265" s="18">
        <f t="shared" si="358"/>
        <v>0</v>
      </c>
      <c r="BF2265" s="24" t="str">
        <f t="shared" si="359"/>
        <v/>
      </c>
    </row>
    <row r="2266" spans="45:58" ht="14.5">
      <c r="AS2266" s="22" t="str">
        <f t="shared" si="350"/>
        <v/>
      </c>
      <c r="AT2266" s="16" t="str">
        <f t="shared" si="351"/>
        <v/>
      </c>
      <c r="AU2266" s="23" t="str">
        <f t="shared" si="352"/>
        <v/>
      </c>
      <c r="AV2266" s="16" t="str">
        <f t="shared" si="353"/>
        <v/>
      </c>
      <c r="AW2266" s="16" t="str">
        <f t="shared" si="354"/>
        <v/>
      </c>
      <c r="AX2266" s="18" t="str">
        <f t="shared" si="355"/>
        <v/>
      </c>
      <c r="AY2266" s="18" t="str">
        <f>IF($B2266="","",COUNTIFS($B$5:$B2266,$B2266,$AT$5:$AT2266,$AT2266))</f>
        <v/>
      </c>
      <c r="AZ2266" s="18" t="str">
        <f>IF($B2266="","",COUNTIFS($B$5:$B2266,$B2266,$AV$5:$AV2266,$AV2266))</f>
        <v/>
      </c>
      <c r="BA2266" s="18" t="str">
        <f t="shared" si="356"/>
        <v/>
      </c>
      <c r="BB2266" s="18" t="str">
        <f t="shared" si="357"/>
        <v/>
      </c>
      <c r="BC2266" s="18">
        <f t="shared" si="358"/>
        <v>0</v>
      </c>
      <c r="BF2266" s="24" t="str">
        <f t="shared" si="359"/>
        <v/>
      </c>
    </row>
    <row r="2267" spans="45:58" ht="14.5">
      <c r="AS2267" s="22" t="str">
        <f t="shared" si="350"/>
        <v/>
      </c>
      <c r="AT2267" s="16" t="str">
        <f t="shared" si="351"/>
        <v/>
      </c>
      <c r="AU2267" s="23" t="str">
        <f t="shared" si="352"/>
        <v/>
      </c>
      <c r="AV2267" s="16" t="str">
        <f t="shared" si="353"/>
        <v/>
      </c>
      <c r="AW2267" s="16" t="str">
        <f t="shared" si="354"/>
        <v/>
      </c>
      <c r="AX2267" s="18" t="str">
        <f t="shared" si="355"/>
        <v/>
      </c>
      <c r="AY2267" s="18" t="str">
        <f>IF($B2267="","",COUNTIFS($B$5:$B2267,$B2267,$AT$5:$AT2267,$AT2267))</f>
        <v/>
      </c>
      <c r="AZ2267" s="18" t="str">
        <f>IF($B2267="","",COUNTIFS($B$5:$B2267,$B2267,$AV$5:$AV2267,$AV2267))</f>
        <v/>
      </c>
      <c r="BA2267" s="18" t="str">
        <f t="shared" si="356"/>
        <v/>
      </c>
      <c r="BB2267" s="18" t="str">
        <f t="shared" si="357"/>
        <v/>
      </c>
      <c r="BC2267" s="18">
        <f t="shared" si="358"/>
        <v>0</v>
      </c>
      <c r="BF2267" s="24" t="str">
        <f t="shared" si="359"/>
        <v/>
      </c>
    </row>
    <row r="2268" spans="45:58" ht="14.5">
      <c r="AS2268" s="22" t="str">
        <f t="shared" si="350"/>
        <v/>
      </c>
      <c r="AT2268" s="16" t="str">
        <f t="shared" si="351"/>
        <v/>
      </c>
      <c r="AU2268" s="23" t="str">
        <f t="shared" si="352"/>
        <v/>
      </c>
      <c r="AV2268" s="16" t="str">
        <f t="shared" si="353"/>
        <v/>
      </c>
      <c r="AW2268" s="16" t="str">
        <f t="shared" si="354"/>
        <v/>
      </c>
      <c r="AX2268" s="18" t="str">
        <f t="shared" si="355"/>
        <v/>
      </c>
      <c r="AY2268" s="18" t="str">
        <f>IF($B2268="","",COUNTIFS($B$5:$B2268,$B2268,$AT$5:$AT2268,$AT2268))</f>
        <v/>
      </c>
      <c r="AZ2268" s="18" t="str">
        <f>IF($B2268="","",COUNTIFS($B$5:$B2268,$B2268,$AV$5:$AV2268,$AV2268))</f>
        <v/>
      </c>
      <c r="BA2268" s="18" t="str">
        <f t="shared" si="356"/>
        <v/>
      </c>
      <c r="BB2268" s="18" t="str">
        <f t="shared" si="357"/>
        <v/>
      </c>
      <c r="BC2268" s="18">
        <f t="shared" si="358"/>
        <v>0</v>
      </c>
      <c r="BF2268" s="24" t="str">
        <f t="shared" si="359"/>
        <v/>
      </c>
    </row>
    <row r="2269" spans="45:58" ht="14.5">
      <c r="AS2269" s="22" t="str">
        <f t="shared" si="350"/>
        <v/>
      </c>
      <c r="AT2269" s="16" t="str">
        <f t="shared" si="351"/>
        <v/>
      </c>
      <c r="AU2269" s="23" t="str">
        <f t="shared" si="352"/>
        <v/>
      </c>
      <c r="AV2269" s="16" t="str">
        <f t="shared" si="353"/>
        <v/>
      </c>
      <c r="AW2269" s="16" t="str">
        <f t="shared" si="354"/>
        <v/>
      </c>
      <c r="AX2269" s="18" t="str">
        <f t="shared" si="355"/>
        <v/>
      </c>
      <c r="AY2269" s="18" t="str">
        <f>IF($B2269="","",COUNTIFS($B$5:$B2269,$B2269,$AT$5:$AT2269,$AT2269))</f>
        <v/>
      </c>
      <c r="AZ2269" s="18" t="str">
        <f>IF($B2269="","",COUNTIFS($B$5:$B2269,$B2269,$AV$5:$AV2269,$AV2269))</f>
        <v/>
      </c>
      <c r="BA2269" s="18" t="str">
        <f t="shared" si="356"/>
        <v/>
      </c>
      <c r="BB2269" s="18" t="str">
        <f t="shared" si="357"/>
        <v/>
      </c>
      <c r="BC2269" s="18">
        <f t="shared" si="358"/>
        <v>0</v>
      </c>
      <c r="BF2269" s="24" t="str">
        <f t="shared" si="359"/>
        <v/>
      </c>
    </row>
    <row r="2270" spans="45:58" ht="14.5">
      <c r="AS2270" s="22" t="str">
        <f t="shared" si="350"/>
        <v/>
      </c>
      <c r="AT2270" s="16" t="str">
        <f t="shared" si="351"/>
        <v/>
      </c>
      <c r="AU2270" s="23" t="str">
        <f t="shared" si="352"/>
        <v/>
      </c>
      <c r="AV2270" s="16" t="str">
        <f t="shared" si="353"/>
        <v/>
      </c>
      <c r="AW2270" s="16" t="str">
        <f t="shared" si="354"/>
        <v/>
      </c>
      <c r="AX2270" s="18" t="str">
        <f t="shared" si="355"/>
        <v/>
      </c>
      <c r="AY2270" s="18" t="str">
        <f>IF($B2270="","",COUNTIFS($B$5:$B2270,$B2270,$AT$5:$AT2270,$AT2270))</f>
        <v/>
      </c>
      <c r="AZ2270" s="18" t="str">
        <f>IF($B2270="","",COUNTIFS($B$5:$B2270,$B2270,$AV$5:$AV2270,$AV2270))</f>
        <v/>
      </c>
      <c r="BA2270" s="18" t="str">
        <f t="shared" si="356"/>
        <v/>
      </c>
      <c r="BB2270" s="18" t="str">
        <f t="shared" si="357"/>
        <v/>
      </c>
      <c r="BC2270" s="18">
        <f t="shared" si="358"/>
        <v>0</v>
      </c>
      <c r="BF2270" s="24" t="str">
        <f t="shared" si="359"/>
        <v/>
      </c>
    </row>
    <row r="2271" spans="45:58" ht="14.5">
      <c r="AS2271" s="22" t="str">
        <f t="shared" si="350"/>
        <v/>
      </c>
      <c r="AT2271" s="16" t="str">
        <f t="shared" si="351"/>
        <v/>
      </c>
      <c r="AU2271" s="23" t="str">
        <f t="shared" si="352"/>
        <v/>
      </c>
      <c r="AV2271" s="16" t="str">
        <f t="shared" si="353"/>
        <v/>
      </c>
      <c r="AW2271" s="16" t="str">
        <f t="shared" si="354"/>
        <v/>
      </c>
      <c r="AX2271" s="18" t="str">
        <f t="shared" si="355"/>
        <v/>
      </c>
      <c r="AY2271" s="18" t="str">
        <f>IF($B2271="","",COUNTIFS($B$5:$B2271,$B2271,$AT$5:$AT2271,$AT2271))</f>
        <v/>
      </c>
      <c r="AZ2271" s="18" t="str">
        <f>IF($B2271="","",COUNTIFS($B$5:$B2271,$B2271,$AV$5:$AV2271,$AV2271))</f>
        <v/>
      </c>
      <c r="BA2271" s="18" t="str">
        <f t="shared" si="356"/>
        <v/>
      </c>
      <c r="BB2271" s="18" t="str">
        <f t="shared" si="357"/>
        <v/>
      </c>
      <c r="BC2271" s="18">
        <f t="shared" si="358"/>
        <v>0</v>
      </c>
      <c r="BF2271" s="24" t="str">
        <f t="shared" si="359"/>
        <v/>
      </c>
    </row>
    <row r="2272" spans="45:58" ht="14.5">
      <c r="AS2272" s="22" t="str">
        <f t="shared" si="350"/>
        <v/>
      </c>
      <c r="AT2272" s="16" t="str">
        <f t="shared" si="351"/>
        <v/>
      </c>
      <c r="AU2272" s="23" t="str">
        <f t="shared" si="352"/>
        <v/>
      </c>
      <c r="AV2272" s="16" t="str">
        <f t="shared" si="353"/>
        <v/>
      </c>
      <c r="AW2272" s="16" t="str">
        <f t="shared" si="354"/>
        <v/>
      </c>
      <c r="AX2272" s="18" t="str">
        <f t="shared" si="355"/>
        <v/>
      </c>
      <c r="AY2272" s="18" t="str">
        <f>IF($B2272="","",COUNTIFS($B$5:$B2272,$B2272,$AT$5:$AT2272,$AT2272))</f>
        <v/>
      </c>
      <c r="AZ2272" s="18" t="str">
        <f>IF($B2272="","",COUNTIFS($B$5:$B2272,$B2272,$AV$5:$AV2272,$AV2272))</f>
        <v/>
      </c>
      <c r="BA2272" s="18" t="str">
        <f t="shared" si="356"/>
        <v/>
      </c>
      <c r="BB2272" s="18" t="str">
        <f t="shared" si="357"/>
        <v/>
      </c>
      <c r="BC2272" s="18">
        <f t="shared" si="358"/>
        <v>0</v>
      </c>
      <c r="BF2272" s="24" t="str">
        <f t="shared" si="359"/>
        <v/>
      </c>
    </row>
    <row r="2273" spans="45:58" ht="14.5">
      <c r="AS2273" s="22" t="str">
        <f t="shared" si="350"/>
        <v/>
      </c>
      <c r="AT2273" s="16" t="str">
        <f t="shared" si="351"/>
        <v/>
      </c>
      <c r="AU2273" s="23" t="str">
        <f t="shared" si="352"/>
        <v/>
      </c>
      <c r="AV2273" s="16" t="str">
        <f t="shared" si="353"/>
        <v/>
      </c>
      <c r="AW2273" s="16" t="str">
        <f t="shared" si="354"/>
        <v/>
      </c>
      <c r="AX2273" s="18" t="str">
        <f t="shared" si="355"/>
        <v/>
      </c>
      <c r="AY2273" s="18" t="str">
        <f>IF($B2273="","",COUNTIFS($B$5:$B2273,$B2273,$AT$5:$AT2273,$AT2273))</f>
        <v/>
      </c>
      <c r="AZ2273" s="18" t="str">
        <f>IF($B2273="","",COUNTIFS($B$5:$B2273,$B2273,$AV$5:$AV2273,$AV2273))</f>
        <v/>
      </c>
      <c r="BA2273" s="18" t="str">
        <f t="shared" si="356"/>
        <v/>
      </c>
      <c r="BB2273" s="18" t="str">
        <f t="shared" si="357"/>
        <v/>
      </c>
      <c r="BC2273" s="18">
        <f t="shared" si="358"/>
        <v>0</v>
      </c>
      <c r="BF2273" s="24" t="str">
        <f t="shared" si="359"/>
        <v/>
      </c>
    </row>
    <row r="2274" spans="45:58" ht="14.5">
      <c r="AS2274" s="22" t="str">
        <f t="shared" si="350"/>
        <v/>
      </c>
      <c r="AT2274" s="16" t="str">
        <f t="shared" si="351"/>
        <v/>
      </c>
      <c r="AU2274" s="23" t="str">
        <f t="shared" si="352"/>
        <v/>
      </c>
      <c r="AV2274" s="16" t="str">
        <f t="shared" si="353"/>
        <v/>
      </c>
      <c r="AW2274" s="16" t="str">
        <f t="shared" si="354"/>
        <v/>
      </c>
      <c r="AX2274" s="18" t="str">
        <f t="shared" si="355"/>
        <v/>
      </c>
      <c r="AY2274" s="18" t="str">
        <f>IF($B2274="","",COUNTIFS($B$5:$B2274,$B2274,$AT$5:$AT2274,$AT2274))</f>
        <v/>
      </c>
      <c r="AZ2274" s="18" t="str">
        <f>IF($B2274="","",COUNTIFS($B$5:$B2274,$B2274,$AV$5:$AV2274,$AV2274))</f>
        <v/>
      </c>
      <c r="BA2274" s="18" t="str">
        <f t="shared" si="356"/>
        <v/>
      </c>
      <c r="BB2274" s="18" t="str">
        <f t="shared" si="357"/>
        <v/>
      </c>
      <c r="BC2274" s="18">
        <f t="shared" si="358"/>
        <v>0</v>
      </c>
      <c r="BF2274" s="24" t="str">
        <f t="shared" si="359"/>
        <v/>
      </c>
    </row>
    <row r="2275" spans="45:58" ht="14.5">
      <c r="AS2275" s="22" t="str">
        <f t="shared" si="350"/>
        <v/>
      </c>
      <c r="AT2275" s="16" t="str">
        <f t="shared" si="351"/>
        <v/>
      </c>
      <c r="AU2275" s="23" t="str">
        <f t="shared" si="352"/>
        <v/>
      </c>
      <c r="AV2275" s="16" t="str">
        <f t="shared" si="353"/>
        <v/>
      </c>
      <c r="AW2275" s="16" t="str">
        <f t="shared" si="354"/>
        <v/>
      </c>
      <c r="AX2275" s="18" t="str">
        <f t="shared" si="355"/>
        <v/>
      </c>
      <c r="AY2275" s="18" t="str">
        <f>IF($B2275="","",COUNTIFS($B$5:$B2275,$B2275,$AT$5:$AT2275,$AT2275))</f>
        <v/>
      </c>
      <c r="AZ2275" s="18" t="str">
        <f>IF($B2275="","",COUNTIFS($B$5:$B2275,$B2275,$AV$5:$AV2275,$AV2275))</f>
        <v/>
      </c>
      <c r="BA2275" s="18" t="str">
        <f t="shared" si="356"/>
        <v/>
      </c>
      <c r="BB2275" s="18" t="str">
        <f t="shared" si="357"/>
        <v/>
      </c>
      <c r="BC2275" s="18">
        <f t="shared" si="358"/>
        <v>0</v>
      </c>
      <c r="BF2275" s="24" t="str">
        <f t="shared" si="359"/>
        <v/>
      </c>
    </row>
    <row r="2276" spans="45:58" ht="14.5">
      <c r="AS2276" s="22" t="str">
        <f t="shared" si="350"/>
        <v/>
      </c>
      <c r="AT2276" s="16" t="str">
        <f t="shared" si="351"/>
        <v/>
      </c>
      <c r="AU2276" s="23" t="str">
        <f t="shared" si="352"/>
        <v/>
      </c>
      <c r="AV2276" s="16" t="str">
        <f t="shared" si="353"/>
        <v/>
      </c>
      <c r="AW2276" s="16" t="str">
        <f t="shared" si="354"/>
        <v/>
      </c>
      <c r="AX2276" s="18" t="str">
        <f t="shared" si="355"/>
        <v/>
      </c>
      <c r="AY2276" s="18" t="str">
        <f>IF($B2276="","",COUNTIFS($B$5:$B2276,$B2276,$AT$5:$AT2276,$AT2276))</f>
        <v/>
      </c>
      <c r="AZ2276" s="18" t="str">
        <f>IF($B2276="","",COUNTIFS($B$5:$B2276,$B2276,$AV$5:$AV2276,$AV2276))</f>
        <v/>
      </c>
      <c r="BA2276" s="18" t="str">
        <f t="shared" si="356"/>
        <v/>
      </c>
      <c r="BB2276" s="18" t="str">
        <f t="shared" si="357"/>
        <v/>
      </c>
      <c r="BC2276" s="18">
        <f t="shared" si="358"/>
        <v>0</v>
      </c>
      <c r="BF2276" s="24" t="str">
        <f t="shared" si="359"/>
        <v/>
      </c>
    </row>
    <row r="2277" spans="45:58" ht="14.5">
      <c r="AS2277" s="22" t="str">
        <f t="shared" si="350"/>
        <v/>
      </c>
      <c r="AT2277" s="16" t="str">
        <f t="shared" si="351"/>
        <v/>
      </c>
      <c r="AU2277" s="23" t="str">
        <f t="shared" si="352"/>
        <v/>
      </c>
      <c r="AV2277" s="16" t="str">
        <f t="shared" si="353"/>
        <v/>
      </c>
      <c r="AW2277" s="16" t="str">
        <f t="shared" si="354"/>
        <v/>
      </c>
      <c r="AX2277" s="18" t="str">
        <f t="shared" si="355"/>
        <v/>
      </c>
      <c r="AY2277" s="18" t="str">
        <f>IF($B2277="","",COUNTIFS($B$5:$B2277,$B2277,$AT$5:$AT2277,$AT2277))</f>
        <v/>
      </c>
      <c r="AZ2277" s="18" t="str">
        <f>IF($B2277="","",COUNTIFS($B$5:$B2277,$B2277,$AV$5:$AV2277,$AV2277))</f>
        <v/>
      </c>
      <c r="BA2277" s="18" t="str">
        <f t="shared" si="356"/>
        <v/>
      </c>
      <c r="BB2277" s="18" t="str">
        <f t="shared" si="357"/>
        <v/>
      </c>
      <c r="BC2277" s="18">
        <f t="shared" si="358"/>
        <v>0</v>
      </c>
      <c r="BF2277" s="24" t="str">
        <f t="shared" si="359"/>
        <v/>
      </c>
    </row>
    <row r="2278" spans="45:58" ht="14.5">
      <c r="AS2278" s="22" t="str">
        <f t="shared" si="350"/>
        <v/>
      </c>
      <c r="AT2278" s="16" t="str">
        <f t="shared" si="351"/>
        <v/>
      </c>
      <c r="AU2278" s="23" t="str">
        <f t="shared" si="352"/>
        <v/>
      </c>
      <c r="AV2278" s="16" t="str">
        <f t="shared" si="353"/>
        <v/>
      </c>
      <c r="AW2278" s="16" t="str">
        <f t="shared" si="354"/>
        <v/>
      </c>
      <c r="AX2278" s="18" t="str">
        <f t="shared" si="355"/>
        <v/>
      </c>
      <c r="AY2278" s="18" t="str">
        <f>IF($B2278="","",COUNTIFS($B$5:$B2278,$B2278,$AT$5:$AT2278,$AT2278))</f>
        <v/>
      </c>
      <c r="AZ2278" s="18" t="str">
        <f>IF($B2278="","",COUNTIFS($B$5:$B2278,$B2278,$AV$5:$AV2278,$AV2278))</f>
        <v/>
      </c>
      <c r="BA2278" s="18" t="str">
        <f t="shared" si="356"/>
        <v/>
      </c>
      <c r="BB2278" s="18" t="str">
        <f t="shared" si="357"/>
        <v/>
      </c>
      <c r="BC2278" s="18">
        <f t="shared" si="358"/>
        <v>0</v>
      </c>
      <c r="BF2278" s="24" t="str">
        <f t="shared" si="359"/>
        <v/>
      </c>
    </row>
    <row r="2279" spans="45:58" ht="14.5">
      <c r="AS2279" s="22" t="str">
        <f t="shared" si="350"/>
        <v/>
      </c>
      <c r="AT2279" s="16" t="str">
        <f t="shared" si="351"/>
        <v/>
      </c>
      <c r="AU2279" s="23" t="str">
        <f t="shared" si="352"/>
        <v/>
      </c>
      <c r="AV2279" s="16" t="str">
        <f t="shared" si="353"/>
        <v/>
      </c>
      <c r="AW2279" s="16" t="str">
        <f t="shared" si="354"/>
        <v/>
      </c>
      <c r="AX2279" s="18" t="str">
        <f t="shared" si="355"/>
        <v/>
      </c>
      <c r="AY2279" s="18" t="str">
        <f>IF($B2279="","",COUNTIFS($B$5:$B2279,$B2279,$AT$5:$AT2279,$AT2279))</f>
        <v/>
      </c>
      <c r="AZ2279" s="18" t="str">
        <f>IF($B2279="","",COUNTIFS($B$5:$B2279,$B2279,$AV$5:$AV2279,$AV2279))</f>
        <v/>
      </c>
      <c r="BA2279" s="18" t="str">
        <f t="shared" si="356"/>
        <v/>
      </c>
      <c r="BB2279" s="18" t="str">
        <f t="shared" si="357"/>
        <v/>
      </c>
      <c r="BC2279" s="18">
        <f t="shared" si="358"/>
        <v>0</v>
      </c>
      <c r="BF2279" s="24" t="str">
        <f t="shared" si="359"/>
        <v/>
      </c>
    </row>
    <row r="2280" spans="45:58" ht="14.5">
      <c r="AS2280" s="22" t="str">
        <f t="shared" si="350"/>
        <v/>
      </c>
      <c r="AT2280" s="16" t="str">
        <f t="shared" si="351"/>
        <v/>
      </c>
      <c r="AU2280" s="23" t="str">
        <f t="shared" si="352"/>
        <v/>
      </c>
      <c r="AV2280" s="16" t="str">
        <f t="shared" si="353"/>
        <v/>
      </c>
      <c r="AW2280" s="16" t="str">
        <f t="shared" si="354"/>
        <v/>
      </c>
      <c r="AX2280" s="18" t="str">
        <f t="shared" si="355"/>
        <v/>
      </c>
      <c r="AY2280" s="18" t="str">
        <f>IF($B2280="","",COUNTIFS($B$5:$B2280,$B2280,$AT$5:$AT2280,$AT2280))</f>
        <v/>
      </c>
      <c r="AZ2280" s="18" t="str">
        <f>IF($B2280="","",COUNTIFS($B$5:$B2280,$B2280,$AV$5:$AV2280,$AV2280))</f>
        <v/>
      </c>
      <c r="BA2280" s="18" t="str">
        <f t="shared" si="356"/>
        <v/>
      </c>
      <c r="BB2280" s="18" t="str">
        <f t="shared" si="357"/>
        <v/>
      </c>
      <c r="BC2280" s="18">
        <f t="shared" si="358"/>
        <v>0</v>
      </c>
      <c r="BF2280" s="24" t="str">
        <f t="shared" si="359"/>
        <v/>
      </c>
    </row>
    <row r="2281" spans="45:58" ht="14.5">
      <c r="AS2281" s="22" t="str">
        <f t="shared" si="350"/>
        <v/>
      </c>
      <c r="AT2281" s="16" t="str">
        <f t="shared" si="351"/>
        <v/>
      </c>
      <c r="AU2281" s="23" t="str">
        <f t="shared" si="352"/>
        <v/>
      </c>
      <c r="AV2281" s="16" t="str">
        <f t="shared" si="353"/>
        <v/>
      </c>
      <c r="AW2281" s="16" t="str">
        <f t="shared" si="354"/>
        <v/>
      </c>
      <c r="AX2281" s="18" t="str">
        <f t="shared" si="355"/>
        <v/>
      </c>
      <c r="AY2281" s="18" t="str">
        <f>IF($B2281="","",COUNTIFS($B$5:$B2281,$B2281,$AT$5:$AT2281,$AT2281))</f>
        <v/>
      </c>
      <c r="AZ2281" s="18" t="str">
        <f>IF($B2281="","",COUNTIFS($B$5:$B2281,$B2281,$AV$5:$AV2281,$AV2281))</f>
        <v/>
      </c>
      <c r="BA2281" s="18" t="str">
        <f t="shared" si="356"/>
        <v/>
      </c>
      <c r="BB2281" s="18" t="str">
        <f t="shared" si="357"/>
        <v/>
      </c>
      <c r="BC2281" s="18">
        <f t="shared" si="358"/>
        <v>0</v>
      </c>
      <c r="BF2281" s="24" t="str">
        <f t="shared" si="359"/>
        <v/>
      </c>
    </row>
    <row r="2282" spans="45:58" ht="14.5">
      <c r="AS2282" s="22" t="str">
        <f t="shared" si="350"/>
        <v/>
      </c>
      <c r="AT2282" s="16" t="str">
        <f t="shared" si="351"/>
        <v/>
      </c>
      <c r="AU2282" s="23" t="str">
        <f t="shared" si="352"/>
        <v/>
      </c>
      <c r="AV2282" s="16" t="str">
        <f t="shared" si="353"/>
        <v/>
      </c>
      <c r="AW2282" s="16" t="str">
        <f t="shared" si="354"/>
        <v/>
      </c>
      <c r="AX2282" s="18" t="str">
        <f t="shared" si="355"/>
        <v/>
      </c>
      <c r="AY2282" s="18" t="str">
        <f>IF($B2282="","",COUNTIFS($B$5:$B2282,$B2282,$AT$5:$AT2282,$AT2282))</f>
        <v/>
      </c>
      <c r="AZ2282" s="18" t="str">
        <f>IF($B2282="","",COUNTIFS($B$5:$B2282,$B2282,$AV$5:$AV2282,$AV2282))</f>
        <v/>
      </c>
      <c r="BA2282" s="18" t="str">
        <f t="shared" si="356"/>
        <v/>
      </c>
      <c r="BB2282" s="18" t="str">
        <f t="shared" si="357"/>
        <v/>
      </c>
      <c r="BC2282" s="18">
        <f t="shared" si="358"/>
        <v>0</v>
      </c>
      <c r="BF2282" s="24" t="str">
        <f t="shared" si="359"/>
        <v/>
      </c>
    </row>
    <row r="2283" spans="45:58" ht="14.5">
      <c r="AS2283" s="22" t="str">
        <f t="shared" si="350"/>
        <v/>
      </c>
      <c r="AT2283" s="16" t="str">
        <f t="shared" si="351"/>
        <v/>
      </c>
      <c r="AU2283" s="23" t="str">
        <f t="shared" si="352"/>
        <v/>
      </c>
      <c r="AV2283" s="16" t="str">
        <f t="shared" si="353"/>
        <v/>
      </c>
      <c r="AW2283" s="16" t="str">
        <f t="shared" si="354"/>
        <v/>
      </c>
      <c r="AX2283" s="18" t="str">
        <f t="shared" si="355"/>
        <v/>
      </c>
      <c r="AY2283" s="18" t="str">
        <f>IF($B2283="","",COUNTIFS($B$5:$B2283,$B2283,$AT$5:$AT2283,$AT2283))</f>
        <v/>
      </c>
      <c r="AZ2283" s="18" t="str">
        <f>IF($B2283="","",COUNTIFS($B$5:$B2283,$B2283,$AV$5:$AV2283,$AV2283))</f>
        <v/>
      </c>
      <c r="BA2283" s="18" t="str">
        <f t="shared" si="356"/>
        <v/>
      </c>
      <c r="BB2283" s="18" t="str">
        <f t="shared" si="357"/>
        <v/>
      </c>
      <c r="BC2283" s="18">
        <f t="shared" si="358"/>
        <v>0</v>
      </c>
      <c r="BF2283" s="24" t="str">
        <f t="shared" si="359"/>
        <v/>
      </c>
    </row>
    <row r="2284" spans="45:58" ht="14.5">
      <c r="AS2284" s="22" t="str">
        <f t="shared" si="350"/>
        <v/>
      </c>
      <c r="AT2284" s="16" t="str">
        <f t="shared" si="351"/>
        <v/>
      </c>
      <c r="AU2284" s="23" t="str">
        <f t="shared" si="352"/>
        <v/>
      </c>
      <c r="AV2284" s="16" t="str">
        <f t="shared" si="353"/>
        <v/>
      </c>
      <c r="AW2284" s="16" t="str">
        <f t="shared" si="354"/>
        <v/>
      </c>
      <c r="AX2284" s="18" t="str">
        <f t="shared" si="355"/>
        <v/>
      </c>
      <c r="AY2284" s="18" t="str">
        <f>IF($B2284="","",COUNTIFS($B$5:$B2284,$B2284,$AT$5:$AT2284,$AT2284))</f>
        <v/>
      </c>
      <c r="AZ2284" s="18" t="str">
        <f>IF($B2284="","",COUNTIFS($B$5:$B2284,$B2284,$AV$5:$AV2284,$AV2284))</f>
        <v/>
      </c>
      <c r="BA2284" s="18" t="str">
        <f t="shared" si="356"/>
        <v/>
      </c>
      <c r="BB2284" s="18" t="str">
        <f t="shared" si="357"/>
        <v/>
      </c>
      <c r="BC2284" s="18">
        <f t="shared" si="358"/>
        <v>0</v>
      </c>
      <c r="BF2284" s="24" t="str">
        <f t="shared" si="359"/>
        <v/>
      </c>
    </row>
    <row r="2285" spans="45:58" ht="14.5">
      <c r="AS2285" s="22" t="str">
        <f t="shared" si="350"/>
        <v/>
      </c>
      <c r="AT2285" s="16" t="str">
        <f t="shared" si="351"/>
        <v/>
      </c>
      <c r="AU2285" s="23" t="str">
        <f t="shared" si="352"/>
        <v/>
      </c>
      <c r="AV2285" s="16" t="str">
        <f t="shared" si="353"/>
        <v/>
      </c>
      <c r="AW2285" s="16" t="str">
        <f t="shared" si="354"/>
        <v/>
      </c>
      <c r="AX2285" s="18" t="str">
        <f t="shared" si="355"/>
        <v/>
      </c>
      <c r="AY2285" s="18" t="str">
        <f>IF($B2285="","",COUNTIFS($B$5:$B2285,$B2285,$AT$5:$AT2285,$AT2285))</f>
        <v/>
      </c>
      <c r="AZ2285" s="18" t="str">
        <f>IF($B2285="","",COUNTIFS($B$5:$B2285,$B2285,$AV$5:$AV2285,$AV2285))</f>
        <v/>
      </c>
      <c r="BA2285" s="18" t="str">
        <f t="shared" si="356"/>
        <v/>
      </c>
      <c r="BB2285" s="18" t="str">
        <f t="shared" si="357"/>
        <v/>
      </c>
      <c r="BC2285" s="18">
        <f t="shared" si="358"/>
        <v>0</v>
      </c>
      <c r="BF2285" s="24" t="str">
        <f t="shared" si="359"/>
        <v/>
      </c>
    </row>
    <row r="2286" spans="45:58" ht="14.5">
      <c r="AS2286" s="22" t="str">
        <f t="shared" si="350"/>
        <v/>
      </c>
      <c r="AT2286" s="16" t="str">
        <f t="shared" si="351"/>
        <v/>
      </c>
      <c r="AU2286" s="23" t="str">
        <f t="shared" si="352"/>
        <v/>
      </c>
      <c r="AV2286" s="16" t="str">
        <f t="shared" si="353"/>
        <v/>
      </c>
      <c r="AW2286" s="16" t="str">
        <f t="shared" si="354"/>
        <v/>
      </c>
      <c r="AX2286" s="18" t="str">
        <f t="shared" si="355"/>
        <v/>
      </c>
      <c r="AY2286" s="18" t="str">
        <f>IF($B2286="","",COUNTIFS($B$5:$B2286,$B2286,$AT$5:$AT2286,$AT2286))</f>
        <v/>
      </c>
      <c r="AZ2286" s="18" t="str">
        <f>IF($B2286="","",COUNTIFS($B$5:$B2286,$B2286,$AV$5:$AV2286,$AV2286))</f>
        <v/>
      </c>
      <c r="BA2286" s="18" t="str">
        <f t="shared" si="356"/>
        <v/>
      </c>
      <c r="BB2286" s="18" t="str">
        <f t="shared" si="357"/>
        <v/>
      </c>
      <c r="BC2286" s="18">
        <f t="shared" si="358"/>
        <v>0</v>
      </c>
      <c r="BF2286" s="24" t="str">
        <f t="shared" si="359"/>
        <v/>
      </c>
    </row>
    <row r="2287" spans="45:58" ht="14.5">
      <c r="AS2287" s="22" t="str">
        <f t="shared" si="350"/>
        <v/>
      </c>
      <c r="AT2287" s="16" t="str">
        <f t="shared" si="351"/>
        <v/>
      </c>
      <c r="AU2287" s="23" t="str">
        <f t="shared" si="352"/>
        <v/>
      </c>
      <c r="AV2287" s="16" t="str">
        <f t="shared" si="353"/>
        <v/>
      </c>
      <c r="AW2287" s="16" t="str">
        <f t="shared" si="354"/>
        <v/>
      </c>
      <c r="AX2287" s="18" t="str">
        <f t="shared" si="355"/>
        <v/>
      </c>
      <c r="AY2287" s="18" t="str">
        <f>IF($B2287="","",COUNTIFS($B$5:$B2287,$B2287,$AT$5:$AT2287,$AT2287))</f>
        <v/>
      </c>
      <c r="AZ2287" s="18" t="str">
        <f>IF($B2287="","",COUNTIFS($B$5:$B2287,$B2287,$AV$5:$AV2287,$AV2287))</f>
        <v/>
      </c>
      <c r="BA2287" s="18" t="str">
        <f t="shared" si="356"/>
        <v/>
      </c>
      <c r="BB2287" s="18" t="str">
        <f t="shared" si="357"/>
        <v/>
      </c>
      <c r="BC2287" s="18">
        <f t="shared" si="358"/>
        <v>0</v>
      </c>
      <c r="BF2287" s="24" t="str">
        <f t="shared" si="359"/>
        <v/>
      </c>
    </row>
    <row r="2288" spans="45:58" ht="14.5">
      <c r="AS2288" s="22" t="str">
        <f t="shared" si="350"/>
        <v/>
      </c>
      <c r="AT2288" s="16" t="str">
        <f t="shared" si="351"/>
        <v/>
      </c>
      <c r="AU2288" s="23" t="str">
        <f t="shared" si="352"/>
        <v/>
      </c>
      <c r="AV2288" s="16" t="str">
        <f t="shared" si="353"/>
        <v/>
      </c>
      <c r="AW2288" s="16" t="str">
        <f t="shared" si="354"/>
        <v/>
      </c>
      <c r="AX2288" s="18" t="str">
        <f t="shared" si="355"/>
        <v/>
      </c>
      <c r="AY2288" s="18" t="str">
        <f>IF($B2288="","",COUNTIFS($B$5:$B2288,$B2288,$AT$5:$AT2288,$AT2288))</f>
        <v/>
      </c>
      <c r="AZ2288" s="18" t="str">
        <f>IF($B2288="","",COUNTIFS($B$5:$B2288,$B2288,$AV$5:$AV2288,$AV2288))</f>
        <v/>
      </c>
      <c r="BA2288" s="18" t="str">
        <f t="shared" si="356"/>
        <v/>
      </c>
      <c r="BB2288" s="18" t="str">
        <f t="shared" si="357"/>
        <v/>
      </c>
      <c r="BC2288" s="18">
        <f t="shared" si="358"/>
        <v>0</v>
      </c>
      <c r="BF2288" s="24" t="str">
        <f t="shared" si="359"/>
        <v/>
      </c>
    </row>
    <row r="2289" spans="45:58" ht="14.5">
      <c r="AS2289" s="22" t="str">
        <f t="shared" si="350"/>
        <v/>
      </c>
      <c r="AT2289" s="16" t="str">
        <f t="shared" si="351"/>
        <v/>
      </c>
      <c r="AU2289" s="23" t="str">
        <f t="shared" si="352"/>
        <v/>
      </c>
      <c r="AV2289" s="16" t="str">
        <f t="shared" si="353"/>
        <v/>
      </c>
      <c r="AW2289" s="16" t="str">
        <f t="shared" si="354"/>
        <v/>
      </c>
      <c r="AX2289" s="18" t="str">
        <f t="shared" si="355"/>
        <v/>
      </c>
      <c r="AY2289" s="18" t="str">
        <f>IF($B2289="","",COUNTIFS($B$5:$B2289,$B2289,$AT$5:$AT2289,$AT2289))</f>
        <v/>
      </c>
      <c r="AZ2289" s="18" t="str">
        <f>IF($B2289="","",COUNTIFS($B$5:$B2289,$B2289,$AV$5:$AV2289,$AV2289))</f>
        <v/>
      </c>
      <c r="BA2289" s="18" t="str">
        <f t="shared" si="356"/>
        <v/>
      </c>
      <c r="BB2289" s="18" t="str">
        <f t="shared" si="357"/>
        <v/>
      </c>
      <c r="BC2289" s="18">
        <f t="shared" si="358"/>
        <v>0</v>
      </c>
      <c r="BF2289" s="24" t="str">
        <f t="shared" si="359"/>
        <v/>
      </c>
    </row>
    <row r="2290" spans="45:58" ht="14.5">
      <c r="AS2290" s="22" t="str">
        <f t="shared" si="350"/>
        <v/>
      </c>
      <c r="AT2290" s="16" t="str">
        <f t="shared" si="351"/>
        <v/>
      </c>
      <c r="AU2290" s="23" t="str">
        <f t="shared" si="352"/>
        <v/>
      </c>
      <c r="AV2290" s="16" t="str">
        <f t="shared" si="353"/>
        <v/>
      </c>
      <c r="AW2290" s="16" t="str">
        <f t="shared" si="354"/>
        <v/>
      </c>
      <c r="AX2290" s="18" t="str">
        <f t="shared" si="355"/>
        <v/>
      </c>
      <c r="AY2290" s="18" t="str">
        <f>IF($B2290="","",COUNTIFS($B$5:$B2290,$B2290,$AT$5:$AT2290,$AT2290))</f>
        <v/>
      </c>
      <c r="AZ2290" s="18" t="str">
        <f>IF($B2290="","",COUNTIFS($B$5:$B2290,$B2290,$AV$5:$AV2290,$AV2290))</f>
        <v/>
      </c>
      <c r="BA2290" s="18" t="str">
        <f t="shared" si="356"/>
        <v/>
      </c>
      <c r="BB2290" s="18" t="str">
        <f t="shared" si="357"/>
        <v/>
      </c>
      <c r="BC2290" s="18">
        <f t="shared" si="358"/>
        <v>0</v>
      </c>
      <c r="BF2290" s="24" t="str">
        <f t="shared" si="359"/>
        <v/>
      </c>
    </row>
    <row r="2291" spans="45:58" ht="14.5">
      <c r="AS2291" s="22" t="str">
        <f t="shared" si="350"/>
        <v/>
      </c>
      <c r="AT2291" s="16" t="str">
        <f t="shared" si="351"/>
        <v/>
      </c>
      <c r="AU2291" s="23" t="str">
        <f t="shared" si="352"/>
        <v/>
      </c>
      <c r="AV2291" s="16" t="str">
        <f t="shared" si="353"/>
        <v/>
      </c>
      <c r="AW2291" s="16" t="str">
        <f t="shared" si="354"/>
        <v/>
      </c>
      <c r="AX2291" s="18" t="str">
        <f t="shared" si="355"/>
        <v/>
      </c>
      <c r="AY2291" s="18" t="str">
        <f>IF($B2291="","",COUNTIFS($B$5:$B2291,$B2291,$AT$5:$AT2291,$AT2291))</f>
        <v/>
      </c>
      <c r="AZ2291" s="18" t="str">
        <f>IF($B2291="","",COUNTIFS($B$5:$B2291,$B2291,$AV$5:$AV2291,$AV2291))</f>
        <v/>
      </c>
      <c r="BA2291" s="18" t="str">
        <f t="shared" si="356"/>
        <v/>
      </c>
      <c r="BB2291" s="18" t="str">
        <f t="shared" si="357"/>
        <v/>
      </c>
      <c r="BC2291" s="18">
        <f t="shared" si="358"/>
        <v>0</v>
      </c>
      <c r="BF2291" s="24" t="str">
        <f t="shared" si="359"/>
        <v/>
      </c>
    </row>
    <row r="2292" spans="45:58" ht="14.5">
      <c r="AS2292" s="22" t="str">
        <f t="shared" si="350"/>
        <v/>
      </c>
      <c r="AT2292" s="16" t="str">
        <f t="shared" si="351"/>
        <v/>
      </c>
      <c r="AU2292" s="23" t="str">
        <f t="shared" si="352"/>
        <v/>
      </c>
      <c r="AV2292" s="16" t="str">
        <f t="shared" si="353"/>
        <v/>
      </c>
      <c r="AW2292" s="16" t="str">
        <f t="shared" si="354"/>
        <v/>
      </c>
      <c r="AX2292" s="18" t="str">
        <f t="shared" si="355"/>
        <v/>
      </c>
      <c r="AY2292" s="18" t="str">
        <f>IF($B2292="","",COUNTIFS($B$5:$B2292,$B2292,$AT$5:$AT2292,$AT2292))</f>
        <v/>
      </c>
      <c r="AZ2292" s="18" t="str">
        <f>IF($B2292="","",COUNTIFS($B$5:$B2292,$B2292,$AV$5:$AV2292,$AV2292))</f>
        <v/>
      </c>
      <c r="BA2292" s="18" t="str">
        <f t="shared" si="356"/>
        <v/>
      </c>
      <c r="BB2292" s="18" t="str">
        <f t="shared" si="357"/>
        <v/>
      </c>
      <c r="BC2292" s="18">
        <f t="shared" si="358"/>
        <v>0</v>
      </c>
      <c r="BF2292" s="24" t="str">
        <f t="shared" si="359"/>
        <v/>
      </c>
    </row>
    <row r="2293" spans="45:58" ht="14.5">
      <c r="AS2293" s="22" t="str">
        <f t="shared" si="350"/>
        <v/>
      </c>
      <c r="AT2293" s="16" t="str">
        <f t="shared" si="351"/>
        <v/>
      </c>
      <c r="AU2293" s="23" t="str">
        <f t="shared" si="352"/>
        <v/>
      </c>
      <c r="AV2293" s="16" t="str">
        <f t="shared" si="353"/>
        <v/>
      </c>
      <c r="AW2293" s="16" t="str">
        <f t="shared" si="354"/>
        <v/>
      </c>
      <c r="AX2293" s="18" t="str">
        <f t="shared" si="355"/>
        <v/>
      </c>
      <c r="AY2293" s="18" t="str">
        <f>IF($B2293="","",COUNTIFS($B$5:$B2293,$B2293,$AT$5:$AT2293,$AT2293))</f>
        <v/>
      </c>
      <c r="AZ2293" s="18" t="str">
        <f>IF($B2293="","",COUNTIFS($B$5:$B2293,$B2293,$AV$5:$AV2293,$AV2293))</f>
        <v/>
      </c>
      <c r="BA2293" s="18" t="str">
        <f t="shared" si="356"/>
        <v/>
      </c>
      <c r="BB2293" s="18" t="str">
        <f t="shared" si="357"/>
        <v/>
      </c>
      <c r="BC2293" s="18">
        <f t="shared" si="358"/>
        <v>0</v>
      </c>
      <c r="BF2293" s="24" t="str">
        <f t="shared" si="359"/>
        <v/>
      </c>
    </row>
    <row r="2294" spans="45:58" ht="14.5">
      <c r="AS2294" s="22" t="str">
        <f t="shared" si="350"/>
        <v/>
      </c>
      <c r="AT2294" s="16" t="str">
        <f t="shared" si="351"/>
        <v/>
      </c>
      <c r="AU2294" s="23" t="str">
        <f t="shared" si="352"/>
        <v/>
      </c>
      <c r="AV2294" s="16" t="str">
        <f t="shared" si="353"/>
        <v/>
      </c>
      <c r="AW2294" s="16" t="str">
        <f t="shared" si="354"/>
        <v/>
      </c>
      <c r="AX2294" s="18" t="str">
        <f t="shared" si="355"/>
        <v/>
      </c>
      <c r="AY2294" s="18" t="str">
        <f>IF($B2294="","",COUNTIFS($B$5:$B2294,$B2294,$AT$5:$AT2294,$AT2294))</f>
        <v/>
      </c>
      <c r="AZ2294" s="18" t="str">
        <f>IF($B2294="","",COUNTIFS($B$5:$B2294,$B2294,$AV$5:$AV2294,$AV2294))</f>
        <v/>
      </c>
      <c r="BA2294" s="18" t="str">
        <f t="shared" si="356"/>
        <v/>
      </c>
      <c r="BB2294" s="18" t="str">
        <f t="shared" si="357"/>
        <v/>
      </c>
      <c r="BC2294" s="18">
        <f t="shared" si="358"/>
        <v>0</v>
      </c>
      <c r="BF2294" s="24" t="str">
        <f t="shared" si="359"/>
        <v/>
      </c>
    </row>
    <row r="2295" spans="45:58" ht="14.5">
      <c r="AS2295" s="22" t="str">
        <f t="shared" si="350"/>
        <v/>
      </c>
      <c r="AT2295" s="16" t="str">
        <f t="shared" si="351"/>
        <v/>
      </c>
      <c r="AU2295" s="23" t="str">
        <f t="shared" si="352"/>
        <v/>
      </c>
      <c r="AV2295" s="16" t="str">
        <f t="shared" si="353"/>
        <v/>
      </c>
      <c r="AW2295" s="16" t="str">
        <f t="shared" si="354"/>
        <v/>
      </c>
      <c r="AX2295" s="18" t="str">
        <f t="shared" si="355"/>
        <v/>
      </c>
      <c r="AY2295" s="18" t="str">
        <f>IF($B2295="","",COUNTIFS($B$5:$B2295,$B2295,$AT$5:$AT2295,$AT2295))</f>
        <v/>
      </c>
      <c r="AZ2295" s="18" t="str">
        <f>IF($B2295="","",COUNTIFS($B$5:$B2295,$B2295,$AV$5:$AV2295,$AV2295))</f>
        <v/>
      </c>
      <c r="BA2295" s="18" t="str">
        <f t="shared" si="356"/>
        <v/>
      </c>
      <c r="BB2295" s="18" t="str">
        <f t="shared" si="357"/>
        <v/>
      </c>
      <c r="BC2295" s="18">
        <f t="shared" si="358"/>
        <v>0</v>
      </c>
      <c r="BF2295" s="24" t="str">
        <f t="shared" si="359"/>
        <v/>
      </c>
    </row>
    <row r="2296" spans="45:58" ht="14.5">
      <c r="AS2296" s="22" t="str">
        <f t="shared" si="350"/>
        <v/>
      </c>
      <c r="AT2296" s="16" t="str">
        <f t="shared" si="351"/>
        <v/>
      </c>
      <c r="AU2296" s="23" t="str">
        <f t="shared" si="352"/>
        <v/>
      </c>
      <c r="AV2296" s="16" t="str">
        <f t="shared" si="353"/>
        <v/>
      </c>
      <c r="AW2296" s="16" t="str">
        <f t="shared" si="354"/>
        <v/>
      </c>
      <c r="AX2296" s="18" t="str">
        <f t="shared" si="355"/>
        <v/>
      </c>
      <c r="AY2296" s="18" t="str">
        <f>IF($B2296="","",COUNTIFS($B$5:$B2296,$B2296,$AT$5:$AT2296,$AT2296))</f>
        <v/>
      </c>
      <c r="AZ2296" s="18" t="str">
        <f>IF($B2296="","",COUNTIFS($B$5:$B2296,$B2296,$AV$5:$AV2296,$AV2296))</f>
        <v/>
      </c>
      <c r="BA2296" s="18" t="str">
        <f t="shared" si="356"/>
        <v/>
      </c>
      <c r="BB2296" s="18" t="str">
        <f t="shared" si="357"/>
        <v/>
      </c>
      <c r="BC2296" s="18">
        <f t="shared" si="358"/>
        <v>0</v>
      </c>
      <c r="BF2296" s="24" t="str">
        <f t="shared" si="359"/>
        <v/>
      </c>
    </row>
    <row r="2297" spans="45:58" ht="14.5">
      <c r="AS2297" s="22" t="str">
        <f t="shared" si="350"/>
        <v/>
      </c>
      <c r="AT2297" s="16" t="str">
        <f t="shared" si="351"/>
        <v/>
      </c>
      <c r="AU2297" s="23" t="str">
        <f t="shared" si="352"/>
        <v/>
      </c>
      <c r="AV2297" s="16" t="str">
        <f t="shared" si="353"/>
        <v/>
      </c>
      <c r="AW2297" s="16" t="str">
        <f t="shared" si="354"/>
        <v/>
      </c>
      <c r="AX2297" s="18" t="str">
        <f t="shared" si="355"/>
        <v/>
      </c>
      <c r="AY2297" s="18" t="str">
        <f>IF($B2297="","",COUNTIFS($B$5:$B2297,$B2297,$AT$5:$AT2297,$AT2297))</f>
        <v/>
      </c>
      <c r="AZ2297" s="18" t="str">
        <f>IF($B2297="","",COUNTIFS($B$5:$B2297,$B2297,$AV$5:$AV2297,$AV2297))</f>
        <v/>
      </c>
      <c r="BA2297" s="18" t="str">
        <f t="shared" si="356"/>
        <v/>
      </c>
      <c r="BB2297" s="18" t="str">
        <f t="shared" si="357"/>
        <v/>
      </c>
      <c r="BC2297" s="18">
        <f t="shared" si="358"/>
        <v>0</v>
      </c>
      <c r="BF2297" s="24" t="str">
        <f t="shared" si="359"/>
        <v/>
      </c>
    </row>
    <row r="2298" spans="45:58" ht="14.5">
      <c r="AS2298" s="22" t="str">
        <f t="shared" si="350"/>
        <v/>
      </c>
      <c r="AT2298" s="16" t="str">
        <f t="shared" si="351"/>
        <v/>
      </c>
      <c r="AU2298" s="23" t="str">
        <f t="shared" si="352"/>
        <v/>
      </c>
      <c r="AV2298" s="16" t="str">
        <f t="shared" si="353"/>
        <v/>
      </c>
      <c r="AW2298" s="16" t="str">
        <f t="shared" si="354"/>
        <v/>
      </c>
      <c r="AX2298" s="18" t="str">
        <f t="shared" si="355"/>
        <v/>
      </c>
      <c r="AY2298" s="18" t="str">
        <f>IF($B2298="","",COUNTIFS($B$5:$B2298,$B2298,$AT$5:$AT2298,$AT2298))</f>
        <v/>
      </c>
      <c r="AZ2298" s="18" t="str">
        <f>IF($B2298="","",COUNTIFS($B$5:$B2298,$B2298,$AV$5:$AV2298,$AV2298))</f>
        <v/>
      </c>
      <c r="BA2298" s="18" t="str">
        <f t="shared" si="356"/>
        <v/>
      </c>
      <c r="BB2298" s="18" t="str">
        <f t="shared" si="357"/>
        <v/>
      </c>
      <c r="BC2298" s="18">
        <f t="shared" si="358"/>
        <v>0</v>
      </c>
      <c r="BF2298" s="24" t="str">
        <f t="shared" si="359"/>
        <v/>
      </c>
    </row>
    <row r="2299" spans="45:58" ht="14.5">
      <c r="AS2299" s="22" t="str">
        <f t="shared" si="350"/>
        <v/>
      </c>
      <c r="AT2299" s="16" t="str">
        <f t="shared" si="351"/>
        <v/>
      </c>
      <c r="AU2299" s="23" t="str">
        <f t="shared" si="352"/>
        <v/>
      </c>
      <c r="AV2299" s="16" t="str">
        <f t="shared" si="353"/>
        <v/>
      </c>
      <c r="AW2299" s="16" t="str">
        <f t="shared" si="354"/>
        <v/>
      </c>
      <c r="AX2299" s="18" t="str">
        <f t="shared" si="355"/>
        <v/>
      </c>
      <c r="AY2299" s="18" t="str">
        <f>IF($B2299="","",COUNTIFS($B$5:$B2299,$B2299,$AT$5:$AT2299,$AT2299))</f>
        <v/>
      </c>
      <c r="AZ2299" s="18" t="str">
        <f>IF($B2299="","",COUNTIFS($B$5:$B2299,$B2299,$AV$5:$AV2299,$AV2299))</f>
        <v/>
      </c>
      <c r="BA2299" s="18" t="str">
        <f t="shared" si="356"/>
        <v/>
      </c>
      <c r="BB2299" s="18" t="str">
        <f t="shared" si="357"/>
        <v/>
      </c>
      <c r="BC2299" s="18">
        <f t="shared" si="358"/>
        <v>0</v>
      </c>
      <c r="BF2299" s="24" t="str">
        <f t="shared" si="359"/>
        <v/>
      </c>
    </row>
    <row r="2300" spans="45:58" ht="14.5">
      <c r="AS2300" s="22" t="str">
        <f t="shared" si="350"/>
        <v/>
      </c>
      <c r="AT2300" s="16" t="str">
        <f t="shared" si="351"/>
        <v/>
      </c>
      <c r="AU2300" s="23" t="str">
        <f t="shared" si="352"/>
        <v/>
      </c>
      <c r="AV2300" s="16" t="str">
        <f t="shared" si="353"/>
        <v/>
      </c>
      <c r="AW2300" s="16" t="str">
        <f t="shared" si="354"/>
        <v/>
      </c>
      <c r="AX2300" s="18" t="str">
        <f t="shared" si="355"/>
        <v/>
      </c>
      <c r="AY2300" s="18" t="str">
        <f>IF($B2300="","",COUNTIFS($B$5:$B2300,$B2300,$AT$5:$AT2300,$AT2300))</f>
        <v/>
      </c>
      <c r="AZ2300" s="18" t="str">
        <f>IF($B2300="","",COUNTIFS($B$5:$B2300,$B2300,$AV$5:$AV2300,$AV2300))</f>
        <v/>
      </c>
      <c r="BA2300" s="18" t="str">
        <f t="shared" si="356"/>
        <v/>
      </c>
      <c r="BB2300" s="18" t="str">
        <f t="shared" si="357"/>
        <v/>
      </c>
      <c r="BC2300" s="18">
        <f t="shared" si="358"/>
        <v>0</v>
      </c>
      <c r="BF2300" s="24" t="str">
        <f t="shared" si="359"/>
        <v/>
      </c>
    </row>
    <row r="2301" spans="45:58" ht="14.5">
      <c r="AS2301" s="22" t="str">
        <f t="shared" si="350"/>
        <v/>
      </c>
      <c r="AT2301" s="16" t="str">
        <f t="shared" si="351"/>
        <v/>
      </c>
      <c r="AU2301" s="23" t="str">
        <f t="shared" si="352"/>
        <v/>
      </c>
      <c r="AV2301" s="16" t="str">
        <f t="shared" si="353"/>
        <v/>
      </c>
      <c r="AW2301" s="16" t="str">
        <f t="shared" si="354"/>
        <v/>
      </c>
      <c r="AX2301" s="18" t="str">
        <f t="shared" si="355"/>
        <v/>
      </c>
      <c r="AY2301" s="18" t="str">
        <f>IF($B2301="","",COUNTIFS($B$5:$B2301,$B2301,$AT$5:$AT2301,$AT2301))</f>
        <v/>
      </c>
      <c r="AZ2301" s="18" t="str">
        <f>IF($B2301="","",COUNTIFS($B$5:$B2301,$B2301,$AV$5:$AV2301,$AV2301))</f>
        <v/>
      </c>
      <c r="BA2301" s="18" t="str">
        <f t="shared" si="356"/>
        <v/>
      </c>
      <c r="BB2301" s="18" t="str">
        <f t="shared" si="357"/>
        <v/>
      </c>
      <c r="BC2301" s="18">
        <f t="shared" si="358"/>
        <v>0</v>
      </c>
      <c r="BF2301" s="24" t="str">
        <f t="shared" si="359"/>
        <v/>
      </c>
    </row>
    <row r="2302" spans="45:58" ht="14.5">
      <c r="AS2302" s="22" t="str">
        <f t="shared" si="350"/>
        <v/>
      </c>
      <c r="AT2302" s="16" t="str">
        <f t="shared" si="351"/>
        <v/>
      </c>
      <c r="AU2302" s="23" t="str">
        <f t="shared" si="352"/>
        <v/>
      </c>
      <c r="AV2302" s="16" t="str">
        <f t="shared" si="353"/>
        <v/>
      </c>
      <c r="AW2302" s="16" t="str">
        <f t="shared" si="354"/>
        <v/>
      </c>
      <c r="AX2302" s="18" t="str">
        <f t="shared" si="355"/>
        <v/>
      </c>
      <c r="AY2302" s="18" t="str">
        <f>IF($B2302="","",COUNTIFS($B$5:$B2302,$B2302,$AT$5:$AT2302,$AT2302))</f>
        <v/>
      </c>
      <c r="AZ2302" s="18" t="str">
        <f>IF($B2302="","",COUNTIFS($B$5:$B2302,$B2302,$AV$5:$AV2302,$AV2302))</f>
        <v/>
      </c>
      <c r="BA2302" s="18" t="str">
        <f t="shared" si="356"/>
        <v/>
      </c>
      <c r="BB2302" s="18" t="str">
        <f t="shared" si="357"/>
        <v/>
      </c>
      <c r="BC2302" s="18">
        <f t="shared" si="358"/>
        <v>0</v>
      </c>
      <c r="BF2302" s="24" t="str">
        <f t="shared" si="359"/>
        <v/>
      </c>
    </row>
    <row r="2303" spans="45:58" ht="14.5">
      <c r="AS2303" s="22" t="str">
        <f t="shared" si="350"/>
        <v/>
      </c>
      <c r="AT2303" s="16" t="str">
        <f t="shared" si="351"/>
        <v/>
      </c>
      <c r="AU2303" s="23" t="str">
        <f t="shared" si="352"/>
        <v/>
      </c>
      <c r="AV2303" s="16" t="str">
        <f t="shared" si="353"/>
        <v/>
      </c>
      <c r="AW2303" s="16" t="str">
        <f t="shared" si="354"/>
        <v/>
      </c>
      <c r="AX2303" s="18" t="str">
        <f t="shared" si="355"/>
        <v/>
      </c>
      <c r="AY2303" s="18" t="str">
        <f>IF($B2303="","",COUNTIFS($B$5:$B2303,$B2303,$AT$5:$AT2303,$AT2303))</f>
        <v/>
      </c>
      <c r="AZ2303" s="18" t="str">
        <f>IF($B2303="","",COUNTIFS($B$5:$B2303,$B2303,$AV$5:$AV2303,$AV2303))</f>
        <v/>
      </c>
      <c r="BA2303" s="18" t="str">
        <f t="shared" si="356"/>
        <v/>
      </c>
      <c r="BB2303" s="18" t="str">
        <f t="shared" si="357"/>
        <v/>
      </c>
      <c r="BC2303" s="18">
        <f t="shared" si="358"/>
        <v>0</v>
      </c>
      <c r="BF2303" s="24" t="str">
        <f t="shared" si="359"/>
        <v/>
      </c>
    </row>
    <row r="2304" spans="45:58" ht="14.5">
      <c r="AS2304" s="22" t="str">
        <f t="shared" si="350"/>
        <v/>
      </c>
      <c r="AT2304" s="16" t="str">
        <f t="shared" si="351"/>
        <v/>
      </c>
      <c r="AU2304" s="23" t="str">
        <f t="shared" si="352"/>
        <v/>
      </c>
      <c r="AV2304" s="16" t="str">
        <f t="shared" si="353"/>
        <v/>
      </c>
      <c r="AW2304" s="16" t="str">
        <f t="shared" si="354"/>
        <v/>
      </c>
      <c r="AX2304" s="18" t="str">
        <f t="shared" si="355"/>
        <v/>
      </c>
      <c r="AY2304" s="18" t="str">
        <f>IF($B2304="","",COUNTIFS($B$5:$B2304,$B2304,$AT$5:$AT2304,$AT2304))</f>
        <v/>
      </c>
      <c r="AZ2304" s="18" t="str">
        <f>IF($B2304="","",COUNTIFS($B$5:$B2304,$B2304,$AV$5:$AV2304,$AV2304))</f>
        <v/>
      </c>
      <c r="BA2304" s="18" t="str">
        <f t="shared" si="356"/>
        <v/>
      </c>
      <c r="BB2304" s="18" t="str">
        <f t="shared" si="357"/>
        <v/>
      </c>
      <c r="BC2304" s="18">
        <f t="shared" si="358"/>
        <v>0</v>
      </c>
      <c r="BF2304" s="24" t="str">
        <f t="shared" si="359"/>
        <v/>
      </c>
    </row>
    <row r="2305" spans="45:58" ht="14.5">
      <c r="AS2305" s="22" t="str">
        <f t="shared" si="350"/>
        <v/>
      </c>
      <c r="AT2305" s="16" t="str">
        <f t="shared" si="351"/>
        <v/>
      </c>
      <c r="AU2305" s="23" t="str">
        <f t="shared" si="352"/>
        <v/>
      </c>
      <c r="AV2305" s="16" t="str">
        <f t="shared" si="353"/>
        <v/>
      </c>
      <c r="AW2305" s="16" t="str">
        <f t="shared" si="354"/>
        <v/>
      </c>
      <c r="AX2305" s="18" t="str">
        <f t="shared" si="355"/>
        <v/>
      </c>
      <c r="AY2305" s="18" t="str">
        <f>IF($B2305="","",COUNTIFS($B$5:$B2305,$B2305,$AT$5:$AT2305,$AT2305))</f>
        <v/>
      </c>
      <c r="AZ2305" s="18" t="str">
        <f>IF($B2305="","",COUNTIFS($B$5:$B2305,$B2305,$AV$5:$AV2305,$AV2305))</f>
        <v/>
      </c>
      <c r="BA2305" s="18" t="str">
        <f t="shared" si="356"/>
        <v/>
      </c>
      <c r="BB2305" s="18" t="str">
        <f t="shared" si="357"/>
        <v/>
      </c>
      <c r="BC2305" s="18">
        <f t="shared" si="358"/>
        <v>0</v>
      </c>
      <c r="BF2305" s="24" t="str">
        <f t="shared" si="359"/>
        <v/>
      </c>
    </row>
    <row r="2306" spans="45:58" ht="14.5">
      <c r="AS2306" s="22" t="str">
        <f t="shared" si="350"/>
        <v/>
      </c>
      <c r="AT2306" s="16" t="str">
        <f t="shared" si="351"/>
        <v/>
      </c>
      <c r="AU2306" s="23" t="str">
        <f t="shared" si="352"/>
        <v/>
      </c>
      <c r="AV2306" s="16" t="str">
        <f t="shared" si="353"/>
        <v/>
      </c>
      <c r="AW2306" s="16" t="str">
        <f t="shared" si="354"/>
        <v/>
      </c>
      <c r="AX2306" s="18" t="str">
        <f t="shared" si="355"/>
        <v/>
      </c>
      <c r="AY2306" s="18" t="str">
        <f>IF($B2306="","",COUNTIFS($B$5:$B2306,$B2306,$AT$5:$AT2306,$AT2306))</f>
        <v/>
      </c>
      <c r="AZ2306" s="18" t="str">
        <f>IF($B2306="","",COUNTIFS($B$5:$B2306,$B2306,$AV$5:$AV2306,$AV2306))</f>
        <v/>
      </c>
      <c r="BA2306" s="18" t="str">
        <f t="shared" si="356"/>
        <v/>
      </c>
      <c r="BB2306" s="18" t="str">
        <f t="shared" si="357"/>
        <v/>
      </c>
      <c r="BC2306" s="18">
        <f t="shared" si="358"/>
        <v>0</v>
      </c>
      <c r="BF2306" s="24" t="str">
        <f t="shared" si="359"/>
        <v/>
      </c>
    </row>
    <row r="2307" spans="45:58" ht="14.5">
      <c r="AS2307" s="22" t="str">
        <f t="shared" si="350"/>
        <v/>
      </c>
      <c r="AT2307" s="16" t="str">
        <f t="shared" si="351"/>
        <v/>
      </c>
      <c r="AU2307" s="23" t="str">
        <f t="shared" si="352"/>
        <v/>
      </c>
      <c r="AV2307" s="16" t="str">
        <f t="shared" si="353"/>
        <v/>
      </c>
      <c r="AW2307" s="16" t="str">
        <f t="shared" si="354"/>
        <v/>
      </c>
      <c r="AX2307" s="18" t="str">
        <f t="shared" si="355"/>
        <v/>
      </c>
      <c r="AY2307" s="18" t="str">
        <f>IF($B2307="","",COUNTIFS($B$5:$B2307,$B2307,$AT$5:$AT2307,$AT2307))</f>
        <v/>
      </c>
      <c r="AZ2307" s="18" t="str">
        <f>IF($B2307="","",COUNTIFS($B$5:$B2307,$B2307,$AV$5:$AV2307,$AV2307))</f>
        <v/>
      </c>
      <c r="BA2307" s="18" t="str">
        <f t="shared" si="356"/>
        <v/>
      </c>
      <c r="BB2307" s="18" t="str">
        <f t="shared" si="357"/>
        <v/>
      </c>
      <c r="BC2307" s="18">
        <f t="shared" si="358"/>
        <v>0</v>
      </c>
      <c r="BF2307" s="24" t="str">
        <f t="shared" si="359"/>
        <v/>
      </c>
    </row>
    <row r="2308" spans="45:58" ht="14.5">
      <c r="AS2308" s="22" t="str">
        <f t="shared" si="350"/>
        <v/>
      </c>
      <c r="AT2308" s="16" t="str">
        <f t="shared" si="351"/>
        <v/>
      </c>
      <c r="AU2308" s="23" t="str">
        <f t="shared" si="352"/>
        <v/>
      </c>
      <c r="AV2308" s="16" t="str">
        <f t="shared" si="353"/>
        <v/>
      </c>
      <c r="AW2308" s="16" t="str">
        <f t="shared" si="354"/>
        <v/>
      </c>
      <c r="AX2308" s="18" t="str">
        <f t="shared" si="355"/>
        <v/>
      </c>
      <c r="AY2308" s="18" t="str">
        <f>IF($B2308="","",COUNTIFS($B$5:$B2308,$B2308,$AT$5:$AT2308,$AT2308))</f>
        <v/>
      </c>
      <c r="AZ2308" s="18" t="str">
        <f>IF($B2308="","",COUNTIFS($B$5:$B2308,$B2308,$AV$5:$AV2308,$AV2308))</f>
        <v/>
      </c>
      <c r="BA2308" s="18" t="str">
        <f t="shared" si="356"/>
        <v/>
      </c>
      <c r="BB2308" s="18" t="str">
        <f t="shared" si="357"/>
        <v/>
      </c>
      <c r="BC2308" s="18">
        <f t="shared" si="358"/>
        <v>0</v>
      </c>
      <c r="BF2308" s="24" t="str">
        <f t="shared" si="359"/>
        <v/>
      </c>
    </row>
    <row r="2309" spans="45:58" ht="14.5">
      <c r="AS2309" s="22" t="str">
        <f t="shared" ref="AS2309:AS2372" si="360">IF($B2309="","",SUM($H2309,$J2309,$L2309,$N2309,$P2309,$R2309,$T2309,$V2309,$X2309,$Z2309,$AB2309,$AD2309,$AF2309,$AH2309,$AJ2309,$AL2309,$AN2309))</f>
        <v/>
      </c>
      <c r="AT2309" s="16" t="str">
        <f t="shared" ref="AT2309:AT2372" si="361">IF($C2309="","",DATE(YEAR($C2309),MONTH($C2309),1))</f>
        <v/>
      </c>
      <c r="AU2309" s="23" t="str">
        <f t="shared" ref="AU2309:AU2372" si="362">IF($AT2309="","",TEXT($AT2309,"mmmm yyyy"))</f>
        <v/>
      </c>
      <c r="AV2309" s="16" t="str">
        <f t="shared" ref="AV2309:AV2372" si="363">IF($C2309="","",$C2309-WEEKDAY($C2309,2)+1)</f>
        <v/>
      </c>
      <c r="AW2309" s="16" t="str">
        <f t="shared" ref="AW2309:AW2372" si="364">IF($AV2309="","",$AV2309+6)</f>
        <v/>
      </c>
      <c r="AX2309" s="18" t="str">
        <f t="shared" ref="AX2309:AX2372" si="365">IF($AV2309="","",TEXT($AV2309,"dd/mm/yyyy")&amp;" - "&amp;TEXT($AW2309,"dd/mm/yyyy"))</f>
        <v/>
      </c>
      <c r="AY2309" s="18" t="str">
        <f>IF($B2309="","",COUNTIFS($B$5:$B2309,$B2309,$AT$5:$AT2309,$AT2309))</f>
        <v/>
      </c>
      <c r="AZ2309" s="18" t="str">
        <f>IF($B2309="","",COUNTIFS($B$5:$B2309,$B2309,$AV$5:$AV2309,$AV2309))</f>
        <v/>
      </c>
      <c r="BA2309" s="18" t="str">
        <f t="shared" ref="BA2309:BA2372" si="366">IF($B2309="","",TEXT($AY2309,"00")&amp;"|"&amp;$B2309&amp;"|"&amp;TEXT($AT2309,"yyyymmdd"))</f>
        <v/>
      </c>
      <c r="BB2309" s="18" t="str">
        <f t="shared" ref="BB2309:BB2372" si="367">IF($B2309="","",TEXT($AZ2309,"00")&amp;"|"&amp;$B2309&amp;"|"&amp;TEXT($AV2309,"yyyymmdd"))</f>
        <v/>
      </c>
      <c r="BC2309" s="18">
        <f t="shared" ref="BC2309:BC2372" si="368">IF(OR($AP2309="YES",$AP2309="Yes",$AP2309="Y",$AP2309=1),1,0)</f>
        <v>0</v>
      </c>
      <c r="BF2309" s="24" t="str">
        <f t="shared" ref="BF2309:BF2372" si="369">IF($C2309="","",IF($C2309&gt;=DATE(2026,6,1),"QA-2026-06",IF($C2309&gt;=DATE(2026,5,1),"May 2026+",IF($C2309&gt;=DATE(2026,4,1),"April 2026",IF($C2309&gt;=DATE(2026,3,1),"March 2026","Jan-Feb 2026")))))</f>
        <v/>
      </c>
    </row>
    <row r="2310" spans="45:58" ht="14.5">
      <c r="AS2310" s="22" t="str">
        <f t="shared" si="360"/>
        <v/>
      </c>
      <c r="AT2310" s="16" t="str">
        <f t="shared" si="361"/>
        <v/>
      </c>
      <c r="AU2310" s="23" t="str">
        <f t="shared" si="362"/>
        <v/>
      </c>
      <c r="AV2310" s="16" t="str">
        <f t="shared" si="363"/>
        <v/>
      </c>
      <c r="AW2310" s="16" t="str">
        <f t="shared" si="364"/>
        <v/>
      </c>
      <c r="AX2310" s="18" t="str">
        <f t="shared" si="365"/>
        <v/>
      </c>
      <c r="AY2310" s="18" t="str">
        <f>IF($B2310="","",COUNTIFS($B$5:$B2310,$B2310,$AT$5:$AT2310,$AT2310))</f>
        <v/>
      </c>
      <c r="AZ2310" s="18" t="str">
        <f>IF($B2310="","",COUNTIFS($B$5:$B2310,$B2310,$AV$5:$AV2310,$AV2310))</f>
        <v/>
      </c>
      <c r="BA2310" s="18" t="str">
        <f t="shared" si="366"/>
        <v/>
      </c>
      <c r="BB2310" s="18" t="str">
        <f t="shared" si="367"/>
        <v/>
      </c>
      <c r="BC2310" s="18">
        <f t="shared" si="368"/>
        <v>0</v>
      </c>
      <c r="BF2310" s="24" t="str">
        <f t="shared" si="369"/>
        <v/>
      </c>
    </row>
    <row r="2311" spans="45:58" ht="14.5">
      <c r="AS2311" s="22" t="str">
        <f t="shared" si="360"/>
        <v/>
      </c>
      <c r="AT2311" s="16" t="str">
        <f t="shared" si="361"/>
        <v/>
      </c>
      <c r="AU2311" s="23" t="str">
        <f t="shared" si="362"/>
        <v/>
      </c>
      <c r="AV2311" s="16" t="str">
        <f t="shared" si="363"/>
        <v/>
      </c>
      <c r="AW2311" s="16" t="str">
        <f t="shared" si="364"/>
        <v/>
      </c>
      <c r="AX2311" s="18" t="str">
        <f t="shared" si="365"/>
        <v/>
      </c>
      <c r="AY2311" s="18" t="str">
        <f>IF($B2311="","",COUNTIFS($B$5:$B2311,$B2311,$AT$5:$AT2311,$AT2311))</f>
        <v/>
      </c>
      <c r="AZ2311" s="18" t="str">
        <f>IF($B2311="","",COUNTIFS($B$5:$B2311,$B2311,$AV$5:$AV2311,$AV2311))</f>
        <v/>
      </c>
      <c r="BA2311" s="18" t="str">
        <f t="shared" si="366"/>
        <v/>
      </c>
      <c r="BB2311" s="18" t="str">
        <f t="shared" si="367"/>
        <v/>
      </c>
      <c r="BC2311" s="18">
        <f t="shared" si="368"/>
        <v>0</v>
      </c>
      <c r="BF2311" s="24" t="str">
        <f t="shared" si="369"/>
        <v/>
      </c>
    </row>
    <row r="2312" spans="45:58" ht="14.5">
      <c r="AS2312" s="22" t="str">
        <f t="shared" si="360"/>
        <v/>
      </c>
      <c r="AT2312" s="16" t="str">
        <f t="shared" si="361"/>
        <v/>
      </c>
      <c r="AU2312" s="23" t="str">
        <f t="shared" si="362"/>
        <v/>
      </c>
      <c r="AV2312" s="16" t="str">
        <f t="shared" si="363"/>
        <v/>
      </c>
      <c r="AW2312" s="16" t="str">
        <f t="shared" si="364"/>
        <v/>
      </c>
      <c r="AX2312" s="18" t="str">
        <f t="shared" si="365"/>
        <v/>
      </c>
      <c r="AY2312" s="18" t="str">
        <f>IF($B2312="","",COUNTIFS($B$5:$B2312,$B2312,$AT$5:$AT2312,$AT2312))</f>
        <v/>
      </c>
      <c r="AZ2312" s="18" t="str">
        <f>IF($B2312="","",COUNTIFS($B$5:$B2312,$B2312,$AV$5:$AV2312,$AV2312))</f>
        <v/>
      </c>
      <c r="BA2312" s="18" t="str">
        <f t="shared" si="366"/>
        <v/>
      </c>
      <c r="BB2312" s="18" t="str">
        <f t="shared" si="367"/>
        <v/>
      </c>
      <c r="BC2312" s="18">
        <f t="shared" si="368"/>
        <v>0</v>
      </c>
      <c r="BF2312" s="24" t="str">
        <f t="shared" si="369"/>
        <v/>
      </c>
    </row>
    <row r="2313" spans="45:58" ht="14.5">
      <c r="AS2313" s="22" t="str">
        <f t="shared" si="360"/>
        <v/>
      </c>
      <c r="AT2313" s="16" t="str">
        <f t="shared" si="361"/>
        <v/>
      </c>
      <c r="AU2313" s="23" t="str">
        <f t="shared" si="362"/>
        <v/>
      </c>
      <c r="AV2313" s="16" t="str">
        <f t="shared" si="363"/>
        <v/>
      </c>
      <c r="AW2313" s="16" t="str">
        <f t="shared" si="364"/>
        <v/>
      </c>
      <c r="AX2313" s="18" t="str">
        <f t="shared" si="365"/>
        <v/>
      </c>
      <c r="AY2313" s="18" t="str">
        <f>IF($B2313="","",COUNTIFS($B$5:$B2313,$B2313,$AT$5:$AT2313,$AT2313))</f>
        <v/>
      </c>
      <c r="AZ2313" s="18" t="str">
        <f>IF($B2313="","",COUNTIFS($B$5:$B2313,$B2313,$AV$5:$AV2313,$AV2313))</f>
        <v/>
      </c>
      <c r="BA2313" s="18" t="str">
        <f t="shared" si="366"/>
        <v/>
      </c>
      <c r="BB2313" s="18" t="str">
        <f t="shared" si="367"/>
        <v/>
      </c>
      <c r="BC2313" s="18">
        <f t="shared" si="368"/>
        <v>0</v>
      </c>
      <c r="BF2313" s="24" t="str">
        <f t="shared" si="369"/>
        <v/>
      </c>
    </row>
    <row r="2314" spans="45:58" ht="14.5">
      <c r="AS2314" s="22" t="str">
        <f t="shared" si="360"/>
        <v/>
      </c>
      <c r="AT2314" s="16" t="str">
        <f t="shared" si="361"/>
        <v/>
      </c>
      <c r="AU2314" s="23" t="str">
        <f t="shared" si="362"/>
        <v/>
      </c>
      <c r="AV2314" s="16" t="str">
        <f t="shared" si="363"/>
        <v/>
      </c>
      <c r="AW2314" s="16" t="str">
        <f t="shared" si="364"/>
        <v/>
      </c>
      <c r="AX2314" s="18" t="str">
        <f t="shared" si="365"/>
        <v/>
      </c>
      <c r="AY2314" s="18" t="str">
        <f>IF($B2314="","",COUNTIFS($B$5:$B2314,$B2314,$AT$5:$AT2314,$AT2314))</f>
        <v/>
      </c>
      <c r="AZ2314" s="18" t="str">
        <f>IF($B2314="","",COUNTIFS($B$5:$B2314,$B2314,$AV$5:$AV2314,$AV2314))</f>
        <v/>
      </c>
      <c r="BA2314" s="18" t="str">
        <f t="shared" si="366"/>
        <v/>
      </c>
      <c r="BB2314" s="18" t="str">
        <f t="shared" si="367"/>
        <v/>
      </c>
      <c r="BC2314" s="18">
        <f t="shared" si="368"/>
        <v>0</v>
      </c>
      <c r="BF2314" s="24" t="str">
        <f t="shared" si="369"/>
        <v/>
      </c>
    </row>
    <row r="2315" spans="45:58" ht="14.5">
      <c r="AS2315" s="22" t="str">
        <f t="shared" si="360"/>
        <v/>
      </c>
      <c r="AT2315" s="16" t="str">
        <f t="shared" si="361"/>
        <v/>
      </c>
      <c r="AU2315" s="23" t="str">
        <f t="shared" si="362"/>
        <v/>
      </c>
      <c r="AV2315" s="16" t="str">
        <f t="shared" si="363"/>
        <v/>
      </c>
      <c r="AW2315" s="16" t="str">
        <f t="shared" si="364"/>
        <v/>
      </c>
      <c r="AX2315" s="18" t="str">
        <f t="shared" si="365"/>
        <v/>
      </c>
      <c r="AY2315" s="18" t="str">
        <f>IF($B2315="","",COUNTIFS($B$5:$B2315,$B2315,$AT$5:$AT2315,$AT2315))</f>
        <v/>
      </c>
      <c r="AZ2315" s="18" t="str">
        <f>IF($B2315="","",COUNTIFS($B$5:$B2315,$B2315,$AV$5:$AV2315,$AV2315))</f>
        <v/>
      </c>
      <c r="BA2315" s="18" t="str">
        <f t="shared" si="366"/>
        <v/>
      </c>
      <c r="BB2315" s="18" t="str">
        <f t="shared" si="367"/>
        <v/>
      </c>
      <c r="BC2315" s="18">
        <f t="shared" si="368"/>
        <v>0</v>
      </c>
      <c r="BF2315" s="24" t="str">
        <f t="shared" si="369"/>
        <v/>
      </c>
    </row>
    <row r="2316" spans="45:58" ht="14.5">
      <c r="AS2316" s="22" t="str">
        <f t="shared" si="360"/>
        <v/>
      </c>
      <c r="AT2316" s="16" t="str">
        <f t="shared" si="361"/>
        <v/>
      </c>
      <c r="AU2316" s="23" t="str">
        <f t="shared" si="362"/>
        <v/>
      </c>
      <c r="AV2316" s="16" t="str">
        <f t="shared" si="363"/>
        <v/>
      </c>
      <c r="AW2316" s="16" t="str">
        <f t="shared" si="364"/>
        <v/>
      </c>
      <c r="AX2316" s="18" t="str">
        <f t="shared" si="365"/>
        <v/>
      </c>
      <c r="AY2316" s="18" t="str">
        <f>IF($B2316="","",COUNTIFS($B$5:$B2316,$B2316,$AT$5:$AT2316,$AT2316))</f>
        <v/>
      </c>
      <c r="AZ2316" s="18" t="str">
        <f>IF($B2316="","",COUNTIFS($B$5:$B2316,$B2316,$AV$5:$AV2316,$AV2316))</f>
        <v/>
      </c>
      <c r="BA2316" s="18" t="str">
        <f t="shared" si="366"/>
        <v/>
      </c>
      <c r="BB2316" s="18" t="str">
        <f t="shared" si="367"/>
        <v/>
      </c>
      <c r="BC2316" s="18">
        <f t="shared" si="368"/>
        <v>0</v>
      </c>
      <c r="BF2316" s="24" t="str">
        <f t="shared" si="369"/>
        <v/>
      </c>
    </row>
    <row r="2317" spans="45:58" ht="14.5">
      <c r="AS2317" s="22" t="str">
        <f t="shared" si="360"/>
        <v/>
      </c>
      <c r="AT2317" s="16" t="str">
        <f t="shared" si="361"/>
        <v/>
      </c>
      <c r="AU2317" s="23" t="str">
        <f t="shared" si="362"/>
        <v/>
      </c>
      <c r="AV2317" s="16" t="str">
        <f t="shared" si="363"/>
        <v/>
      </c>
      <c r="AW2317" s="16" t="str">
        <f t="shared" si="364"/>
        <v/>
      </c>
      <c r="AX2317" s="18" t="str">
        <f t="shared" si="365"/>
        <v/>
      </c>
      <c r="AY2317" s="18" t="str">
        <f>IF($B2317="","",COUNTIFS($B$5:$B2317,$B2317,$AT$5:$AT2317,$AT2317))</f>
        <v/>
      </c>
      <c r="AZ2317" s="18" t="str">
        <f>IF($B2317="","",COUNTIFS($B$5:$B2317,$B2317,$AV$5:$AV2317,$AV2317))</f>
        <v/>
      </c>
      <c r="BA2317" s="18" t="str">
        <f t="shared" si="366"/>
        <v/>
      </c>
      <c r="BB2317" s="18" t="str">
        <f t="shared" si="367"/>
        <v/>
      </c>
      <c r="BC2317" s="18">
        <f t="shared" si="368"/>
        <v>0</v>
      </c>
      <c r="BF2317" s="24" t="str">
        <f t="shared" si="369"/>
        <v/>
      </c>
    </row>
    <row r="2318" spans="45:58" ht="14.5">
      <c r="AS2318" s="22" t="str">
        <f t="shared" si="360"/>
        <v/>
      </c>
      <c r="AT2318" s="16" t="str">
        <f t="shared" si="361"/>
        <v/>
      </c>
      <c r="AU2318" s="23" t="str">
        <f t="shared" si="362"/>
        <v/>
      </c>
      <c r="AV2318" s="16" t="str">
        <f t="shared" si="363"/>
        <v/>
      </c>
      <c r="AW2318" s="16" t="str">
        <f t="shared" si="364"/>
        <v/>
      </c>
      <c r="AX2318" s="18" t="str">
        <f t="shared" si="365"/>
        <v/>
      </c>
      <c r="AY2318" s="18" t="str">
        <f>IF($B2318="","",COUNTIFS($B$5:$B2318,$B2318,$AT$5:$AT2318,$AT2318))</f>
        <v/>
      </c>
      <c r="AZ2318" s="18" t="str">
        <f>IF($B2318="","",COUNTIFS($B$5:$B2318,$B2318,$AV$5:$AV2318,$AV2318))</f>
        <v/>
      </c>
      <c r="BA2318" s="18" t="str">
        <f t="shared" si="366"/>
        <v/>
      </c>
      <c r="BB2318" s="18" t="str">
        <f t="shared" si="367"/>
        <v/>
      </c>
      <c r="BC2318" s="18">
        <f t="shared" si="368"/>
        <v>0</v>
      </c>
      <c r="BF2318" s="24" t="str">
        <f t="shared" si="369"/>
        <v/>
      </c>
    </row>
    <row r="2319" spans="45:58" ht="14.5">
      <c r="AS2319" s="22" t="str">
        <f t="shared" si="360"/>
        <v/>
      </c>
      <c r="AT2319" s="16" t="str">
        <f t="shared" si="361"/>
        <v/>
      </c>
      <c r="AU2319" s="23" t="str">
        <f t="shared" si="362"/>
        <v/>
      </c>
      <c r="AV2319" s="16" t="str">
        <f t="shared" si="363"/>
        <v/>
      </c>
      <c r="AW2319" s="16" t="str">
        <f t="shared" si="364"/>
        <v/>
      </c>
      <c r="AX2319" s="18" t="str">
        <f t="shared" si="365"/>
        <v/>
      </c>
      <c r="AY2319" s="18" t="str">
        <f>IF($B2319="","",COUNTIFS($B$5:$B2319,$B2319,$AT$5:$AT2319,$AT2319))</f>
        <v/>
      </c>
      <c r="AZ2319" s="18" t="str">
        <f>IF($B2319="","",COUNTIFS($B$5:$B2319,$B2319,$AV$5:$AV2319,$AV2319))</f>
        <v/>
      </c>
      <c r="BA2319" s="18" t="str">
        <f t="shared" si="366"/>
        <v/>
      </c>
      <c r="BB2319" s="18" t="str">
        <f t="shared" si="367"/>
        <v/>
      </c>
      <c r="BC2319" s="18">
        <f t="shared" si="368"/>
        <v>0</v>
      </c>
      <c r="BF2319" s="24" t="str">
        <f t="shared" si="369"/>
        <v/>
      </c>
    </row>
    <row r="2320" spans="45:58" ht="14.5">
      <c r="AS2320" s="22" t="str">
        <f t="shared" si="360"/>
        <v/>
      </c>
      <c r="AT2320" s="16" t="str">
        <f t="shared" si="361"/>
        <v/>
      </c>
      <c r="AU2320" s="23" t="str">
        <f t="shared" si="362"/>
        <v/>
      </c>
      <c r="AV2320" s="16" t="str">
        <f t="shared" si="363"/>
        <v/>
      </c>
      <c r="AW2320" s="16" t="str">
        <f t="shared" si="364"/>
        <v/>
      </c>
      <c r="AX2320" s="18" t="str">
        <f t="shared" si="365"/>
        <v/>
      </c>
      <c r="AY2320" s="18" t="str">
        <f>IF($B2320="","",COUNTIFS($B$5:$B2320,$B2320,$AT$5:$AT2320,$AT2320))</f>
        <v/>
      </c>
      <c r="AZ2320" s="18" t="str">
        <f>IF($B2320="","",COUNTIFS($B$5:$B2320,$B2320,$AV$5:$AV2320,$AV2320))</f>
        <v/>
      </c>
      <c r="BA2320" s="18" t="str">
        <f t="shared" si="366"/>
        <v/>
      </c>
      <c r="BB2320" s="18" t="str">
        <f t="shared" si="367"/>
        <v/>
      </c>
      <c r="BC2320" s="18">
        <f t="shared" si="368"/>
        <v>0</v>
      </c>
      <c r="BF2320" s="24" t="str">
        <f t="shared" si="369"/>
        <v/>
      </c>
    </row>
    <row r="2321" spans="45:58" ht="14.5">
      <c r="AS2321" s="22" t="str">
        <f t="shared" si="360"/>
        <v/>
      </c>
      <c r="AT2321" s="16" t="str">
        <f t="shared" si="361"/>
        <v/>
      </c>
      <c r="AU2321" s="23" t="str">
        <f t="shared" si="362"/>
        <v/>
      </c>
      <c r="AV2321" s="16" t="str">
        <f t="shared" si="363"/>
        <v/>
      </c>
      <c r="AW2321" s="16" t="str">
        <f t="shared" si="364"/>
        <v/>
      </c>
      <c r="AX2321" s="18" t="str">
        <f t="shared" si="365"/>
        <v/>
      </c>
      <c r="AY2321" s="18" t="str">
        <f>IF($B2321="","",COUNTIFS($B$5:$B2321,$B2321,$AT$5:$AT2321,$AT2321))</f>
        <v/>
      </c>
      <c r="AZ2321" s="18" t="str">
        <f>IF($B2321="","",COUNTIFS($B$5:$B2321,$B2321,$AV$5:$AV2321,$AV2321))</f>
        <v/>
      </c>
      <c r="BA2321" s="18" t="str">
        <f t="shared" si="366"/>
        <v/>
      </c>
      <c r="BB2321" s="18" t="str">
        <f t="shared" si="367"/>
        <v/>
      </c>
      <c r="BC2321" s="18">
        <f t="shared" si="368"/>
        <v>0</v>
      </c>
      <c r="BF2321" s="24" t="str">
        <f t="shared" si="369"/>
        <v/>
      </c>
    </row>
    <row r="2322" spans="45:58" ht="14.5">
      <c r="AS2322" s="22" t="str">
        <f t="shared" si="360"/>
        <v/>
      </c>
      <c r="AT2322" s="16" t="str">
        <f t="shared" si="361"/>
        <v/>
      </c>
      <c r="AU2322" s="23" t="str">
        <f t="shared" si="362"/>
        <v/>
      </c>
      <c r="AV2322" s="16" t="str">
        <f t="shared" si="363"/>
        <v/>
      </c>
      <c r="AW2322" s="16" t="str">
        <f t="shared" si="364"/>
        <v/>
      </c>
      <c r="AX2322" s="18" t="str">
        <f t="shared" si="365"/>
        <v/>
      </c>
      <c r="AY2322" s="18" t="str">
        <f>IF($B2322="","",COUNTIFS($B$5:$B2322,$B2322,$AT$5:$AT2322,$AT2322))</f>
        <v/>
      </c>
      <c r="AZ2322" s="18" t="str">
        <f>IF($B2322="","",COUNTIFS($B$5:$B2322,$B2322,$AV$5:$AV2322,$AV2322))</f>
        <v/>
      </c>
      <c r="BA2322" s="18" t="str">
        <f t="shared" si="366"/>
        <v/>
      </c>
      <c r="BB2322" s="18" t="str">
        <f t="shared" si="367"/>
        <v/>
      </c>
      <c r="BC2322" s="18">
        <f t="shared" si="368"/>
        <v>0</v>
      </c>
      <c r="BF2322" s="24" t="str">
        <f t="shared" si="369"/>
        <v/>
      </c>
    </row>
    <row r="2323" spans="45:58" ht="14.5">
      <c r="AS2323" s="22" t="str">
        <f t="shared" si="360"/>
        <v/>
      </c>
      <c r="AT2323" s="16" t="str">
        <f t="shared" si="361"/>
        <v/>
      </c>
      <c r="AU2323" s="23" t="str">
        <f t="shared" si="362"/>
        <v/>
      </c>
      <c r="AV2323" s="16" t="str">
        <f t="shared" si="363"/>
        <v/>
      </c>
      <c r="AW2323" s="16" t="str">
        <f t="shared" si="364"/>
        <v/>
      </c>
      <c r="AX2323" s="18" t="str">
        <f t="shared" si="365"/>
        <v/>
      </c>
      <c r="AY2323" s="18" t="str">
        <f>IF($B2323="","",COUNTIFS($B$5:$B2323,$B2323,$AT$5:$AT2323,$AT2323))</f>
        <v/>
      </c>
      <c r="AZ2323" s="18" t="str">
        <f>IF($B2323="","",COUNTIFS($B$5:$B2323,$B2323,$AV$5:$AV2323,$AV2323))</f>
        <v/>
      </c>
      <c r="BA2323" s="18" t="str">
        <f t="shared" si="366"/>
        <v/>
      </c>
      <c r="BB2323" s="18" t="str">
        <f t="shared" si="367"/>
        <v/>
      </c>
      <c r="BC2323" s="18">
        <f t="shared" si="368"/>
        <v>0</v>
      </c>
      <c r="BF2323" s="24" t="str">
        <f t="shared" si="369"/>
        <v/>
      </c>
    </row>
    <row r="2324" spans="45:58" ht="14.5">
      <c r="AS2324" s="22" t="str">
        <f t="shared" si="360"/>
        <v/>
      </c>
      <c r="AT2324" s="16" t="str">
        <f t="shared" si="361"/>
        <v/>
      </c>
      <c r="AU2324" s="23" t="str">
        <f t="shared" si="362"/>
        <v/>
      </c>
      <c r="AV2324" s="16" t="str">
        <f t="shared" si="363"/>
        <v/>
      </c>
      <c r="AW2324" s="16" t="str">
        <f t="shared" si="364"/>
        <v/>
      </c>
      <c r="AX2324" s="18" t="str">
        <f t="shared" si="365"/>
        <v/>
      </c>
      <c r="AY2324" s="18" t="str">
        <f>IF($B2324="","",COUNTIFS($B$5:$B2324,$B2324,$AT$5:$AT2324,$AT2324))</f>
        <v/>
      </c>
      <c r="AZ2324" s="18" t="str">
        <f>IF($B2324="","",COUNTIFS($B$5:$B2324,$B2324,$AV$5:$AV2324,$AV2324))</f>
        <v/>
      </c>
      <c r="BA2324" s="18" t="str">
        <f t="shared" si="366"/>
        <v/>
      </c>
      <c r="BB2324" s="18" t="str">
        <f t="shared" si="367"/>
        <v/>
      </c>
      <c r="BC2324" s="18">
        <f t="shared" si="368"/>
        <v>0</v>
      </c>
      <c r="BF2324" s="24" t="str">
        <f t="shared" si="369"/>
        <v/>
      </c>
    </row>
    <row r="2325" spans="45:58" ht="14.5">
      <c r="AS2325" s="22" t="str">
        <f t="shared" si="360"/>
        <v/>
      </c>
      <c r="AT2325" s="16" t="str">
        <f t="shared" si="361"/>
        <v/>
      </c>
      <c r="AU2325" s="23" t="str">
        <f t="shared" si="362"/>
        <v/>
      </c>
      <c r="AV2325" s="16" t="str">
        <f t="shared" si="363"/>
        <v/>
      </c>
      <c r="AW2325" s="16" t="str">
        <f t="shared" si="364"/>
        <v/>
      </c>
      <c r="AX2325" s="18" t="str">
        <f t="shared" si="365"/>
        <v/>
      </c>
      <c r="AY2325" s="18" t="str">
        <f>IF($B2325="","",COUNTIFS($B$5:$B2325,$B2325,$AT$5:$AT2325,$AT2325))</f>
        <v/>
      </c>
      <c r="AZ2325" s="18" t="str">
        <f>IF($B2325="","",COUNTIFS($B$5:$B2325,$B2325,$AV$5:$AV2325,$AV2325))</f>
        <v/>
      </c>
      <c r="BA2325" s="18" t="str">
        <f t="shared" si="366"/>
        <v/>
      </c>
      <c r="BB2325" s="18" t="str">
        <f t="shared" si="367"/>
        <v/>
      </c>
      <c r="BC2325" s="18">
        <f t="shared" si="368"/>
        <v>0</v>
      </c>
      <c r="BF2325" s="24" t="str">
        <f t="shared" si="369"/>
        <v/>
      </c>
    </row>
    <row r="2326" spans="45:58" ht="14.5">
      <c r="AS2326" s="22" t="str">
        <f t="shared" si="360"/>
        <v/>
      </c>
      <c r="AT2326" s="16" t="str">
        <f t="shared" si="361"/>
        <v/>
      </c>
      <c r="AU2326" s="23" t="str">
        <f t="shared" si="362"/>
        <v/>
      </c>
      <c r="AV2326" s="16" t="str">
        <f t="shared" si="363"/>
        <v/>
      </c>
      <c r="AW2326" s="16" t="str">
        <f t="shared" si="364"/>
        <v/>
      </c>
      <c r="AX2326" s="18" t="str">
        <f t="shared" si="365"/>
        <v/>
      </c>
      <c r="AY2326" s="18" t="str">
        <f>IF($B2326="","",COUNTIFS($B$5:$B2326,$B2326,$AT$5:$AT2326,$AT2326))</f>
        <v/>
      </c>
      <c r="AZ2326" s="18" t="str">
        <f>IF($B2326="","",COUNTIFS($B$5:$B2326,$B2326,$AV$5:$AV2326,$AV2326))</f>
        <v/>
      </c>
      <c r="BA2326" s="18" t="str">
        <f t="shared" si="366"/>
        <v/>
      </c>
      <c r="BB2326" s="18" t="str">
        <f t="shared" si="367"/>
        <v/>
      </c>
      <c r="BC2326" s="18">
        <f t="shared" si="368"/>
        <v>0</v>
      </c>
      <c r="BF2326" s="24" t="str">
        <f t="shared" si="369"/>
        <v/>
      </c>
    </row>
    <row r="2327" spans="45:58" ht="14.5">
      <c r="AS2327" s="22" t="str">
        <f t="shared" si="360"/>
        <v/>
      </c>
      <c r="AT2327" s="16" t="str">
        <f t="shared" si="361"/>
        <v/>
      </c>
      <c r="AU2327" s="23" t="str">
        <f t="shared" si="362"/>
        <v/>
      </c>
      <c r="AV2327" s="16" t="str">
        <f t="shared" si="363"/>
        <v/>
      </c>
      <c r="AW2327" s="16" t="str">
        <f t="shared" si="364"/>
        <v/>
      </c>
      <c r="AX2327" s="18" t="str">
        <f t="shared" si="365"/>
        <v/>
      </c>
      <c r="AY2327" s="18" t="str">
        <f>IF($B2327="","",COUNTIFS($B$5:$B2327,$B2327,$AT$5:$AT2327,$AT2327))</f>
        <v/>
      </c>
      <c r="AZ2327" s="18" t="str">
        <f>IF($B2327="","",COUNTIFS($B$5:$B2327,$B2327,$AV$5:$AV2327,$AV2327))</f>
        <v/>
      </c>
      <c r="BA2327" s="18" t="str">
        <f t="shared" si="366"/>
        <v/>
      </c>
      <c r="BB2327" s="18" t="str">
        <f t="shared" si="367"/>
        <v/>
      </c>
      <c r="BC2327" s="18">
        <f t="shared" si="368"/>
        <v>0</v>
      </c>
      <c r="BF2327" s="24" t="str">
        <f t="shared" si="369"/>
        <v/>
      </c>
    </row>
    <row r="2328" spans="45:58" ht="14.5">
      <c r="AS2328" s="22" t="str">
        <f t="shared" si="360"/>
        <v/>
      </c>
      <c r="AT2328" s="16" t="str">
        <f t="shared" si="361"/>
        <v/>
      </c>
      <c r="AU2328" s="23" t="str">
        <f t="shared" si="362"/>
        <v/>
      </c>
      <c r="AV2328" s="16" t="str">
        <f t="shared" si="363"/>
        <v/>
      </c>
      <c r="AW2328" s="16" t="str">
        <f t="shared" si="364"/>
        <v/>
      </c>
      <c r="AX2328" s="18" t="str">
        <f t="shared" si="365"/>
        <v/>
      </c>
      <c r="AY2328" s="18" t="str">
        <f>IF($B2328="","",COUNTIFS($B$5:$B2328,$B2328,$AT$5:$AT2328,$AT2328))</f>
        <v/>
      </c>
      <c r="AZ2328" s="18" t="str">
        <f>IF($B2328="","",COUNTIFS($B$5:$B2328,$B2328,$AV$5:$AV2328,$AV2328))</f>
        <v/>
      </c>
      <c r="BA2328" s="18" t="str">
        <f t="shared" si="366"/>
        <v/>
      </c>
      <c r="BB2328" s="18" t="str">
        <f t="shared" si="367"/>
        <v/>
      </c>
      <c r="BC2328" s="18">
        <f t="shared" si="368"/>
        <v>0</v>
      </c>
      <c r="BF2328" s="24" t="str">
        <f t="shared" si="369"/>
        <v/>
      </c>
    </row>
    <row r="2329" spans="45:58" ht="14.5">
      <c r="AS2329" s="22" t="str">
        <f t="shared" si="360"/>
        <v/>
      </c>
      <c r="AT2329" s="16" t="str">
        <f t="shared" si="361"/>
        <v/>
      </c>
      <c r="AU2329" s="23" t="str">
        <f t="shared" si="362"/>
        <v/>
      </c>
      <c r="AV2329" s="16" t="str">
        <f t="shared" si="363"/>
        <v/>
      </c>
      <c r="AW2329" s="16" t="str">
        <f t="shared" si="364"/>
        <v/>
      </c>
      <c r="AX2329" s="18" t="str">
        <f t="shared" si="365"/>
        <v/>
      </c>
      <c r="AY2329" s="18" t="str">
        <f>IF($B2329="","",COUNTIFS($B$5:$B2329,$B2329,$AT$5:$AT2329,$AT2329))</f>
        <v/>
      </c>
      <c r="AZ2329" s="18" t="str">
        <f>IF($B2329="","",COUNTIFS($B$5:$B2329,$B2329,$AV$5:$AV2329,$AV2329))</f>
        <v/>
      </c>
      <c r="BA2329" s="18" t="str">
        <f t="shared" si="366"/>
        <v/>
      </c>
      <c r="BB2329" s="18" t="str">
        <f t="shared" si="367"/>
        <v/>
      </c>
      <c r="BC2329" s="18">
        <f t="shared" si="368"/>
        <v>0</v>
      </c>
      <c r="BF2329" s="24" t="str">
        <f t="shared" si="369"/>
        <v/>
      </c>
    </row>
    <row r="2330" spans="45:58" ht="14.5">
      <c r="AS2330" s="22" t="str">
        <f t="shared" si="360"/>
        <v/>
      </c>
      <c r="AT2330" s="16" t="str">
        <f t="shared" si="361"/>
        <v/>
      </c>
      <c r="AU2330" s="23" t="str">
        <f t="shared" si="362"/>
        <v/>
      </c>
      <c r="AV2330" s="16" t="str">
        <f t="shared" si="363"/>
        <v/>
      </c>
      <c r="AW2330" s="16" t="str">
        <f t="shared" si="364"/>
        <v/>
      </c>
      <c r="AX2330" s="18" t="str">
        <f t="shared" si="365"/>
        <v/>
      </c>
      <c r="AY2330" s="18" t="str">
        <f>IF($B2330="","",COUNTIFS($B$5:$B2330,$B2330,$AT$5:$AT2330,$AT2330))</f>
        <v/>
      </c>
      <c r="AZ2330" s="18" t="str">
        <f>IF($B2330="","",COUNTIFS($B$5:$B2330,$B2330,$AV$5:$AV2330,$AV2330))</f>
        <v/>
      </c>
      <c r="BA2330" s="18" t="str">
        <f t="shared" si="366"/>
        <v/>
      </c>
      <c r="BB2330" s="18" t="str">
        <f t="shared" si="367"/>
        <v/>
      </c>
      <c r="BC2330" s="18">
        <f t="shared" si="368"/>
        <v>0</v>
      </c>
      <c r="BF2330" s="24" t="str">
        <f t="shared" si="369"/>
        <v/>
      </c>
    </row>
    <row r="2331" spans="45:58" ht="14.5">
      <c r="AS2331" s="22" t="str">
        <f t="shared" si="360"/>
        <v/>
      </c>
      <c r="AT2331" s="16" t="str">
        <f t="shared" si="361"/>
        <v/>
      </c>
      <c r="AU2331" s="23" t="str">
        <f t="shared" si="362"/>
        <v/>
      </c>
      <c r="AV2331" s="16" t="str">
        <f t="shared" si="363"/>
        <v/>
      </c>
      <c r="AW2331" s="16" t="str">
        <f t="shared" si="364"/>
        <v/>
      </c>
      <c r="AX2331" s="18" t="str">
        <f t="shared" si="365"/>
        <v/>
      </c>
      <c r="AY2331" s="18" t="str">
        <f>IF($B2331="","",COUNTIFS($B$5:$B2331,$B2331,$AT$5:$AT2331,$AT2331))</f>
        <v/>
      </c>
      <c r="AZ2331" s="18" t="str">
        <f>IF($B2331="","",COUNTIFS($B$5:$B2331,$B2331,$AV$5:$AV2331,$AV2331))</f>
        <v/>
      </c>
      <c r="BA2331" s="18" t="str">
        <f t="shared" si="366"/>
        <v/>
      </c>
      <c r="BB2331" s="18" t="str">
        <f t="shared" si="367"/>
        <v/>
      </c>
      <c r="BC2331" s="18">
        <f t="shared" si="368"/>
        <v>0</v>
      </c>
      <c r="BF2331" s="24" t="str">
        <f t="shared" si="369"/>
        <v/>
      </c>
    </row>
    <row r="2332" spans="45:58" ht="14.5">
      <c r="AS2332" s="22" t="str">
        <f t="shared" si="360"/>
        <v/>
      </c>
      <c r="AT2332" s="16" t="str">
        <f t="shared" si="361"/>
        <v/>
      </c>
      <c r="AU2332" s="23" t="str">
        <f t="shared" si="362"/>
        <v/>
      </c>
      <c r="AV2332" s="16" t="str">
        <f t="shared" si="363"/>
        <v/>
      </c>
      <c r="AW2332" s="16" t="str">
        <f t="shared" si="364"/>
        <v/>
      </c>
      <c r="AX2332" s="18" t="str">
        <f t="shared" si="365"/>
        <v/>
      </c>
      <c r="AY2332" s="18" t="str">
        <f>IF($B2332="","",COUNTIFS($B$5:$B2332,$B2332,$AT$5:$AT2332,$AT2332))</f>
        <v/>
      </c>
      <c r="AZ2332" s="18" t="str">
        <f>IF($B2332="","",COUNTIFS($B$5:$B2332,$B2332,$AV$5:$AV2332,$AV2332))</f>
        <v/>
      </c>
      <c r="BA2332" s="18" t="str">
        <f t="shared" si="366"/>
        <v/>
      </c>
      <c r="BB2332" s="18" t="str">
        <f t="shared" si="367"/>
        <v/>
      </c>
      <c r="BC2332" s="18">
        <f t="shared" si="368"/>
        <v>0</v>
      </c>
      <c r="BF2332" s="24" t="str">
        <f t="shared" si="369"/>
        <v/>
      </c>
    </row>
    <row r="2333" spans="45:58" ht="14.5">
      <c r="AS2333" s="22" t="str">
        <f t="shared" si="360"/>
        <v/>
      </c>
      <c r="AT2333" s="16" t="str">
        <f t="shared" si="361"/>
        <v/>
      </c>
      <c r="AU2333" s="23" t="str">
        <f t="shared" si="362"/>
        <v/>
      </c>
      <c r="AV2333" s="16" t="str">
        <f t="shared" si="363"/>
        <v/>
      </c>
      <c r="AW2333" s="16" t="str">
        <f t="shared" si="364"/>
        <v/>
      </c>
      <c r="AX2333" s="18" t="str">
        <f t="shared" si="365"/>
        <v/>
      </c>
      <c r="AY2333" s="18" t="str">
        <f>IF($B2333="","",COUNTIFS($B$5:$B2333,$B2333,$AT$5:$AT2333,$AT2333))</f>
        <v/>
      </c>
      <c r="AZ2333" s="18" t="str">
        <f>IF($B2333="","",COUNTIFS($B$5:$B2333,$B2333,$AV$5:$AV2333,$AV2333))</f>
        <v/>
      </c>
      <c r="BA2333" s="18" t="str">
        <f t="shared" si="366"/>
        <v/>
      </c>
      <c r="BB2333" s="18" t="str">
        <f t="shared" si="367"/>
        <v/>
      </c>
      <c r="BC2333" s="18">
        <f t="shared" si="368"/>
        <v>0</v>
      </c>
      <c r="BF2333" s="24" t="str">
        <f t="shared" si="369"/>
        <v/>
      </c>
    </row>
    <row r="2334" spans="45:58" ht="14.5">
      <c r="AS2334" s="22" t="str">
        <f t="shared" si="360"/>
        <v/>
      </c>
      <c r="AT2334" s="16" t="str">
        <f t="shared" si="361"/>
        <v/>
      </c>
      <c r="AU2334" s="23" t="str">
        <f t="shared" si="362"/>
        <v/>
      </c>
      <c r="AV2334" s="16" t="str">
        <f t="shared" si="363"/>
        <v/>
      </c>
      <c r="AW2334" s="16" t="str">
        <f t="shared" si="364"/>
        <v/>
      </c>
      <c r="AX2334" s="18" t="str">
        <f t="shared" si="365"/>
        <v/>
      </c>
      <c r="AY2334" s="18" t="str">
        <f>IF($B2334="","",COUNTIFS($B$5:$B2334,$B2334,$AT$5:$AT2334,$AT2334))</f>
        <v/>
      </c>
      <c r="AZ2334" s="18" t="str">
        <f>IF($B2334="","",COUNTIFS($B$5:$B2334,$B2334,$AV$5:$AV2334,$AV2334))</f>
        <v/>
      </c>
      <c r="BA2334" s="18" t="str">
        <f t="shared" si="366"/>
        <v/>
      </c>
      <c r="BB2334" s="18" t="str">
        <f t="shared" si="367"/>
        <v/>
      </c>
      <c r="BC2334" s="18">
        <f t="shared" si="368"/>
        <v>0</v>
      </c>
      <c r="BF2334" s="24" t="str">
        <f t="shared" si="369"/>
        <v/>
      </c>
    </row>
    <row r="2335" spans="45:58" ht="14.5">
      <c r="AS2335" s="22" t="str">
        <f t="shared" si="360"/>
        <v/>
      </c>
      <c r="AT2335" s="16" t="str">
        <f t="shared" si="361"/>
        <v/>
      </c>
      <c r="AU2335" s="23" t="str">
        <f t="shared" si="362"/>
        <v/>
      </c>
      <c r="AV2335" s="16" t="str">
        <f t="shared" si="363"/>
        <v/>
      </c>
      <c r="AW2335" s="16" t="str">
        <f t="shared" si="364"/>
        <v/>
      </c>
      <c r="AX2335" s="18" t="str">
        <f t="shared" si="365"/>
        <v/>
      </c>
      <c r="AY2335" s="18" t="str">
        <f>IF($B2335="","",COUNTIFS($B$5:$B2335,$B2335,$AT$5:$AT2335,$AT2335))</f>
        <v/>
      </c>
      <c r="AZ2335" s="18" t="str">
        <f>IF($B2335="","",COUNTIFS($B$5:$B2335,$B2335,$AV$5:$AV2335,$AV2335))</f>
        <v/>
      </c>
      <c r="BA2335" s="18" t="str">
        <f t="shared" si="366"/>
        <v/>
      </c>
      <c r="BB2335" s="18" t="str">
        <f t="shared" si="367"/>
        <v/>
      </c>
      <c r="BC2335" s="18">
        <f t="shared" si="368"/>
        <v>0</v>
      </c>
      <c r="BF2335" s="24" t="str">
        <f t="shared" si="369"/>
        <v/>
      </c>
    </row>
    <row r="2336" spans="45:58" ht="14.5">
      <c r="AS2336" s="22" t="str">
        <f t="shared" si="360"/>
        <v/>
      </c>
      <c r="AT2336" s="16" t="str">
        <f t="shared" si="361"/>
        <v/>
      </c>
      <c r="AU2336" s="23" t="str">
        <f t="shared" si="362"/>
        <v/>
      </c>
      <c r="AV2336" s="16" t="str">
        <f t="shared" si="363"/>
        <v/>
      </c>
      <c r="AW2336" s="16" t="str">
        <f t="shared" si="364"/>
        <v/>
      </c>
      <c r="AX2336" s="18" t="str">
        <f t="shared" si="365"/>
        <v/>
      </c>
      <c r="AY2336" s="18" t="str">
        <f>IF($B2336="","",COUNTIFS($B$5:$B2336,$B2336,$AT$5:$AT2336,$AT2336))</f>
        <v/>
      </c>
      <c r="AZ2336" s="18" t="str">
        <f>IF($B2336="","",COUNTIFS($B$5:$B2336,$B2336,$AV$5:$AV2336,$AV2336))</f>
        <v/>
      </c>
      <c r="BA2336" s="18" t="str">
        <f t="shared" si="366"/>
        <v/>
      </c>
      <c r="BB2336" s="18" t="str">
        <f t="shared" si="367"/>
        <v/>
      </c>
      <c r="BC2336" s="18">
        <f t="shared" si="368"/>
        <v>0</v>
      </c>
      <c r="BF2336" s="24" t="str">
        <f t="shared" si="369"/>
        <v/>
      </c>
    </row>
    <row r="2337" spans="45:58" ht="14.5">
      <c r="AS2337" s="22" t="str">
        <f t="shared" si="360"/>
        <v/>
      </c>
      <c r="AT2337" s="16" t="str">
        <f t="shared" si="361"/>
        <v/>
      </c>
      <c r="AU2337" s="23" t="str">
        <f t="shared" si="362"/>
        <v/>
      </c>
      <c r="AV2337" s="16" t="str">
        <f t="shared" si="363"/>
        <v/>
      </c>
      <c r="AW2337" s="16" t="str">
        <f t="shared" si="364"/>
        <v/>
      </c>
      <c r="AX2337" s="18" t="str">
        <f t="shared" si="365"/>
        <v/>
      </c>
      <c r="AY2337" s="18" t="str">
        <f>IF($B2337="","",COUNTIFS($B$5:$B2337,$B2337,$AT$5:$AT2337,$AT2337))</f>
        <v/>
      </c>
      <c r="AZ2337" s="18" t="str">
        <f>IF($B2337="","",COUNTIFS($B$5:$B2337,$B2337,$AV$5:$AV2337,$AV2337))</f>
        <v/>
      </c>
      <c r="BA2337" s="18" t="str">
        <f t="shared" si="366"/>
        <v/>
      </c>
      <c r="BB2337" s="18" t="str">
        <f t="shared" si="367"/>
        <v/>
      </c>
      <c r="BC2337" s="18">
        <f t="shared" si="368"/>
        <v>0</v>
      </c>
      <c r="BF2337" s="24" t="str">
        <f t="shared" si="369"/>
        <v/>
      </c>
    </row>
    <row r="2338" spans="45:58" ht="14.5">
      <c r="AS2338" s="22" t="str">
        <f t="shared" si="360"/>
        <v/>
      </c>
      <c r="AT2338" s="16" t="str">
        <f t="shared" si="361"/>
        <v/>
      </c>
      <c r="AU2338" s="23" t="str">
        <f t="shared" si="362"/>
        <v/>
      </c>
      <c r="AV2338" s="16" t="str">
        <f t="shared" si="363"/>
        <v/>
      </c>
      <c r="AW2338" s="16" t="str">
        <f t="shared" si="364"/>
        <v/>
      </c>
      <c r="AX2338" s="18" t="str">
        <f t="shared" si="365"/>
        <v/>
      </c>
      <c r="AY2338" s="18" t="str">
        <f>IF($B2338="","",COUNTIFS($B$5:$B2338,$B2338,$AT$5:$AT2338,$AT2338))</f>
        <v/>
      </c>
      <c r="AZ2338" s="18" t="str">
        <f>IF($B2338="","",COUNTIFS($B$5:$B2338,$B2338,$AV$5:$AV2338,$AV2338))</f>
        <v/>
      </c>
      <c r="BA2338" s="18" t="str">
        <f t="shared" si="366"/>
        <v/>
      </c>
      <c r="BB2338" s="18" t="str">
        <f t="shared" si="367"/>
        <v/>
      </c>
      <c r="BC2338" s="18">
        <f t="shared" si="368"/>
        <v>0</v>
      </c>
      <c r="BF2338" s="24" t="str">
        <f t="shared" si="369"/>
        <v/>
      </c>
    </row>
    <row r="2339" spans="45:58" ht="14.5">
      <c r="AS2339" s="22" t="str">
        <f t="shared" si="360"/>
        <v/>
      </c>
      <c r="AT2339" s="16" t="str">
        <f t="shared" si="361"/>
        <v/>
      </c>
      <c r="AU2339" s="23" t="str">
        <f t="shared" si="362"/>
        <v/>
      </c>
      <c r="AV2339" s="16" t="str">
        <f t="shared" si="363"/>
        <v/>
      </c>
      <c r="AW2339" s="16" t="str">
        <f t="shared" si="364"/>
        <v/>
      </c>
      <c r="AX2339" s="18" t="str">
        <f t="shared" si="365"/>
        <v/>
      </c>
      <c r="AY2339" s="18" t="str">
        <f>IF($B2339="","",COUNTIFS($B$5:$B2339,$B2339,$AT$5:$AT2339,$AT2339))</f>
        <v/>
      </c>
      <c r="AZ2339" s="18" t="str">
        <f>IF($B2339="","",COUNTIFS($B$5:$B2339,$B2339,$AV$5:$AV2339,$AV2339))</f>
        <v/>
      </c>
      <c r="BA2339" s="18" t="str">
        <f t="shared" si="366"/>
        <v/>
      </c>
      <c r="BB2339" s="18" t="str">
        <f t="shared" si="367"/>
        <v/>
      </c>
      <c r="BC2339" s="18">
        <f t="shared" si="368"/>
        <v>0</v>
      </c>
      <c r="BF2339" s="24" t="str">
        <f t="shared" si="369"/>
        <v/>
      </c>
    </row>
    <row r="2340" spans="45:58" ht="14.5">
      <c r="AS2340" s="22" t="str">
        <f t="shared" si="360"/>
        <v/>
      </c>
      <c r="AT2340" s="16" t="str">
        <f t="shared" si="361"/>
        <v/>
      </c>
      <c r="AU2340" s="23" t="str">
        <f t="shared" si="362"/>
        <v/>
      </c>
      <c r="AV2340" s="16" t="str">
        <f t="shared" si="363"/>
        <v/>
      </c>
      <c r="AW2340" s="16" t="str">
        <f t="shared" si="364"/>
        <v/>
      </c>
      <c r="AX2340" s="18" t="str">
        <f t="shared" si="365"/>
        <v/>
      </c>
      <c r="AY2340" s="18" t="str">
        <f>IF($B2340="","",COUNTIFS($B$5:$B2340,$B2340,$AT$5:$AT2340,$AT2340))</f>
        <v/>
      </c>
      <c r="AZ2340" s="18" t="str">
        <f>IF($B2340="","",COUNTIFS($B$5:$B2340,$B2340,$AV$5:$AV2340,$AV2340))</f>
        <v/>
      </c>
      <c r="BA2340" s="18" t="str">
        <f t="shared" si="366"/>
        <v/>
      </c>
      <c r="BB2340" s="18" t="str">
        <f t="shared" si="367"/>
        <v/>
      </c>
      <c r="BC2340" s="18">
        <f t="shared" si="368"/>
        <v>0</v>
      </c>
      <c r="BF2340" s="24" t="str">
        <f t="shared" si="369"/>
        <v/>
      </c>
    </row>
    <row r="2341" spans="45:58" ht="14.5">
      <c r="AS2341" s="22" t="str">
        <f t="shared" si="360"/>
        <v/>
      </c>
      <c r="AT2341" s="16" t="str">
        <f t="shared" si="361"/>
        <v/>
      </c>
      <c r="AU2341" s="23" t="str">
        <f t="shared" si="362"/>
        <v/>
      </c>
      <c r="AV2341" s="16" t="str">
        <f t="shared" si="363"/>
        <v/>
      </c>
      <c r="AW2341" s="16" t="str">
        <f t="shared" si="364"/>
        <v/>
      </c>
      <c r="AX2341" s="18" t="str">
        <f t="shared" si="365"/>
        <v/>
      </c>
      <c r="AY2341" s="18" t="str">
        <f>IF($B2341="","",COUNTIFS($B$5:$B2341,$B2341,$AT$5:$AT2341,$AT2341))</f>
        <v/>
      </c>
      <c r="AZ2341" s="18" t="str">
        <f>IF($B2341="","",COUNTIFS($B$5:$B2341,$B2341,$AV$5:$AV2341,$AV2341))</f>
        <v/>
      </c>
      <c r="BA2341" s="18" t="str">
        <f t="shared" si="366"/>
        <v/>
      </c>
      <c r="BB2341" s="18" t="str">
        <f t="shared" si="367"/>
        <v/>
      </c>
      <c r="BC2341" s="18">
        <f t="shared" si="368"/>
        <v>0</v>
      </c>
      <c r="BF2341" s="24" t="str">
        <f t="shared" si="369"/>
        <v/>
      </c>
    </row>
    <row r="2342" spans="45:58" ht="14.5">
      <c r="AS2342" s="22" t="str">
        <f t="shared" si="360"/>
        <v/>
      </c>
      <c r="AT2342" s="16" t="str">
        <f t="shared" si="361"/>
        <v/>
      </c>
      <c r="AU2342" s="23" t="str">
        <f t="shared" si="362"/>
        <v/>
      </c>
      <c r="AV2342" s="16" t="str">
        <f t="shared" si="363"/>
        <v/>
      </c>
      <c r="AW2342" s="16" t="str">
        <f t="shared" si="364"/>
        <v/>
      </c>
      <c r="AX2342" s="18" t="str">
        <f t="shared" si="365"/>
        <v/>
      </c>
      <c r="AY2342" s="18" t="str">
        <f>IF($B2342="","",COUNTIFS($B$5:$B2342,$B2342,$AT$5:$AT2342,$AT2342))</f>
        <v/>
      </c>
      <c r="AZ2342" s="18" t="str">
        <f>IF($B2342="","",COUNTIFS($B$5:$B2342,$B2342,$AV$5:$AV2342,$AV2342))</f>
        <v/>
      </c>
      <c r="BA2342" s="18" t="str">
        <f t="shared" si="366"/>
        <v/>
      </c>
      <c r="BB2342" s="18" t="str">
        <f t="shared" si="367"/>
        <v/>
      </c>
      <c r="BC2342" s="18">
        <f t="shared" si="368"/>
        <v>0</v>
      </c>
      <c r="BF2342" s="24" t="str">
        <f t="shared" si="369"/>
        <v/>
      </c>
    </row>
    <row r="2343" spans="45:58" ht="14.5">
      <c r="AS2343" s="22" t="str">
        <f t="shared" si="360"/>
        <v/>
      </c>
      <c r="AT2343" s="16" t="str">
        <f t="shared" si="361"/>
        <v/>
      </c>
      <c r="AU2343" s="23" t="str">
        <f t="shared" si="362"/>
        <v/>
      </c>
      <c r="AV2343" s="16" t="str">
        <f t="shared" si="363"/>
        <v/>
      </c>
      <c r="AW2343" s="16" t="str">
        <f t="shared" si="364"/>
        <v/>
      </c>
      <c r="AX2343" s="18" t="str">
        <f t="shared" si="365"/>
        <v/>
      </c>
      <c r="AY2343" s="18" t="str">
        <f>IF($B2343="","",COUNTIFS($B$5:$B2343,$B2343,$AT$5:$AT2343,$AT2343))</f>
        <v/>
      </c>
      <c r="AZ2343" s="18" t="str">
        <f>IF($B2343="","",COUNTIFS($B$5:$B2343,$B2343,$AV$5:$AV2343,$AV2343))</f>
        <v/>
      </c>
      <c r="BA2343" s="18" t="str">
        <f t="shared" si="366"/>
        <v/>
      </c>
      <c r="BB2343" s="18" t="str">
        <f t="shared" si="367"/>
        <v/>
      </c>
      <c r="BC2343" s="18">
        <f t="shared" si="368"/>
        <v>0</v>
      </c>
      <c r="BF2343" s="24" t="str">
        <f t="shared" si="369"/>
        <v/>
      </c>
    </row>
    <row r="2344" spans="45:58" ht="14.5">
      <c r="AS2344" s="22" t="str">
        <f t="shared" si="360"/>
        <v/>
      </c>
      <c r="AT2344" s="16" t="str">
        <f t="shared" si="361"/>
        <v/>
      </c>
      <c r="AU2344" s="23" t="str">
        <f t="shared" si="362"/>
        <v/>
      </c>
      <c r="AV2344" s="16" t="str">
        <f t="shared" si="363"/>
        <v/>
      </c>
      <c r="AW2344" s="16" t="str">
        <f t="shared" si="364"/>
        <v/>
      </c>
      <c r="AX2344" s="18" t="str">
        <f t="shared" si="365"/>
        <v/>
      </c>
      <c r="AY2344" s="18" t="str">
        <f>IF($B2344="","",COUNTIFS($B$5:$B2344,$B2344,$AT$5:$AT2344,$AT2344))</f>
        <v/>
      </c>
      <c r="AZ2344" s="18" t="str">
        <f>IF($B2344="","",COUNTIFS($B$5:$B2344,$B2344,$AV$5:$AV2344,$AV2344))</f>
        <v/>
      </c>
      <c r="BA2344" s="18" t="str">
        <f t="shared" si="366"/>
        <v/>
      </c>
      <c r="BB2344" s="18" t="str">
        <f t="shared" si="367"/>
        <v/>
      </c>
      <c r="BC2344" s="18">
        <f t="shared" si="368"/>
        <v>0</v>
      </c>
      <c r="BF2344" s="24" t="str">
        <f t="shared" si="369"/>
        <v/>
      </c>
    </row>
    <row r="2345" spans="45:58" ht="14.5">
      <c r="AS2345" s="22" t="str">
        <f t="shared" si="360"/>
        <v/>
      </c>
      <c r="AT2345" s="16" t="str">
        <f t="shared" si="361"/>
        <v/>
      </c>
      <c r="AU2345" s="23" t="str">
        <f t="shared" si="362"/>
        <v/>
      </c>
      <c r="AV2345" s="16" t="str">
        <f t="shared" si="363"/>
        <v/>
      </c>
      <c r="AW2345" s="16" t="str">
        <f t="shared" si="364"/>
        <v/>
      </c>
      <c r="AX2345" s="18" t="str">
        <f t="shared" si="365"/>
        <v/>
      </c>
      <c r="AY2345" s="18" t="str">
        <f>IF($B2345="","",COUNTIFS($B$5:$B2345,$B2345,$AT$5:$AT2345,$AT2345))</f>
        <v/>
      </c>
      <c r="AZ2345" s="18" t="str">
        <f>IF($B2345="","",COUNTIFS($B$5:$B2345,$B2345,$AV$5:$AV2345,$AV2345))</f>
        <v/>
      </c>
      <c r="BA2345" s="18" t="str">
        <f t="shared" si="366"/>
        <v/>
      </c>
      <c r="BB2345" s="18" t="str">
        <f t="shared" si="367"/>
        <v/>
      </c>
      <c r="BC2345" s="18">
        <f t="shared" si="368"/>
        <v>0</v>
      </c>
      <c r="BF2345" s="24" t="str">
        <f t="shared" si="369"/>
        <v/>
      </c>
    </row>
    <row r="2346" spans="45:58" ht="14.5">
      <c r="AS2346" s="22" t="str">
        <f t="shared" si="360"/>
        <v/>
      </c>
      <c r="AT2346" s="16" t="str">
        <f t="shared" si="361"/>
        <v/>
      </c>
      <c r="AU2346" s="23" t="str">
        <f t="shared" si="362"/>
        <v/>
      </c>
      <c r="AV2346" s="16" t="str">
        <f t="shared" si="363"/>
        <v/>
      </c>
      <c r="AW2346" s="16" t="str">
        <f t="shared" si="364"/>
        <v/>
      </c>
      <c r="AX2346" s="18" t="str">
        <f t="shared" si="365"/>
        <v/>
      </c>
      <c r="AY2346" s="18" t="str">
        <f>IF($B2346="","",COUNTIFS($B$5:$B2346,$B2346,$AT$5:$AT2346,$AT2346))</f>
        <v/>
      </c>
      <c r="AZ2346" s="18" t="str">
        <f>IF($B2346="","",COUNTIFS($B$5:$B2346,$B2346,$AV$5:$AV2346,$AV2346))</f>
        <v/>
      </c>
      <c r="BA2346" s="18" t="str">
        <f t="shared" si="366"/>
        <v/>
      </c>
      <c r="BB2346" s="18" t="str">
        <f t="shared" si="367"/>
        <v/>
      </c>
      <c r="BC2346" s="18">
        <f t="shared" si="368"/>
        <v>0</v>
      </c>
      <c r="BF2346" s="24" t="str">
        <f t="shared" si="369"/>
        <v/>
      </c>
    </row>
    <row r="2347" spans="45:58" ht="14.5">
      <c r="AS2347" s="22" t="str">
        <f t="shared" si="360"/>
        <v/>
      </c>
      <c r="AT2347" s="16" t="str">
        <f t="shared" si="361"/>
        <v/>
      </c>
      <c r="AU2347" s="23" t="str">
        <f t="shared" si="362"/>
        <v/>
      </c>
      <c r="AV2347" s="16" t="str">
        <f t="shared" si="363"/>
        <v/>
      </c>
      <c r="AW2347" s="16" t="str">
        <f t="shared" si="364"/>
        <v/>
      </c>
      <c r="AX2347" s="18" t="str">
        <f t="shared" si="365"/>
        <v/>
      </c>
      <c r="AY2347" s="18" t="str">
        <f>IF($B2347="","",COUNTIFS($B$5:$B2347,$B2347,$AT$5:$AT2347,$AT2347))</f>
        <v/>
      </c>
      <c r="AZ2347" s="18" t="str">
        <f>IF($B2347="","",COUNTIFS($B$5:$B2347,$B2347,$AV$5:$AV2347,$AV2347))</f>
        <v/>
      </c>
      <c r="BA2347" s="18" t="str">
        <f t="shared" si="366"/>
        <v/>
      </c>
      <c r="BB2347" s="18" t="str">
        <f t="shared" si="367"/>
        <v/>
      </c>
      <c r="BC2347" s="18">
        <f t="shared" si="368"/>
        <v>0</v>
      </c>
      <c r="BF2347" s="24" t="str">
        <f t="shared" si="369"/>
        <v/>
      </c>
    </row>
    <row r="2348" spans="45:58" ht="14.5">
      <c r="AS2348" s="22" t="str">
        <f t="shared" si="360"/>
        <v/>
      </c>
      <c r="AT2348" s="16" t="str">
        <f t="shared" si="361"/>
        <v/>
      </c>
      <c r="AU2348" s="23" t="str">
        <f t="shared" si="362"/>
        <v/>
      </c>
      <c r="AV2348" s="16" t="str">
        <f t="shared" si="363"/>
        <v/>
      </c>
      <c r="AW2348" s="16" t="str">
        <f t="shared" si="364"/>
        <v/>
      </c>
      <c r="AX2348" s="18" t="str">
        <f t="shared" si="365"/>
        <v/>
      </c>
      <c r="AY2348" s="18" t="str">
        <f>IF($B2348="","",COUNTIFS($B$5:$B2348,$B2348,$AT$5:$AT2348,$AT2348))</f>
        <v/>
      </c>
      <c r="AZ2348" s="18" t="str">
        <f>IF($B2348="","",COUNTIFS($B$5:$B2348,$B2348,$AV$5:$AV2348,$AV2348))</f>
        <v/>
      </c>
      <c r="BA2348" s="18" t="str">
        <f t="shared" si="366"/>
        <v/>
      </c>
      <c r="BB2348" s="18" t="str">
        <f t="shared" si="367"/>
        <v/>
      </c>
      <c r="BC2348" s="18">
        <f t="shared" si="368"/>
        <v>0</v>
      </c>
      <c r="BF2348" s="24" t="str">
        <f t="shared" si="369"/>
        <v/>
      </c>
    </row>
    <row r="2349" spans="45:58" ht="14.5">
      <c r="AS2349" s="22" t="str">
        <f t="shared" si="360"/>
        <v/>
      </c>
      <c r="AT2349" s="16" t="str">
        <f t="shared" si="361"/>
        <v/>
      </c>
      <c r="AU2349" s="23" t="str">
        <f t="shared" si="362"/>
        <v/>
      </c>
      <c r="AV2349" s="16" t="str">
        <f t="shared" si="363"/>
        <v/>
      </c>
      <c r="AW2349" s="16" t="str">
        <f t="shared" si="364"/>
        <v/>
      </c>
      <c r="AX2349" s="18" t="str">
        <f t="shared" si="365"/>
        <v/>
      </c>
      <c r="AY2349" s="18" t="str">
        <f>IF($B2349="","",COUNTIFS($B$5:$B2349,$B2349,$AT$5:$AT2349,$AT2349))</f>
        <v/>
      </c>
      <c r="AZ2349" s="18" t="str">
        <f>IF($B2349="","",COUNTIFS($B$5:$B2349,$B2349,$AV$5:$AV2349,$AV2349))</f>
        <v/>
      </c>
      <c r="BA2349" s="18" t="str">
        <f t="shared" si="366"/>
        <v/>
      </c>
      <c r="BB2349" s="18" t="str">
        <f t="shared" si="367"/>
        <v/>
      </c>
      <c r="BC2349" s="18">
        <f t="shared" si="368"/>
        <v>0</v>
      </c>
      <c r="BF2349" s="24" t="str">
        <f t="shared" si="369"/>
        <v/>
      </c>
    </row>
    <row r="2350" spans="45:58" ht="14.5">
      <c r="AS2350" s="22" t="str">
        <f t="shared" si="360"/>
        <v/>
      </c>
      <c r="AT2350" s="16" t="str">
        <f t="shared" si="361"/>
        <v/>
      </c>
      <c r="AU2350" s="23" t="str">
        <f t="shared" si="362"/>
        <v/>
      </c>
      <c r="AV2350" s="16" t="str">
        <f t="shared" si="363"/>
        <v/>
      </c>
      <c r="AW2350" s="16" t="str">
        <f t="shared" si="364"/>
        <v/>
      </c>
      <c r="AX2350" s="18" t="str">
        <f t="shared" si="365"/>
        <v/>
      </c>
      <c r="AY2350" s="18" t="str">
        <f>IF($B2350="","",COUNTIFS($B$5:$B2350,$B2350,$AT$5:$AT2350,$AT2350))</f>
        <v/>
      </c>
      <c r="AZ2350" s="18" t="str">
        <f>IF($B2350="","",COUNTIFS($B$5:$B2350,$B2350,$AV$5:$AV2350,$AV2350))</f>
        <v/>
      </c>
      <c r="BA2350" s="18" t="str">
        <f t="shared" si="366"/>
        <v/>
      </c>
      <c r="BB2350" s="18" t="str">
        <f t="shared" si="367"/>
        <v/>
      </c>
      <c r="BC2350" s="18">
        <f t="shared" si="368"/>
        <v>0</v>
      </c>
      <c r="BF2350" s="24" t="str">
        <f t="shared" si="369"/>
        <v/>
      </c>
    </row>
    <row r="2351" spans="45:58" ht="14.5">
      <c r="AS2351" s="22" t="str">
        <f t="shared" si="360"/>
        <v/>
      </c>
      <c r="AT2351" s="16" t="str">
        <f t="shared" si="361"/>
        <v/>
      </c>
      <c r="AU2351" s="23" t="str">
        <f t="shared" si="362"/>
        <v/>
      </c>
      <c r="AV2351" s="16" t="str">
        <f t="shared" si="363"/>
        <v/>
      </c>
      <c r="AW2351" s="16" t="str">
        <f t="shared" si="364"/>
        <v/>
      </c>
      <c r="AX2351" s="18" t="str">
        <f t="shared" si="365"/>
        <v/>
      </c>
      <c r="AY2351" s="18" t="str">
        <f>IF($B2351="","",COUNTIFS($B$5:$B2351,$B2351,$AT$5:$AT2351,$AT2351))</f>
        <v/>
      </c>
      <c r="AZ2351" s="18" t="str">
        <f>IF($B2351="","",COUNTIFS($B$5:$B2351,$B2351,$AV$5:$AV2351,$AV2351))</f>
        <v/>
      </c>
      <c r="BA2351" s="18" t="str">
        <f t="shared" si="366"/>
        <v/>
      </c>
      <c r="BB2351" s="18" t="str">
        <f t="shared" si="367"/>
        <v/>
      </c>
      <c r="BC2351" s="18">
        <f t="shared" si="368"/>
        <v>0</v>
      </c>
      <c r="BF2351" s="24" t="str">
        <f t="shared" si="369"/>
        <v/>
      </c>
    </row>
    <row r="2352" spans="45:58" ht="14.5">
      <c r="AS2352" s="22" t="str">
        <f t="shared" si="360"/>
        <v/>
      </c>
      <c r="AT2352" s="16" t="str">
        <f t="shared" si="361"/>
        <v/>
      </c>
      <c r="AU2352" s="23" t="str">
        <f t="shared" si="362"/>
        <v/>
      </c>
      <c r="AV2352" s="16" t="str">
        <f t="shared" si="363"/>
        <v/>
      </c>
      <c r="AW2352" s="16" t="str">
        <f t="shared" si="364"/>
        <v/>
      </c>
      <c r="AX2352" s="18" t="str">
        <f t="shared" si="365"/>
        <v/>
      </c>
      <c r="AY2352" s="18" t="str">
        <f>IF($B2352="","",COUNTIFS($B$5:$B2352,$B2352,$AT$5:$AT2352,$AT2352))</f>
        <v/>
      </c>
      <c r="AZ2352" s="18" t="str">
        <f>IF($B2352="","",COUNTIFS($B$5:$B2352,$B2352,$AV$5:$AV2352,$AV2352))</f>
        <v/>
      </c>
      <c r="BA2352" s="18" t="str">
        <f t="shared" si="366"/>
        <v/>
      </c>
      <c r="BB2352" s="18" t="str">
        <f t="shared" si="367"/>
        <v/>
      </c>
      <c r="BC2352" s="18">
        <f t="shared" si="368"/>
        <v>0</v>
      </c>
      <c r="BF2352" s="24" t="str">
        <f t="shared" si="369"/>
        <v/>
      </c>
    </row>
    <row r="2353" spans="45:58" ht="14.5">
      <c r="AS2353" s="22" t="str">
        <f t="shared" si="360"/>
        <v/>
      </c>
      <c r="AT2353" s="16" t="str">
        <f t="shared" si="361"/>
        <v/>
      </c>
      <c r="AU2353" s="23" t="str">
        <f t="shared" si="362"/>
        <v/>
      </c>
      <c r="AV2353" s="16" t="str">
        <f t="shared" si="363"/>
        <v/>
      </c>
      <c r="AW2353" s="16" t="str">
        <f t="shared" si="364"/>
        <v/>
      </c>
      <c r="AX2353" s="18" t="str">
        <f t="shared" si="365"/>
        <v/>
      </c>
      <c r="AY2353" s="18" t="str">
        <f>IF($B2353="","",COUNTIFS($B$5:$B2353,$B2353,$AT$5:$AT2353,$AT2353))</f>
        <v/>
      </c>
      <c r="AZ2353" s="18" t="str">
        <f>IF($B2353="","",COUNTIFS($B$5:$B2353,$B2353,$AV$5:$AV2353,$AV2353))</f>
        <v/>
      </c>
      <c r="BA2353" s="18" t="str">
        <f t="shared" si="366"/>
        <v/>
      </c>
      <c r="BB2353" s="18" t="str">
        <f t="shared" si="367"/>
        <v/>
      </c>
      <c r="BC2353" s="18">
        <f t="shared" si="368"/>
        <v>0</v>
      </c>
      <c r="BF2353" s="24" t="str">
        <f t="shared" si="369"/>
        <v/>
      </c>
    </row>
    <row r="2354" spans="45:58" ht="14.5">
      <c r="AS2354" s="22" t="str">
        <f t="shared" si="360"/>
        <v/>
      </c>
      <c r="AT2354" s="16" t="str">
        <f t="shared" si="361"/>
        <v/>
      </c>
      <c r="AU2354" s="23" t="str">
        <f t="shared" si="362"/>
        <v/>
      </c>
      <c r="AV2354" s="16" t="str">
        <f t="shared" si="363"/>
        <v/>
      </c>
      <c r="AW2354" s="16" t="str">
        <f t="shared" si="364"/>
        <v/>
      </c>
      <c r="AX2354" s="18" t="str">
        <f t="shared" si="365"/>
        <v/>
      </c>
      <c r="AY2354" s="18" t="str">
        <f>IF($B2354="","",COUNTIFS($B$5:$B2354,$B2354,$AT$5:$AT2354,$AT2354))</f>
        <v/>
      </c>
      <c r="AZ2354" s="18" t="str">
        <f>IF($B2354="","",COUNTIFS($B$5:$B2354,$B2354,$AV$5:$AV2354,$AV2354))</f>
        <v/>
      </c>
      <c r="BA2354" s="18" t="str">
        <f t="shared" si="366"/>
        <v/>
      </c>
      <c r="BB2354" s="18" t="str">
        <f t="shared" si="367"/>
        <v/>
      </c>
      <c r="BC2354" s="18">
        <f t="shared" si="368"/>
        <v>0</v>
      </c>
      <c r="BF2354" s="24" t="str">
        <f t="shared" si="369"/>
        <v/>
      </c>
    </row>
    <row r="2355" spans="45:58" ht="14.5">
      <c r="AS2355" s="22" t="str">
        <f t="shared" si="360"/>
        <v/>
      </c>
      <c r="AT2355" s="16" t="str">
        <f t="shared" si="361"/>
        <v/>
      </c>
      <c r="AU2355" s="23" t="str">
        <f t="shared" si="362"/>
        <v/>
      </c>
      <c r="AV2355" s="16" t="str">
        <f t="shared" si="363"/>
        <v/>
      </c>
      <c r="AW2355" s="16" t="str">
        <f t="shared" si="364"/>
        <v/>
      </c>
      <c r="AX2355" s="18" t="str">
        <f t="shared" si="365"/>
        <v/>
      </c>
      <c r="AY2355" s="18" t="str">
        <f>IF($B2355="","",COUNTIFS($B$5:$B2355,$B2355,$AT$5:$AT2355,$AT2355))</f>
        <v/>
      </c>
      <c r="AZ2355" s="18" t="str">
        <f>IF($B2355="","",COUNTIFS($B$5:$B2355,$B2355,$AV$5:$AV2355,$AV2355))</f>
        <v/>
      </c>
      <c r="BA2355" s="18" t="str">
        <f t="shared" si="366"/>
        <v/>
      </c>
      <c r="BB2355" s="18" t="str">
        <f t="shared" si="367"/>
        <v/>
      </c>
      <c r="BC2355" s="18">
        <f t="shared" si="368"/>
        <v>0</v>
      </c>
      <c r="BF2355" s="24" t="str">
        <f t="shared" si="369"/>
        <v/>
      </c>
    </row>
    <row r="2356" spans="45:58" ht="14.5">
      <c r="AS2356" s="22" t="str">
        <f t="shared" si="360"/>
        <v/>
      </c>
      <c r="AT2356" s="16" t="str">
        <f t="shared" si="361"/>
        <v/>
      </c>
      <c r="AU2356" s="23" t="str">
        <f t="shared" si="362"/>
        <v/>
      </c>
      <c r="AV2356" s="16" t="str">
        <f t="shared" si="363"/>
        <v/>
      </c>
      <c r="AW2356" s="16" t="str">
        <f t="shared" si="364"/>
        <v/>
      </c>
      <c r="AX2356" s="18" t="str">
        <f t="shared" si="365"/>
        <v/>
      </c>
      <c r="AY2356" s="18" t="str">
        <f>IF($B2356="","",COUNTIFS($B$5:$B2356,$B2356,$AT$5:$AT2356,$AT2356))</f>
        <v/>
      </c>
      <c r="AZ2356" s="18" t="str">
        <f>IF($B2356="","",COUNTIFS($B$5:$B2356,$B2356,$AV$5:$AV2356,$AV2356))</f>
        <v/>
      </c>
      <c r="BA2356" s="18" t="str">
        <f t="shared" si="366"/>
        <v/>
      </c>
      <c r="BB2356" s="18" t="str">
        <f t="shared" si="367"/>
        <v/>
      </c>
      <c r="BC2356" s="18">
        <f t="shared" si="368"/>
        <v>0</v>
      </c>
      <c r="BF2356" s="24" t="str">
        <f t="shared" si="369"/>
        <v/>
      </c>
    </row>
    <row r="2357" spans="45:58" ht="14.5">
      <c r="AS2357" s="22" t="str">
        <f t="shared" si="360"/>
        <v/>
      </c>
      <c r="AT2357" s="16" t="str">
        <f t="shared" si="361"/>
        <v/>
      </c>
      <c r="AU2357" s="23" t="str">
        <f t="shared" si="362"/>
        <v/>
      </c>
      <c r="AV2357" s="16" t="str">
        <f t="shared" si="363"/>
        <v/>
      </c>
      <c r="AW2357" s="16" t="str">
        <f t="shared" si="364"/>
        <v/>
      </c>
      <c r="AX2357" s="18" t="str">
        <f t="shared" si="365"/>
        <v/>
      </c>
      <c r="AY2357" s="18" t="str">
        <f>IF($B2357="","",COUNTIFS($B$5:$B2357,$B2357,$AT$5:$AT2357,$AT2357))</f>
        <v/>
      </c>
      <c r="AZ2357" s="18" t="str">
        <f>IF($B2357="","",COUNTIFS($B$5:$B2357,$B2357,$AV$5:$AV2357,$AV2357))</f>
        <v/>
      </c>
      <c r="BA2357" s="18" t="str">
        <f t="shared" si="366"/>
        <v/>
      </c>
      <c r="BB2357" s="18" t="str">
        <f t="shared" si="367"/>
        <v/>
      </c>
      <c r="BC2357" s="18">
        <f t="shared" si="368"/>
        <v>0</v>
      </c>
      <c r="BF2357" s="24" t="str">
        <f t="shared" si="369"/>
        <v/>
      </c>
    </row>
    <row r="2358" spans="45:58" ht="14.5">
      <c r="AS2358" s="22" t="str">
        <f t="shared" si="360"/>
        <v/>
      </c>
      <c r="AT2358" s="16" t="str">
        <f t="shared" si="361"/>
        <v/>
      </c>
      <c r="AU2358" s="23" t="str">
        <f t="shared" si="362"/>
        <v/>
      </c>
      <c r="AV2358" s="16" t="str">
        <f t="shared" si="363"/>
        <v/>
      </c>
      <c r="AW2358" s="16" t="str">
        <f t="shared" si="364"/>
        <v/>
      </c>
      <c r="AX2358" s="18" t="str">
        <f t="shared" si="365"/>
        <v/>
      </c>
      <c r="AY2358" s="18" t="str">
        <f>IF($B2358="","",COUNTIFS($B$5:$B2358,$B2358,$AT$5:$AT2358,$AT2358))</f>
        <v/>
      </c>
      <c r="AZ2358" s="18" t="str">
        <f>IF($B2358="","",COUNTIFS($B$5:$B2358,$B2358,$AV$5:$AV2358,$AV2358))</f>
        <v/>
      </c>
      <c r="BA2358" s="18" t="str">
        <f t="shared" si="366"/>
        <v/>
      </c>
      <c r="BB2358" s="18" t="str">
        <f t="shared" si="367"/>
        <v/>
      </c>
      <c r="BC2358" s="18">
        <f t="shared" si="368"/>
        <v>0</v>
      </c>
      <c r="BF2358" s="24" t="str">
        <f t="shared" si="369"/>
        <v/>
      </c>
    </row>
    <row r="2359" spans="45:58" ht="14.5">
      <c r="AS2359" s="22" t="str">
        <f t="shared" si="360"/>
        <v/>
      </c>
      <c r="AT2359" s="16" t="str">
        <f t="shared" si="361"/>
        <v/>
      </c>
      <c r="AU2359" s="23" t="str">
        <f t="shared" si="362"/>
        <v/>
      </c>
      <c r="AV2359" s="16" t="str">
        <f t="shared" si="363"/>
        <v/>
      </c>
      <c r="AW2359" s="16" t="str">
        <f t="shared" si="364"/>
        <v/>
      </c>
      <c r="AX2359" s="18" t="str">
        <f t="shared" si="365"/>
        <v/>
      </c>
      <c r="AY2359" s="18" t="str">
        <f>IF($B2359="","",COUNTIFS($B$5:$B2359,$B2359,$AT$5:$AT2359,$AT2359))</f>
        <v/>
      </c>
      <c r="AZ2359" s="18" t="str">
        <f>IF($B2359="","",COUNTIFS($B$5:$B2359,$B2359,$AV$5:$AV2359,$AV2359))</f>
        <v/>
      </c>
      <c r="BA2359" s="18" t="str">
        <f t="shared" si="366"/>
        <v/>
      </c>
      <c r="BB2359" s="18" t="str">
        <f t="shared" si="367"/>
        <v/>
      </c>
      <c r="BC2359" s="18">
        <f t="shared" si="368"/>
        <v>0</v>
      </c>
      <c r="BF2359" s="24" t="str">
        <f t="shared" si="369"/>
        <v/>
      </c>
    </row>
    <row r="2360" spans="45:58" ht="14.5">
      <c r="AS2360" s="22" t="str">
        <f t="shared" si="360"/>
        <v/>
      </c>
      <c r="AT2360" s="16" t="str">
        <f t="shared" si="361"/>
        <v/>
      </c>
      <c r="AU2360" s="23" t="str">
        <f t="shared" si="362"/>
        <v/>
      </c>
      <c r="AV2360" s="16" t="str">
        <f t="shared" si="363"/>
        <v/>
      </c>
      <c r="AW2360" s="16" t="str">
        <f t="shared" si="364"/>
        <v/>
      </c>
      <c r="AX2360" s="18" t="str">
        <f t="shared" si="365"/>
        <v/>
      </c>
      <c r="AY2360" s="18" t="str">
        <f>IF($B2360="","",COUNTIFS($B$5:$B2360,$B2360,$AT$5:$AT2360,$AT2360))</f>
        <v/>
      </c>
      <c r="AZ2360" s="18" t="str">
        <f>IF($B2360="","",COUNTIFS($B$5:$B2360,$B2360,$AV$5:$AV2360,$AV2360))</f>
        <v/>
      </c>
      <c r="BA2360" s="18" t="str">
        <f t="shared" si="366"/>
        <v/>
      </c>
      <c r="BB2360" s="18" t="str">
        <f t="shared" si="367"/>
        <v/>
      </c>
      <c r="BC2360" s="18">
        <f t="shared" si="368"/>
        <v>0</v>
      </c>
      <c r="BF2360" s="24" t="str">
        <f t="shared" si="369"/>
        <v/>
      </c>
    </row>
    <row r="2361" spans="45:58" ht="14.5">
      <c r="AS2361" s="22" t="str">
        <f t="shared" si="360"/>
        <v/>
      </c>
      <c r="AT2361" s="16" t="str">
        <f t="shared" si="361"/>
        <v/>
      </c>
      <c r="AU2361" s="23" t="str">
        <f t="shared" si="362"/>
        <v/>
      </c>
      <c r="AV2361" s="16" t="str">
        <f t="shared" si="363"/>
        <v/>
      </c>
      <c r="AW2361" s="16" t="str">
        <f t="shared" si="364"/>
        <v/>
      </c>
      <c r="AX2361" s="18" t="str">
        <f t="shared" si="365"/>
        <v/>
      </c>
      <c r="AY2361" s="18" t="str">
        <f>IF($B2361="","",COUNTIFS($B$5:$B2361,$B2361,$AT$5:$AT2361,$AT2361))</f>
        <v/>
      </c>
      <c r="AZ2361" s="18" t="str">
        <f>IF($B2361="","",COUNTIFS($B$5:$B2361,$B2361,$AV$5:$AV2361,$AV2361))</f>
        <v/>
      </c>
      <c r="BA2361" s="18" t="str">
        <f t="shared" si="366"/>
        <v/>
      </c>
      <c r="BB2361" s="18" t="str">
        <f t="shared" si="367"/>
        <v/>
      </c>
      <c r="BC2361" s="18">
        <f t="shared" si="368"/>
        <v>0</v>
      </c>
      <c r="BF2361" s="24" t="str">
        <f t="shared" si="369"/>
        <v/>
      </c>
    </row>
    <row r="2362" spans="45:58" ht="14.5">
      <c r="AS2362" s="22" t="str">
        <f t="shared" si="360"/>
        <v/>
      </c>
      <c r="AT2362" s="16" t="str">
        <f t="shared" si="361"/>
        <v/>
      </c>
      <c r="AU2362" s="23" t="str">
        <f t="shared" si="362"/>
        <v/>
      </c>
      <c r="AV2362" s="16" t="str">
        <f t="shared" si="363"/>
        <v/>
      </c>
      <c r="AW2362" s="16" t="str">
        <f t="shared" si="364"/>
        <v/>
      </c>
      <c r="AX2362" s="18" t="str">
        <f t="shared" si="365"/>
        <v/>
      </c>
      <c r="AY2362" s="18" t="str">
        <f>IF($B2362="","",COUNTIFS($B$5:$B2362,$B2362,$AT$5:$AT2362,$AT2362))</f>
        <v/>
      </c>
      <c r="AZ2362" s="18" t="str">
        <f>IF($B2362="","",COUNTIFS($B$5:$B2362,$B2362,$AV$5:$AV2362,$AV2362))</f>
        <v/>
      </c>
      <c r="BA2362" s="18" t="str">
        <f t="shared" si="366"/>
        <v/>
      </c>
      <c r="BB2362" s="18" t="str">
        <f t="shared" si="367"/>
        <v/>
      </c>
      <c r="BC2362" s="18">
        <f t="shared" si="368"/>
        <v>0</v>
      </c>
      <c r="BF2362" s="24" t="str">
        <f t="shared" si="369"/>
        <v/>
      </c>
    </row>
    <row r="2363" spans="45:58" ht="14.5">
      <c r="AS2363" s="22" t="str">
        <f t="shared" si="360"/>
        <v/>
      </c>
      <c r="AT2363" s="16" t="str">
        <f t="shared" si="361"/>
        <v/>
      </c>
      <c r="AU2363" s="23" t="str">
        <f t="shared" si="362"/>
        <v/>
      </c>
      <c r="AV2363" s="16" t="str">
        <f t="shared" si="363"/>
        <v/>
      </c>
      <c r="AW2363" s="16" t="str">
        <f t="shared" si="364"/>
        <v/>
      </c>
      <c r="AX2363" s="18" t="str">
        <f t="shared" si="365"/>
        <v/>
      </c>
      <c r="AY2363" s="18" t="str">
        <f>IF($B2363="","",COUNTIFS($B$5:$B2363,$B2363,$AT$5:$AT2363,$AT2363))</f>
        <v/>
      </c>
      <c r="AZ2363" s="18" t="str">
        <f>IF($B2363="","",COUNTIFS($B$5:$B2363,$B2363,$AV$5:$AV2363,$AV2363))</f>
        <v/>
      </c>
      <c r="BA2363" s="18" t="str">
        <f t="shared" si="366"/>
        <v/>
      </c>
      <c r="BB2363" s="18" t="str">
        <f t="shared" si="367"/>
        <v/>
      </c>
      <c r="BC2363" s="18">
        <f t="shared" si="368"/>
        <v>0</v>
      </c>
      <c r="BF2363" s="24" t="str">
        <f t="shared" si="369"/>
        <v/>
      </c>
    </row>
    <row r="2364" spans="45:58" ht="14.5">
      <c r="AS2364" s="22" t="str">
        <f t="shared" si="360"/>
        <v/>
      </c>
      <c r="AT2364" s="16" t="str">
        <f t="shared" si="361"/>
        <v/>
      </c>
      <c r="AU2364" s="23" t="str">
        <f t="shared" si="362"/>
        <v/>
      </c>
      <c r="AV2364" s="16" t="str">
        <f t="shared" si="363"/>
        <v/>
      </c>
      <c r="AW2364" s="16" t="str">
        <f t="shared" si="364"/>
        <v/>
      </c>
      <c r="AX2364" s="18" t="str">
        <f t="shared" si="365"/>
        <v/>
      </c>
      <c r="AY2364" s="18" t="str">
        <f>IF($B2364="","",COUNTIFS($B$5:$B2364,$B2364,$AT$5:$AT2364,$AT2364))</f>
        <v/>
      </c>
      <c r="AZ2364" s="18" t="str">
        <f>IF($B2364="","",COUNTIFS($B$5:$B2364,$B2364,$AV$5:$AV2364,$AV2364))</f>
        <v/>
      </c>
      <c r="BA2364" s="18" t="str">
        <f t="shared" si="366"/>
        <v/>
      </c>
      <c r="BB2364" s="18" t="str">
        <f t="shared" si="367"/>
        <v/>
      </c>
      <c r="BC2364" s="18">
        <f t="shared" si="368"/>
        <v>0</v>
      </c>
      <c r="BF2364" s="24" t="str">
        <f t="shared" si="369"/>
        <v/>
      </c>
    </row>
    <row r="2365" spans="45:58" ht="14.5">
      <c r="AS2365" s="22" t="str">
        <f t="shared" si="360"/>
        <v/>
      </c>
      <c r="AT2365" s="16" t="str">
        <f t="shared" si="361"/>
        <v/>
      </c>
      <c r="AU2365" s="23" t="str">
        <f t="shared" si="362"/>
        <v/>
      </c>
      <c r="AV2365" s="16" t="str">
        <f t="shared" si="363"/>
        <v/>
      </c>
      <c r="AW2365" s="16" t="str">
        <f t="shared" si="364"/>
        <v/>
      </c>
      <c r="AX2365" s="18" t="str">
        <f t="shared" si="365"/>
        <v/>
      </c>
      <c r="AY2365" s="18" t="str">
        <f>IF($B2365="","",COUNTIFS($B$5:$B2365,$B2365,$AT$5:$AT2365,$AT2365))</f>
        <v/>
      </c>
      <c r="AZ2365" s="18" t="str">
        <f>IF($B2365="","",COUNTIFS($B$5:$B2365,$B2365,$AV$5:$AV2365,$AV2365))</f>
        <v/>
      </c>
      <c r="BA2365" s="18" t="str">
        <f t="shared" si="366"/>
        <v/>
      </c>
      <c r="BB2365" s="18" t="str">
        <f t="shared" si="367"/>
        <v/>
      </c>
      <c r="BC2365" s="18">
        <f t="shared" si="368"/>
        <v>0</v>
      </c>
      <c r="BF2365" s="24" t="str">
        <f t="shared" si="369"/>
        <v/>
      </c>
    </row>
    <row r="2366" spans="45:58" ht="14.5">
      <c r="AS2366" s="22" t="str">
        <f t="shared" si="360"/>
        <v/>
      </c>
      <c r="AT2366" s="16" t="str">
        <f t="shared" si="361"/>
        <v/>
      </c>
      <c r="AU2366" s="23" t="str">
        <f t="shared" si="362"/>
        <v/>
      </c>
      <c r="AV2366" s="16" t="str">
        <f t="shared" si="363"/>
        <v/>
      </c>
      <c r="AW2366" s="16" t="str">
        <f t="shared" si="364"/>
        <v/>
      </c>
      <c r="AX2366" s="18" t="str">
        <f t="shared" si="365"/>
        <v/>
      </c>
      <c r="AY2366" s="18" t="str">
        <f>IF($B2366="","",COUNTIFS($B$5:$B2366,$B2366,$AT$5:$AT2366,$AT2366))</f>
        <v/>
      </c>
      <c r="AZ2366" s="18" t="str">
        <f>IF($B2366="","",COUNTIFS($B$5:$B2366,$B2366,$AV$5:$AV2366,$AV2366))</f>
        <v/>
      </c>
      <c r="BA2366" s="18" t="str">
        <f t="shared" si="366"/>
        <v/>
      </c>
      <c r="BB2366" s="18" t="str">
        <f t="shared" si="367"/>
        <v/>
      </c>
      <c r="BC2366" s="18">
        <f t="shared" si="368"/>
        <v>0</v>
      </c>
      <c r="BF2366" s="24" t="str">
        <f t="shared" si="369"/>
        <v/>
      </c>
    </row>
    <row r="2367" spans="45:58" ht="14.5">
      <c r="AS2367" s="22" t="str">
        <f t="shared" si="360"/>
        <v/>
      </c>
      <c r="AT2367" s="16" t="str">
        <f t="shared" si="361"/>
        <v/>
      </c>
      <c r="AU2367" s="23" t="str">
        <f t="shared" si="362"/>
        <v/>
      </c>
      <c r="AV2367" s="16" t="str">
        <f t="shared" si="363"/>
        <v/>
      </c>
      <c r="AW2367" s="16" t="str">
        <f t="shared" si="364"/>
        <v/>
      </c>
      <c r="AX2367" s="18" t="str">
        <f t="shared" si="365"/>
        <v/>
      </c>
      <c r="AY2367" s="18" t="str">
        <f>IF($B2367="","",COUNTIFS($B$5:$B2367,$B2367,$AT$5:$AT2367,$AT2367))</f>
        <v/>
      </c>
      <c r="AZ2367" s="18" t="str">
        <f>IF($B2367="","",COUNTIFS($B$5:$B2367,$B2367,$AV$5:$AV2367,$AV2367))</f>
        <v/>
      </c>
      <c r="BA2367" s="18" t="str">
        <f t="shared" si="366"/>
        <v/>
      </c>
      <c r="BB2367" s="18" t="str">
        <f t="shared" si="367"/>
        <v/>
      </c>
      <c r="BC2367" s="18">
        <f t="shared" si="368"/>
        <v>0</v>
      </c>
      <c r="BF2367" s="24" t="str">
        <f t="shared" si="369"/>
        <v/>
      </c>
    </row>
    <row r="2368" spans="45:58" ht="14.5">
      <c r="AS2368" s="22" t="str">
        <f t="shared" si="360"/>
        <v/>
      </c>
      <c r="AT2368" s="16" t="str">
        <f t="shared" si="361"/>
        <v/>
      </c>
      <c r="AU2368" s="23" t="str">
        <f t="shared" si="362"/>
        <v/>
      </c>
      <c r="AV2368" s="16" t="str">
        <f t="shared" si="363"/>
        <v/>
      </c>
      <c r="AW2368" s="16" t="str">
        <f t="shared" si="364"/>
        <v/>
      </c>
      <c r="AX2368" s="18" t="str">
        <f t="shared" si="365"/>
        <v/>
      </c>
      <c r="AY2368" s="18" t="str">
        <f>IF($B2368="","",COUNTIFS($B$5:$B2368,$B2368,$AT$5:$AT2368,$AT2368))</f>
        <v/>
      </c>
      <c r="AZ2368" s="18" t="str">
        <f>IF($B2368="","",COUNTIFS($B$5:$B2368,$B2368,$AV$5:$AV2368,$AV2368))</f>
        <v/>
      </c>
      <c r="BA2368" s="18" t="str">
        <f t="shared" si="366"/>
        <v/>
      </c>
      <c r="BB2368" s="18" t="str">
        <f t="shared" si="367"/>
        <v/>
      </c>
      <c r="BC2368" s="18">
        <f t="shared" si="368"/>
        <v>0</v>
      </c>
      <c r="BF2368" s="24" t="str">
        <f t="shared" si="369"/>
        <v/>
      </c>
    </row>
    <row r="2369" spans="45:58" ht="14.5">
      <c r="AS2369" s="22" t="str">
        <f t="shared" si="360"/>
        <v/>
      </c>
      <c r="AT2369" s="16" t="str">
        <f t="shared" si="361"/>
        <v/>
      </c>
      <c r="AU2369" s="23" t="str">
        <f t="shared" si="362"/>
        <v/>
      </c>
      <c r="AV2369" s="16" t="str">
        <f t="shared" si="363"/>
        <v/>
      </c>
      <c r="AW2369" s="16" t="str">
        <f t="shared" si="364"/>
        <v/>
      </c>
      <c r="AX2369" s="18" t="str">
        <f t="shared" si="365"/>
        <v/>
      </c>
      <c r="AY2369" s="18" t="str">
        <f>IF($B2369="","",COUNTIFS($B$5:$B2369,$B2369,$AT$5:$AT2369,$AT2369))</f>
        <v/>
      </c>
      <c r="AZ2369" s="18" t="str">
        <f>IF($B2369="","",COUNTIFS($B$5:$B2369,$B2369,$AV$5:$AV2369,$AV2369))</f>
        <v/>
      </c>
      <c r="BA2369" s="18" t="str">
        <f t="shared" si="366"/>
        <v/>
      </c>
      <c r="BB2369" s="18" t="str">
        <f t="shared" si="367"/>
        <v/>
      </c>
      <c r="BC2369" s="18">
        <f t="shared" si="368"/>
        <v>0</v>
      </c>
      <c r="BF2369" s="24" t="str">
        <f t="shared" si="369"/>
        <v/>
      </c>
    </row>
    <row r="2370" spans="45:58" ht="14.5">
      <c r="AS2370" s="22" t="str">
        <f t="shared" si="360"/>
        <v/>
      </c>
      <c r="AT2370" s="16" t="str">
        <f t="shared" si="361"/>
        <v/>
      </c>
      <c r="AU2370" s="23" t="str">
        <f t="shared" si="362"/>
        <v/>
      </c>
      <c r="AV2370" s="16" t="str">
        <f t="shared" si="363"/>
        <v/>
      </c>
      <c r="AW2370" s="16" t="str">
        <f t="shared" si="364"/>
        <v/>
      </c>
      <c r="AX2370" s="18" t="str">
        <f t="shared" si="365"/>
        <v/>
      </c>
      <c r="AY2370" s="18" t="str">
        <f>IF($B2370="","",COUNTIFS($B$5:$B2370,$B2370,$AT$5:$AT2370,$AT2370))</f>
        <v/>
      </c>
      <c r="AZ2370" s="18" t="str">
        <f>IF($B2370="","",COUNTIFS($B$5:$B2370,$B2370,$AV$5:$AV2370,$AV2370))</f>
        <v/>
      </c>
      <c r="BA2370" s="18" t="str">
        <f t="shared" si="366"/>
        <v/>
      </c>
      <c r="BB2370" s="18" t="str">
        <f t="shared" si="367"/>
        <v/>
      </c>
      <c r="BC2370" s="18">
        <f t="shared" si="368"/>
        <v>0</v>
      </c>
      <c r="BF2370" s="24" t="str">
        <f t="shared" si="369"/>
        <v/>
      </c>
    </row>
    <row r="2371" spans="45:58" ht="14.5">
      <c r="AS2371" s="22" t="str">
        <f t="shared" si="360"/>
        <v/>
      </c>
      <c r="AT2371" s="16" t="str">
        <f t="shared" si="361"/>
        <v/>
      </c>
      <c r="AU2371" s="23" t="str">
        <f t="shared" si="362"/>
        <v/>
      </c>
      <c r="AV2371" s="16" t="str">
        <f t="shared" si="363"/>
        <v/>
      </c>
      <c r="AW2371" s="16" t="str">
        <f t="shared" si="364"/>
        <v/>
      </c>
      <c r="AX2371" s="18" t="str">
        <f t="shared" si="365"/>
        <v/>
      </c>
      <c r="AY2371" s="18" t="str">
        <f>IF($B2371="","",COUNTIFS($B$5:$B2371,$B2371,$AT$5:$AT2371,$AT2371))</f>
        <v/>
      </c>
      <c r="AZ2371" s="18" t="str">
        <f>IF($B2371="","",COUNTIFS($B$5:$B2371,$B2371,$AV$5:$AV2371,$AV2371))</f>
        <v/>
      </c>
      <c r="BA2371" s="18" t="str">
        <f t="shared" si="366"/>
        <v/>
      </c>
      <c r="BB2371" s="18" t="str">
        <f t="shared" si="367"/>
        <v/>
      </c>
      <c r="BC2371" s="18">
        <f t="shared" si="368"/>
        <v>0</v>
      </c>
      <c r="BF2371" s="24" t="str">
        <f t="shared" si="369"/>
        <v/>
      </c>
    </row>
    <row r="2372" spans="45:58" ht="14.5">
      <c r="AS2372" s="22" t="str">
        <f t="shared" si="360"/>
        <v/>
      </c>
      <c r="AT2372" s="16" t="str">
        <f t="shared" si="361"/>
        <v/>
      </c>
      <c r="AU2372" s="23" t="str">
        <f t="shared" si="362"/>
        <v/>
      </c>
      <c r="AV2372" s="16" t="str">
        <f t="shared" si="363"/>
        <v/>
      </c>
      <c r="AW2372" s="16" t="str">
        <f t="shared" si="364"/>
        <v/>
      </c>
      <c r="AX2372" s="18" t="str">
        <f t="shared" si="365"/>
        <v/>
      </c>
      <c r="AY2372" s="18" t="str">
        <f>IF($B2372="","",COUNTIFS($B$5:$B2372,$B2372,$AT$5:$AT2372,$AT2372))</f>
        <v/>
      </c>
      <c r="AZ2372" s="18" t="str">
        <f>IF($B2372="","",COUNTIFS($B$5:$B2372,$B2372,$AV$5:$AV2372,$AV2372))</f>
        <v/>
      </c>
      <c r="BA2372" s="18" t="str">
        <f t="shared" si="366"/>
        <v/>
      </c>
      <c r="BB2372" s="18" t="str">
        <f t="shared" si="367"/>
        <v/>
      </c>
      <c r="BC2372" s="18">
        <f t="shared" si="368"/>
        <v>0</v>
      </c>
      <c r="BF2372" s="24" t="str">
        <f t="shared" si="369"/>
        <v/>
      </c>
    </row>
    <row r="2373" spans="45:58" ht="14.5">
      <c r="AS2373" s="22" t="str">
        <f t="shared" ref="AS2373:AS2436" si="370">IF($B2373="","",SUM($H2373,$J2373,$L2373,$N2373,$P2373,$R2373,$T2373,$V2373,$X2373,$Z2373,$AB2373,$AD2373,$AF2373,$AH2373,$AJ2373,$AL2373,$AN2373))</f>
        <v/>
      </c>
      <c r="AT2373" s="16" t="str">
        <f t="shared" ref="AT2373:AT2436" si="371">IF($C2373="","",DATE(YEAR($C2373),MONTH($C2373),1))</f>
        <v/>
      </c>
      <c r="AU2373" s="23" t="str">
        <f t="shared" ref="AU2373:AU2436" si="372">IF($AT2373="","",TEXT($AT2373,"mmmm yyyy"))</f>
        <v/>
      </c>
      <c r="AV2373" s="16" t="str">
        <f t="shared" ref="AV2373:AV2436" si="373">IF($C2373="","",$C2373-WEEKDAY($C2373,2)+1)</f>
        <v/>
      </c>
      <c r="AW2373" s="16" t="str">
        <f t="shared" ref="AW2373:AW2436" si="374">IF($AV2373="","",$AV2373+6)</f>
        <v/>
      </c>
      <c r="AX2373" s="18" t="str">
        <f t="shared" ref="AX2373:AX2436" si="375">IF($AV2373="","",TEXT($AV2373,"dd/mm/yyyy")&amp;" - "&amp;TEXT($AW2373,"dd/mm/yyyy"))</f>
        <v/>
      </c>
      <c r="AY2373" s="18" t="str">
        <f>IF($B2373="","",COUNTIFS($B$5:$B2373,$B2373,$AT$5:$AT2373,$AT2373))</f>
        <v/>
      </c>
      <c r="AZ2373" s="18" t="str">
        <f>IF($B2373="","",COUNTIFS($B$5:$B2373,$B2373,$AV$5:$AV2373,$AV2373))</f>
        <v/>
      </c>
      <c r="BA2373" s="18" t="str">
        <f t="shared" ref="BA2373:BA2436" si="376">IF($B2373="","",TEXT($AY2373,"00")&amp;"|"&amp;$B2373&amp;"|"&amp;TEXT($AT2373,"yyyymmdd"))</f>
        <v/>
      </c>
      <c r="BB2373" s="18" t="str">
        <f t="shared" ref="BB2373:BB2436" si="377">IF($B2373="","",TEXT($AZ2373,"00")&amp;"|"&amp;$B2373&amp;"|"&amp;TEXT($AV2373,"yyyymmdd"))</f>
        <v/>
      </c>
      <c r="BC2373" s="18">
        <f t="shared" ref="BC2373:BC2436" si="378">IF(OR($AP2373="YES",$AP2373="Yes",$AP2373="Y",$AP2373=1),1,0)</f>
        <v>0</v>
      </c>
      <c r="BF2373" s="24" t="str">
        <f t="shared" ref="BF2373:BF2436" si="379">IF($C2373="","",IF($C2373&gt;=DATE(2026,6,1),"QA-2026-06",IF($C2373&gt;=DATE(2026,5,1),"May 2026+",IF($C2373&gt;=DATE(2026,4,1),"April 2026",IF($C2373&gt;=DATE(2026,3,1),"March 2026","Jan-Feb 2026")))))</f>
        <v/>
      </c>
    </row>
    <row r="2374" spans="45:58" ht="14.5">
      <c r="AS2374" s="22" t="str">
        <f t="shared" si="370"/>
        <v/>
      </c>
      <c r="AT2374" s="16" t="str">
        <f t="shared" si="371"/>
        <v/>
      </c>
      <c r="AU2374" s="23" t="str">
        <f t="shared" si="372"/>
        <v/>
      </c>
      <c r="AV2374" s="16" t="str">
        <f t="shared" si="373"/>
        <v/>
      </c>
      <c r="AW2374" s="16" t="str">
        <f t="shared" si="374"/>
        <v/>
      </c>
      <c r="AX2374" s="18" t="str">
        <f t="shared" si="375"/>
        <v/>
      </c>
      <c r="AY2374" s="18" t="str">
        <f>IF($B2374="","",COUNTIFS($B$5:$B2374,$B2374,$AT$5:$AT2374,$AT2374))</f>
        <v/>
      </c>
      <c r="AZ2374" s="18" t="str">
        <f>IF($B2374="","",COUNTIFS($B$5:$B2374,$B2374,$AV$5:$AV2374,$AV2374))</f>
        <v/>
      </c>
      <c r="BA2374" s="18" t="str">
        <f t="shared" si="376"/>
        <v/>
      </c>
      <c r="BB2374" s="18" t="str">
        <f t="shared" si="377"/>
        <v/>
      </c>
      <c r="BC2374" s="18">
        <f t="shared" si="378"/>
        <v>0</v>
      </c>
      <c r="BF2374" s="24" t="str">
        <f t="shared" si="379"/>
        <v/>
      </c>
    </row>
    <row r="2375" spans="45:58" ht="14.5">
      <c r="AS2375" s="22" t="str">
        <f t="shared" si="370"/>
        <v/>
      </c>
      <c r="AT2375" s="16" t="str">
        <f t="shared" si="371"/>
        <v/>
      </c>
      <c r="AU2375" s="23" t="str">
        <f t="shared" si="372"/>
        <v/>
      </c>
      <c r="AV2375" s="16" t="str">
        <f t="shared" si="373"/>
        <v/>
      </c>
      <c r="AW2375" s="16" t="str">
        <f t="shared" si="374"/>
        <v/>
      </c>
      <c r="AX2375" s="18" t="str">
        <f t="shared" si="375"/>
        <v/>
      </c>
      <c r="AY2375" s="18" t="str">
        <f>IF($B2375="","",COUNTIFS($B$5:$B2375,$B2375,$AT$5:$AT2375,$AT2375))</f>
        <v/>
      </c>
      <c r="AZ2375" s="18" t="str">
        <f>IF($B2375="","",COUNTIFS($B$5:$B2375,$B2375,$AV$5:$AV2375,$AV2375))</f>
        <v/>
      </c>
      <c r="BA2375" s="18" t="str">
        <f t="shared" si="376"/>
        <v/>
      </c>
      <c r="BB2375" s="18" t="str">
        <f t="shared" si="377"/>
        <v/>
      </c>
      <c r="BC2375" s="18">
        <f t="shared" si="378"/>
        <v>0</v>
      </c>
      <c r="BF2375" s="24" t="str">
        <f t="shared" si="379"/>
        <v/>
      </c>
    </row>
    <row r="2376" spans="45:58" ht="14.5">
      <c r="AS2376" s="22" t="str">
        <f t="shared" si="370"/>
        <v/>
      </c>
      <c r="AT2376" s="16" t="str">
        <f t="shared" si="371"/>
        <v/>
      </c>
      <c r="AU2376" s="23" t="str">
        <f t="shared" si="372"/>
        <v/>
      </c>
      <c r="AV2376" s="16" t="str">
        <f t="shared" si="373"/>
        <v/>
      </c>
      <c r="AW2376" s="16" t="str">
        <f t="shared" si="374"/>
        <v/>
      </c>
      <c r="AX2376" s="18" t="str">
        <f t="shared" si="375"/>
        <v/>
      </c>
      <c r="AY2376" s="18" t="str">
        <f>IF($B2376="","",COUNTIFS($B$5:$B2376,$B2376,$AT$5:$AT2376,$AT2376))</f>
        <v/>
      </c>
      <c r="AZ2376" s="18" t="str">
        <f>IF($B2376="","",COUNTIFS($B$5:$B2376,$B2376,$AV$5:$AV2376,$AV2376))</f>
        <v/>
      </c>
      <c r="BA2376" s="18" t="str">
        <f t="shared" si="376"/>
        <v/>
      </c>
      <c r="BB2376" s="18" t="str">
        <f t="shared" si="377"/>
        <v/>
      </c>
      <c r="BC2376" s="18">
        <f t="shared" si="378"/>
        <v>0</v>
      </c>
      <c r="BF2376" s="24" t="str">
        <f t="shared" si="379"/>
        <v/>
      </c>
    </row>
    <row r="2377" spans="45:58" ht="14.5">
      <c r="AS2377" s="22" t="str">
        <f t="shared" si="370"/>
        <v/>
      </c>
      <c r="AT2377" s="16" t="str">
        <f t="shared" si="371"/>
        <v/>
      </c>
      <c r="AU2377" s="23" t="str">
        <f t="shared" si="372"/>
        <v/>
      </c>
      <c r="AV2377" s="16" t="str">
        <f t="shared" si="373"/>
        <v/>
      </c>
      <c r="AW2377" s="16" t="str">
        <f t="shared" si="374"/>
        <v/>
      </c>
      <c r="AX2377" s="18" t="str">
        <f t="shared" si="375"/>
        <v/>
      </c>
      <c r="AY2377" s="18" t="str">
        <f>IF($B2377="","",COUNTIFS($B$5:$B2377,$B2377,$AT$5:$AT2377,$AT2377))</f>
        <v/>
      </c>
      <c r="AZ2377" s="18" t="str">
        <f>IF($B2377="","",COUNTIFS($B$5:$B2377,$B2377,$AV$5:$AV2377,$AV2377))</f>
        <v/>
      </c>
      <c r="BA2377" s="18" t="str">
        <f t="shared" si="376"/>
        <v/>
      </c>
      <c r="BB2377" s="18" t="str">
        <f t="shared" si="377"/>
        <v/>
      </c>
      <c r="BC2377" s="18">
        <f t="shared" si="378"/>
        <v>0</v>
      </c>
      <c r="BF2377" s="24" t="str">
        <f t="shared" si="379"/>
        <v/>
      </c>
    </row>
    <row r="2378" spans="45:58" ht="14.5">
      <c r="AS2378" s="22" t="str">
        <f t="shared" si="370"/>
        <v/>
      </c>
      <c r="AT2378" s="16" t="str">
        <f t="shared" si="371"/>
        <v/>
      </c>
      <c r="AU2378" s="23" t="str">
        <f t="shared" si="372"/>
        <v/>
      </c>
      <c r="AV2378" s="16" t="str">
        <f t="shared" si="373"/>
        <v/>
      </c>
      <c r="AW2378" s="16" t="str">
        <f t="shared" si="374"/>
        <v/>
      </c>
      <c r="AX2378" s="18" t="str">
        <f t="shared" si="375"/>
        <v/>
      </c>
      <c r="AY2378" s="18" t="str">
        <f>IF($B2378="","",COUNTIFS($B$5:$B2378,$B2378,$AT$5:$AT2378,$AT2378))</f>
        <v/>
      </c>
      <c r="AZ2378" s="18" t="str">
        <f>IF($B2378="","",COUNTIFS($B$5:$B2378,$B2378,$AV$5:$AV2378,$AV2378))</f>
        <v/>
      </c>
      <c r="BA2378" s="18" t="str">
        <f t="shared" si="376"/>
        <v/>
      </c>
      <c r="BB2378" s="18" t="str">
        <f t="shared" si="377"/>
        <v/>
      </c>
      <c r="BC2378" s="18">
        <f t="shared" si="378"/>
        <v>0</v>
      </c>
      <c r="BF2378" s="24" t="str">
        <f t="shared" si="379"/>
        <v/>
      </c>
    </row>
    <row r="2379" spans="45:58" ht="14.5">
      <c r="AS2379" s="22" t="str">
        <f t="shared" si="370"/>
        <v/>
      </c>
      <c r="AT2379" s="16" t="str">
        <f t="shared" si="371"/>
        <v/>
      </c>
      <c r="AU2379" s="23" t="str">
        <f t="shared" si="372"/>
        <v/>
      </c>
      <c r="AV2379" s="16" t="str">
        <f t="shared" si="373"/>
        <v/>
      </c>
      <c r="AW2379" s="16" t="str">
        <f t="shared" si="374"/>
        <v/>
      </c>
      <c r="AX2379" s="18" t="str">
        <f t="shared" si="375"/>
        <v/>
      </c>
      <c r="AY2379" s="18" t="str">
        <f>IF($B2379="","",COUNTIFS($B$5:$B2379,$B2379,$AT$5:$AT2379,$AT2379))</f>
        <v/>
      </c>
      <c r="AZ2379" s="18" t="str">
        <f>IF($B2379="","",COUNTIFS($B$5:$B2379,$B2379,$AV$5:$AV2379,$AV2379))</f>
        <v/>
      </c>
      <c r="BA2379" s="18" t="str">
        <f t="shared" si="376"/>
        <v/>
      </c>
      <c r="BB2379" s="18" t="str">
        <f t="shared" si="377"/>
        <v/>
      </c>
      <c r="BC2379" s="18">
        <f t="shared" si="378"/>
        <v>0</v>
      </c>
      <c r="BF2379" s="24" t="str">
        <f t="shared" si="379"/>
        <v/>
      </c>
    </row>
    <row r="2380" spans="45:58" ht="14.5">
      <c r="AS2380" s="22" t="str">
        <f t="shared" si="370"/>
        <v/>
      </c>
      <c r="AT2380" s="16" t="str">
        <f t="shared" si="371"/>
        <v/>
      </c>
      <c r="AU2380" s="23" t="str">
        <f t="shared" si="372"/>
        <v/>
      </c>
      <c r="AV2380" s="16" t="str">
        <f t="shared" si="373"/>
        <v/>
      </c>
      <c r="AW2380" s="16" t="str">
        <f t="shared" si="374"/>
        <v/>
      </c>
      <c r="AX2380" s="18" t="str">
        <f t="shared" si="375"/>
        <v/>
      </c>
      <c r="AY2380" s="18" t="str">
        <f>IF($B2380="","",COUNTIFS($B$5:$B2380,$B2380,$AT$5:$AT2380,$AT2380))</f>
        <v/>
      </c>
      <c r="AZ2380" s="18" t="str">
        <f>IF($B2380="","",COUNTIFS($B$5:$B2380,$B2380,$AV$5:$AV2380,$AV2380))</f>
        <v/>
      </c>
      <c r="BA2380" s="18" t="str">
        <f t="shared" si="376"/>
        <v/>
      </c>
      <c r="BB2380" s="18" t="str">
        <f t="shared" si="377"/>
        <v/>
      </c>
      <c r="BC2380" s="18">
        <f t="shared" si="378"/>
        <v>0</v>
      </c>
      <c r="BF2380" s="24" t="str">
        <f t="shared" si="379"/>
        <v/>
      </c>
    </row>
    <row r="2381" spans="45:58" ht="14.5">
      <c r="AS2381" s="22" t="str">
        <f t="shared" si="370"/>
        <v/>
      </c>
      <c r="AT2381" s="16" t="str">
        <f t="shared" si="371"/>
        <v/>
      </c>
      <c r="AU2381" s="23" t="str">
        <f t="shared" si="372"/>
        <v/>
      </c>
      <c r="AV2381" s="16" t="str">
        <f t="shared" si="373"/>
        <v/>
      </c>
      <c r="AW2381" s="16" t="str">
        <f t="shared" si="374"/>
        <v/>
      </c>
      <c r="AX2381" s="18" t="str">
        <f t="shared" si="375"/>
        <v/>
      </c>
      <c r="AY2381" s="18" t="str">
        <f>IF($B2381="","",COUNTIFS($B$5:$B2381,$B2381,$AT$5:$AT2381,$AT2381))</f>
        <v/>
      </c>
      <c r="AZ2381" s="18" t="str">
        <f>IF($B2381="","",COUNTIFS($B$5:$B2381,$B2381,$AV$5:$AV2381,$AV2381))</f>
        <v/>
      </c>
      <c r="BA2381" s="18" t="str">
        <f t="shared" si="376"/>
        <v/>
      </c>
      <c r="BB2381" s="18" t="str">
        <f t="shared" si="377"/>
        <v/>
      </c>
      <c r="BC2381" s="18">
        <f t="shared" si="378"/>
        <v>0</v>
      </c>
      <c r="BF2381" s="24" t="str">
        <f t="shared" si="379"/>
        <v/>
      </c>
    </row>
    <row r="2382" spans="45:58" ht="14.5">
      <c r="AS2382" s="22" t="str">
        <f t="shared" si="370"/>
        <v/>
      </c>
      <c r="AT2382" s="16" t="str">
        <f t="shared" si="371"/>
        <v/>
      </c>
      <c r="AU2382" s="23" t="str">
        <f t="shared" si="372"/>
        <v/>
      </c>
      <c r="AV2382" s="16" t="str">
        <f t="shared" si="373"/>
        <v/>
      </c>
      <c r="AW2382" s="16" t="str">
        <f t="shared" si="374"/>
        <v/>
      </c>
      <c r="AX2382" s="18" t="str">
        <f t="shared" si="375"/>
        <v/>
      </c>
      <c r="AY2382" s="18" t="str">
        <f>IF($B2382="","",COUNTIFS($B$5:$B2382,$B2382,$AT$5:$AT2382,$AT2382))</f>
        <v/>
      </c>
      <c r="AZ2382" s="18" t="str">
        <f>IF($B2382="","",COUNTIFS($B$5:$B2382,$B2382,$AV$5:$AV2382,$AV2382))</f>
        <v/>
      </c>
      <c r="BA2382" s="18" t="str">
        <f t="shared" si="376"/>
        <v/>
      </c>
      <c r="BB2382" s="18" t="str">
        <f t="shared" si="377"/>
        <v/>
      </c>
      <c r="BC2382" s="18">
        <f t="shared" si="378"/>
        <v>0</v>
      </c>
      <c r="BF2382" s="24" t="str">
        <f t="shared" si="379"/>
        <v/>
      </c>
    </row>
    <row r="2383" spans="45:58" ht="14.5">
      <c r="AS2383" s="22" t="str">
        <f t="shared" si="370"/>
        <v/>
      </c>
      <c r="AT2383" s="16" t="str">
        <f t="shared" si="371"/>
        <v/>
      </c>
      <c r="AU2383" s="23" t="str">
        <f t="shared" si="372"/>
        <v/>
      </c>
      <c r="AV2383" s="16" t="str">
        <f t="shared" si="373"/>
        <v/>
      </c>
      <c r="AW2383" s="16" t="str">
        <f t="shared" si="374"/>
        <v/>
      </c>
      <c r="AX2383" s="18" t="str">
        <f t="shared" si="375"/>
        <v/>
      </c>
      <c r="AY2383" s="18" t="str">
        <f>IF($B2383="","",COUNTIFS($B$5:$B2383,$B2383,$AT$5:$AT2383,$AT2383))</f>
        <v/>
      </c>
      <c r="AZ2383" s="18" t="str">
        <f>IF($B2383="","",COUNTIFS($B$5:$B2383,$B2383,$AV$5:$AV2383,$AV2383))</f>
        <v/>
      </c>
      <c r="BA2383" s="18" t="str">
        <f t="shared" si="376"/>
        <v/>
      </c>
      <c r="BB2383" s="18" t="str">
        <f t="shared" si="377"/>
        <v/>
      </c>
      <c r="BC2383" s="18">
        <f t="shared" si="378"/>
        <v>0</v>
      </c>
      <c r="BF2383" s="24" t="str">
        <f t="shared" si="379"/>
        <v/>
      </c>
    </row>
    <row r="2384" spans="45:58" ht="14.5">
      <c r="AS2384" s="22" t="str">
        <f t="shared" si="370"/>
        <v/>
      </c>
      <c r="AT2384" s="16" t="str">
        <f t="shared" si="371"/>
        <v/>
      </c>
      <c r="AU2384" s="23" t="str">
        <f t="shared" si="372"/>
        <v/>
      </c>
      <c r="AV2384" s="16" t="str">
        <f t="shared" si="373"/>
        <v/>
      </c>
      <c r="AW2384" s="16" t="str">
        <f t="shared" si="374"/>
        <v/>
      </c>
      <c r="AX2384" s="18" t="str">
        <f t="shared" si="375"/>
        <v/>
      </c>
      <c r="AY2384" s="18" t="str">
        <f>IF($B2384="","",COUNTIFS($B$5:$B2384,$B2384,$AT$5:$AT2384,$AT2384))</f>
        <v/>
      </c>
      <c r="AZ2384" s="18" t="str">
        <f>IF($B2384="","",COUNTIFS($B$5:$B2384,$B2384,$AV$5:$AV2384,$AV2384))</f>
        <v/>
      </c>
      <c r="BA2384" s="18" t="str">
        <f t="shared" si="376"/>
        <v/>
      </c>
      <c r="BB2384" s="18" t="str">
        <f t="shared" si="377"/>
        <v/>
      </c>
      <c r="BC2384" s="18">
        <f t="shared" si="378"/>
        <v>0</v>
      </c>
      <c r="BF2384" s="24" t="str">
        <f t="shared" si="379"/>
        <v/>
      </c>
    </row>
    <row r="2385" spans="45:58" ht="14.5">
      <c r="AS2385" s="22" t="str">
        <f t="shared" si="370"/>
        <v/>
      </c>
      <c r="AT2385" s="16" t="str">
        <f t="shared" si="371"/>
        <v/>
      </c>
      <c r="AU2385" s="23" t="str">
        <f t="shared" si="372"/>
        <v/>
      </c>
      <c r="AV2385" s="16" t="str">
        <f t="shared" si="373"/>
        <v/>
      </c>
      <c r="AW2385" s="16" t="str">
        <f t="shared" si="374"/>
        <v/>
      </c>
      <c r="AX2385" s="18" t="str">
        <f t="shared" si="375"/>
        <v/>
      </c>
      <c r="AY2385" s="18" t="str">
        <f>IF($B2385="","",COUNTIFS($B$5:$B2385,$B2385,$AT$5:$AT2385,$AT2385))</f>
        <v/>
      </c>
      <c r="AZ2385" s="18" t="str">
        <f>IF($B2385="","",COUNTIFS($B$5:$B2385,$B2385,$AV$5:$AV2385,$AV2385))</f>
        <v/>
      </c>
      <c r="BA2385" s="18" t="str">
        <f t="shared" si="376"/>
        <v/>
      </c>
      <c r="BB2385" s="18" t="str">
        <f t="shared" si="377"/>
        <v/>
      </c>
      <c r="BC2385" s="18">
        <f t="shared" si="378"/>
        <v>0</v>
      </c>
      <c r="BF2385" s="24" t="str">
        <f t="shared" si="379"/>
        <v/>
      </c>
    </row>
    <row r="2386" spans="45:58" ht="14.5">
      <c r="AS2386" s="22" t="str">
        <f t="shared" si="370"/>
        <v/>
      </c>
      <c r="AT2386" s="16" t="str">
        <f t="shared" si="371"/>
        <v/>
      </c>
      <c r="AU2386" s="23" t="str">
        <f t="shared" si="372"/>
        <v/>
      </c>
      <c r="AV2386" s="16" t="str">
        <f t="shared" si="373"/>
        <v/>
      </c>
      <c r="AW2386" s="16" t="str">
        <f t="shared" si="374"/>
        <v/>
      </c>
      <c r="AX2386" s="18" t="str">
        <f t="shared" si="375"/>
        <v/>
      </c>
      <c r="AY2386" s="18" t="str">
        <f>IF($B2386="","",COUNTIFS($B$5:$B2386,$B2386,$AT$5:$AT2386,$AT2386))</f>
        <v/>
      </c>
      <c r="AZ2386" s="18" t="str">
        <f>IF($B2386="","",COUNTIFS($B$5:$B2386,$B2386,$AV$5:$AV2386,$AV2386))</f>
        <v/>
      </c>
      <c r="BA2386" s="18" t="str">
        <f t="shared" si="376"/>
        <v/>
      </c>
      <c r="BB2386" s="18" t="str">
        <f t="shared" si="377"/>
        <v/>
      </c>
      <c r="BC2386" s="18">
        <f t="shared" si="378"/>
        <v>0</v>
      </c>
      <c r="BF2386" s="24" t="str">
        <f t="shared" si="379"/>
        <v/>
      </c>
    </row>
    <row r="2387" spans="45:58" ht="14.5">
      <c r="AS2387" s="22" t="str">
        <f t="shared" si="370"/>
        <v/>
      </c>
      <c r="AT2387" s="16" t="str">
        <f t="shared" si="371"/>
        <v/>
      </c>
      <c r="AU2387" s="23" t="str">
        <f t="shared" si="372"/>
        <v/>
      </c>
      <c r="AV2387" s="16" t="str">
        <f t="shared" si="373"/>
        <v/>
      </c>
      <c r="AW2387" s="16" t="str">
        <f t="shared" si="374"/>
        <v/>
      </c>
      <c r="AX2387" s="18" t="str">
        <f t="shared" si="375"/>
        <v/>
      </c>
      <c r="AY2387" s="18" t="str">
        <f>IF($B2387="","",COUNTIFS($B$5:$B2387,$B2387,$AT$5:$AT2387,$AT2387))</f>
        <v/>
      </c>
      <c r="AZ2387" s="18" t="str">
        <f>IF($B2387="","",COUNTIFS($B$5:$B2387,$B2387,$AV$5:$AV2387,$AV2387))</f>
        <v/>
      </c>
      <c r="BA2387" s="18" t="str">
        <f t="shared" si="376"/>
        <v/>
      </c>
      <c r="BB2387" s="18" t="str">
        <f t="shared" si="377"/>
        <v/>
      </c>
      <c r="BC2387" s="18">
        <f t="shared" si="378"/>
        <v>0</v>
      </c>
      <c r="BF2387" s="24" t="str">
        <f t="shared" si="379"/>
        <v/>
      </c>
    </row>
    <row r="2388" spans="45:58" ht="14.5">
      <c r="AS2388" s="22" t="str">
        <f t="shared" si="370"/>
        <v/>
      </c>
      <c r="AT2388" s="16" t="str">
        <f t="shared" si="371"/>
        <v/>
      </c>
      <c r="AU2388" s="23" t="str">
        <f t="shared" si="372"/>
        <v/>
      </c>
      <c r="AV2388" s="16" t="str">
        <f t="shared" si="373"/>
        <v/>
      </c>
      <c r="AW2388" s="16" t="str">
        <f t="shared" si="374"/>
        <v/>
      </c>
      <c r="AX2388" s="18" t="str">
        <f t="shared" si="375"/>
        <v/>
      </c>
      <c r="AY2388" s="18" t="str">
        <f>IF($B2388="","",COUNTIFS($B$5:$B2388,$B2388,$AT$5:$AT2388,$AT2388))</f>
        <v/>
      </c>
      <c r="AZ2388" s="18" t="str">
        <f>IF($B2388="","",COUNTIFS($B$5:$B2388,$B2388,$AV$5:$AV2388,$AV2388))</f>
        <v/>
      </c>
      <c r="BA2388" s="18" t="str">
        <f t="shared" si="376"/>
        <v/>
      </c>
      <c r="BB2388" s="18" t="str">
        <f t="shared" si="377"/>
        <v/>
      </c>
      <c r="BC2388" s="18">
        <f t="shared" si="378"/>
        <v>0</v>
      </c>
      <c r="BF2388" s="24" t="str">
        <f t="shared" si="379"/>
        <v/>
      </c>
    </row>
    <row r="2389" spans="45:58" ht="14.5">
      <c r="AS2389" s="22" t="str">
        <f t="shared" si="370"/>
        <v/>
      </c>
      <c r="AT2389" s="16" t="str">
        <f t="shared" si="371"/>
        <v/>
      </c>
      <c r="AU2389" s="23" t="str">
        <f t="shared" si="372"/>
        <v/>
      </c>
      <c r="AV2389" s="16" t="str">
        <f t="shared" si="373"/>
        <v/>
      </c>
      <c r="AW2389" s="16" t="str">
        <f t="shared" si="374"/>
        <v/>
      </c>
      <c r="AX2389" s="18" t="str">
        <f t="shared" si="375"/>
        <v/>
      </c>
      <c r="AY2389" s="18" t="str">
        <f>IF($B2389="","",COUNTIFS($B$5:$B2389,$B2389,$AT$5:$AT2389,$AT2389))</f>
        <v/>
      </c>
      <c r="AZ2389" s="18" t="str">
        <f>IF($B2389="","",COUNTIFS($B$5:$B2389,$B2389,$AV$5:$AV2389,$AV2389))</f>
        <v/>
      </c>
      <c r="BA2389" s="18" t="str">
        <f t="shared" si="376"/>
        <v/>
      </c>
      <c r="BB2389" s="18" t="str">
        <f t="shared" si="377"/>
        <v/>
      </c>
      <c r="BC2389" s="18">
        <f t="shared" si="378"/>
        <v>0</v>
      </c>
      <c r="BF2389" s="24" t="str">
        <f t="shared" si="379"/>
        <v/>
      </c>
    </row>
    <row r="2390" spans="45:58" ht="14.5">
      <c r="AS2390" s="22" t="str">
        <f t="shared" si="370"/>
        <v/>
      </c>
      <c r="AT2390" s="16" t="str">
        <f t="shared" si="371"/>
        <v/>
      </c>
      <c r="AU2390" s="23" t="str">
        <f t="shared" si="372"/>
        <v/>
      </c>
      <c r="AV2390" s="16" t="str">
        <f t="shared" si="373"/>
        <v/>
      </c>
      <c r="AW2390" s="16" t="str">
        <f t="shared" si="374"/>
        <v/>
      </c>
      <c r="AX2390" s="18" t="str">
        <f t="shared" si="375"/>
        <v/>
      </c>
      <c r="AY2390" s="18" t="str">
        <f>IF($B2390="","",COUNTIFS($B$5:$B2390,$B2390,$AT$5:$AT2390,$AT2390))</f>
        <v/>
      </c>
      <c r="AZ2390" s="18" t="str">
        <f>IF($B2390="","",COUNTIFS($B$5:$B2390,$B2390,$AV$5:$AV2390,$AV2390))</f>
        <v/>
      </c>
      <c r="BA2390" s="18" t="str">
        <f t="shared" si="376"/>
        <v/>
      </c>
      <c r="BB2390" s="18" t="str">
        <f t="shared" si="377"/>
        <v/>
      </c>
      <c r="BC2390" s="18">
        <f t="shared" si="378"/>
        <v>0</v>
      </c>
      <c r="BF2390" s="24" t="str">
        <f t="shared" si="379"/>
        <v/>
      </c>
    </row>
    <row r="2391" spans="45:58" ht="14.5">
      <c r="AS2391" s="22" t="str">
        <f t="shared" si="370"/>
        <v/>
      </c>
      <c r="AT2391" s="16" t="str">
        <f t="shared" si="371"/>
        <v/>
      </c>
      <c r="AU2391" s="23" t="str">
        <f t="shared" si="372"/>
        <v/>
      </c>
      <c r="AV2391" s="16" t="str">
        <f t="shared" si="373"/>
        <v/>
      </c>
      <c r="AW2391" s="16" t="str">
        <f t="shared" si="374"/>
        <v/>
      </c>
      <c r="AX2391" s="18" t="str">
        <f t="shared" si="375"/>
        <v/>
      </c>
      <c r="AY2391" s="18" t="str">
        <f>IF($B2391="","",COUNTIFS($B$5:$B2391,$B2391,$AT$5:$AT2391,$AT2391))</f>
        <v/>
      </c>
      <c r="AZ2391" s="18" t="str">
        <f>IF($B2391="","",COUNTIFS($B$5:$B2391,$B2391,$AV$5:$AV2391,$AV2391))</f>
        <v/>
      </c>
      <c r="BA2391" s="18" t="str">
        <f t="shared" si="376"/>
        <v/>
      </c>
      <c r="BB2391" s="18" t="str">
        <f t="shared" si="377"/>
        <v/>
      </c>
      <c r="BC2391" s="18">
        <f t="shared" si="378"/>
        <v>0</v>
      </c>
      <c r="BF2391" s="24" t="str">
        <f t="shared" si="379"/>
        <v/>
      </c>
    </row>
    <row r="2392" spans="45:58" ht="14.5">
      <c r="AS2392" s="22" t="str">
        <f t="shared" si="370"/>
        <v/>
      </c>
      <c r="AT2392" s="16" t="str">
        <f t="shared" si="371"/>
        <v/>
      </c>
      <c r="AU2392" s="23" t="str">
        <f t="shared" si="372"/>
        <v/>
      </c>
      <c r="AV2392" s="16" t="str">
        <f t="shared" si="373"/>
        <v/>
      </c>
      <c r="AW2392" s="16" t="str">
        <f t="shared" si="374"/>
        <v/>
      </c>
      <c r="AX2392" s="18" t="str">
        <f t="shared" si="375"/>
        <v/>
      </c>
      <c r="AY2392" s="18" t="str">
        <f>IF($B2392="","",COUNTIFS($B$5:$B2392,$B2392,$AT$5:$AT2392,$AT2392))</f>
        <v/>
      </c>
      <c r="AZ2392" s="18" t="str">
        <f>IF($B2392="","",COUNTIFS($B$5:$B2392,$B2392,$AV$5:$AV2392,$AV2392))</f>
        <v/>
      </c>
      <c r="BA2392" s="18" t="str">
        <f t="shared" si="376"/>
        <v/>
      </c>
      <c r="BB2392" s="18" t="str">
        <f t="shared" si="377"/>
        <v/>
      </c>
      <c r="BC2392" s="18">
        <f t="shared" si="378"/>
        <v>0</v>
      </c>
      <c r="BF2392" s="24" t="str">
        <f t="shared" si="379"/>
        <v/>
      </c>
    </row>
    <row r="2393" spans="45:58" ht="14.5">
      <c r="AS2393" s="22" t="str">
        <f t="shared" si="370"/>
        <v/>
      </c>
      <c r="AT2393" s="16" t="str">
        <f t="shared" si="371"/>
        <v/>
      </c>
      <c r="AU2393" s="23" t="str">
        <f t="shared" si="372"/>
        <v/>
      </c>
      <c r="AV2393" s="16" t="str">
        <f t="shared" si="373"/>
        <v/>
      </c>
      <c r="AW2393" s="16" t="str">
        <f t="shared" si="374"/>
        <v/>
      </c>
      <c r="AX2393" s="18" t="str">
        <f t="shared" si="375"/>
        <v/>
      </c>
      <c r="AY2393" s="18" t="str">
        <f>IF($B2393="","",COUNTIFS($B$5:$B2393,$B2393,$AT$5:$AT2393,$AT2393))</f>
        <v/>
      </c>
      <c r="AZ2393" s="18" t="str">
        <f>IF($B2393="","",COUNTIFS($B$5:$B2393,$B2393,$AV$5:$AV2393,$AV2393))</f>
        <v/>
      </c>
      <c r="BA2393" s="18" t="str">
        <f t="shared" si="376"/>
        <v/>
      </c>
      <c r="BB2393" s="18" t="str">
        <f t="shared" si="377"/>
        <v/>
      </c>
      <c r="BC2393" s="18">
        <f t="shared" si="378"/>
        <v>0</v>
      </c>
      <c r="BF2393" s="24" t="str">
        <f t="shared" si="379"/>
        <v/>
      </c>
    </row>
    <row r="2394" spans="45:58" ht="14.5">
      <c r="AS2394" s="22" t="str">
        <f t="shared" si="370"/>
        <v/>
      </c>
      <c r="AT2394" s="16" t="str">
        <f t="shared" si="371"/>
        <v/>
      </c>
      <c r="AU2394" s="23" t="str">
        <f t="shared" si="372"/>
        <v/>
      </c>
      <c r="AV2394" s="16" t="str">
        <f t="shared" si="373"/>
        <v/>
      </c>
      <c r="AW2394" s="16" t="str">
        <f t="shared" si="374"/>
        <v/>
      </c>
      <c r="AX2394" s="18" t="str">
        <f t="shared" si="375"/>
        <v/>
      </c>
      <c r="AY2394" s="18" t="str">
        <f>IF($B2394="","",COUNTIFS($B$5:$B2394,$B2394,$AT$5:$AT2394,$AT2394))</f>
        <v/>
      </c>
      <c r="AZ2394" s="18" t="str">
        <f>IF($B2394="","",COUNTIFS($B$5:$B2394,$B2394,$AV$5:$AV2394,$AV2394))</f>
        <v/>
      </c>
      <c r="BA2394" s="18" t="str">
        <f t="shared" si="376"/>
        <v/>
      </c>
      <c r="BB2394" s="18" t="str">
        <f t="shared" si="377"/>
        <v/>
      </c>
      <c r="BC2394" s="18">
        <f t="shared" si="378"/>
        <v>0</v>
      </c>
      <c r="BF2394" s="24" t="str">
        <f t="shared" si="379"/>
        <v/>
      </c>
    </row>
    <row r="2395" spans="45:58" ht="14.5">
      <c r="AS2395" s="22" t="str">
        <f t="shared" si="370"/>
        <v/>
      </c>
      <c r="AT2395" s="16" t="str">
        <f t="shared" si="371"/>
        <v/>
      </c>
      <c r="AU2395" s="23" t="str">
        <f t="shared" si="372"/>
        <v/>
      </c>
      <c r="AV2395" s="16" t="str">
        <f t="shared" si="373"/>
        <v/>
      </c>
      <c r="AW2395" s="16" t="str">
        <f t="shared" si="374"/>
        <v/>
      </c>
      <c r="AX2395" s="18" t="str">
        <f t="shared" si="375"/>
        <v/>
      </c>
      <c r="AY2395" s="18" t="str">
        <f>IF($B2395="","",COUNTIFS($B$5:$B2395,$B2395,$AT$5:$AT2395,$AT2395))</f>
        <v/>
      </c>
      <c r="AZ2395" s="18" t="str">
        <f>IF($B2395="","",COUNTIFS($B$5:$B2395,$B2395,$AV$5:$AV2395,$AV2395))</f>
        <v/>
      </c>
      <c r="BA2395" s="18" t="str">
        <f t="shared" si="376"/>
        <v/>
      </c>
      <c r="BB2395" s="18" t="str">
        <f t="shared" si="377"/>
        <v/>
      </c>
      <c r="BC2395" s="18">
        <f t="shared" si="378"/>
        <v>0</v>
      </c>
      <c r="BF2395" s="24" t="str">
        <f t="shared" si="379"/>
        <v/>
      </c>
    </row>
    <row r="2396" spans="45:58" ht="14.5">
      <c r="AS2396" s="22" t="str">
        <f t="shared" si="370"/>
        <v/>
      </c>
      <c r="AT2396" s="16" t="str">
        <f t="shared" si="371"/>
        <v/>
      </c>
      <c r="AU2396" s="23" t="str">
        <f t="shared" si="372"/>
        <v/>
      </c>
      <c r="AV2396" s="16" t="str">
        <f t="shared" si="373"/>
        <v/>
      </c>
      <c r="AW2396" s="16" t="str">
        <f t="shared" si="374"/>
        <v/>
      </c>
      <c r="AX2396" s="18" t="str">
        <f t="shared" si="375"/>
        <v/>
      </c>
      <c r="AY2396" s="18" t="str">
        <f>IF($B2396="","",COUNTIFS($B$5:$B2396,$B2396,$AT$5:$AT2396,$AT2396))</f>
        <v/>
      </c>
      <c r="AZ2396" s="18" t="str">
        <f>IF($B2396="","",COUNTIFS($B$5:$B2396,$B2396,$AV$5:$AV2396,$AV2396))</f>
        <v/>
      </c>
      <c r="BA2396" s="18" t="str">
        <f t="shared" si="376"/>
        <v/>
      </c>
      <c r="BB2396" s="18" t="str">
        <f t="shared" si="377"/>
        <v/>
      </c>
      <c r="BC2396" s="18">
        <f t="shared" si="378"/>
        <v>0</v>
      </c>
      <c r="BF2396" s="24" t="str">
        <f t="shared" si="379"/>
        <v/>
      </c>
    </row>
    <row r="2397" spans="45:58" ht="14.5">
      <c r="AS2397" s="22" t="str">
        <f t="shared" si="370"/>
        <v/>
      </c>
      <c r="AT2397" s="16" t="str">
        <f t="shared" si="371"/>
        <v/>
      </c>
      <c r="AU2397" s="23" t="str">
        <f t="shared" si="372"/>
        <v/>
      </c>
      <c r="AV2397" s="16" t="str">
        <f t="shared" si="373"/>
        <v/>
      </c>
      <c r="AW2397" s="16" t="str">
        <f t="shared" si="374"/>
        <v/>
      </c>
      <c r="AX2397" s="18" t="str">
        <f t="shared" si="375"/>
        <v/>
      </c>
      <c r="AY2397" s="18" t="str">
        <f>IF($B2397="","",COUNTIFS($B$5:$B2397,$B2397,$AT$5:$AT2397,$AT2397))</f>
        <v/>
      </c>
      <c r="AZ2397" s="18" t="str">
        <f>IF($B2397="","",COUNTIFS($B$5:$B2397,$B2397,$AV$5:$AV2397,$AV2397))</f>
        <v/>
      </c>
      <c r="BA2397" s="18" t="str">
        <f t="shared" si="376"/>
        <v/>
      </c>
      <c r="BB2397" s="18" t="str">
        <f t="shared" si="377"/>
        <v/>
      </c>
      <c r="BC2397" s="18">
        <f t="shared" si="378"/>
        <v>0</v>
      </c>
      <c r="BF2397" s="24" t="str">
        <f t="shared" si="379"/>
        <v/>
      </c>
    </row>
    <row r="2398" spans="45:58" ht="14.5">
      <c r="AS2398" s="22" t="str">
        <f t="shared" si="370"/>
        <v/>
      </c>
      <c r="AT2398" s="16" t="str">
        <f t="shared" si="371"/>
        <v/>
      </c>
      <c r="AU2398" s="23" t="str">
        <f t="shared" si="372"/>
        <v/>
      </c>
      <c r="AV2398" s="16" t="str">
        <f t="shared" si="373"/>
        <v/>
      </c>
      <c r="AW2398" s="16" t="str">
        <f t="shared" si="374"/>
        <v/>
      </c>
      <c r="AX2398" s="18" t="str">
        <f t="shared" si="375"/>
        <v/>
      </c>
      <c r="AY2398" s="18" t="str">
        <f>IF($B2398="","",COUNTIFS($B$5:$B2398,$B2398,$AT$5:$AT2398,$AT2398))</f>
        <v/>
      </c>
      <c r="AZ2398" s="18" t="str">
        <f>IF($B2398="","",COUNTIFS($B$5:$B2398,$B2398,$AV$5:$AV2398,$AV2398))</f>
        <v/>
      </c>
      <c r="BA2398" s="18" t="str">
        <f t="shared" si="376"/>
        <v/>
      </c>
      <c r="BB2398" s="18" t="str">
        <f t="shared" si="377"/>
        <v/>
      </c>
      <c r="BC2398" s="18">
        <f t="shared" si="378"/>
        <v>0</v>
      </c>
      <c r="BF2398" s="24" t="str">
        <f t="shared" si="379"/>
        <v/>
      </c>
    </row>
    <row r="2399" spans="45:58" ht="14.5">
      <c r="AS2399" s="22" t="str">
        <f t="shared" si="370"/>
        <v/>
      </c>
      <c r="AT2399" s="16" t="str">
        <f t="shared" si="371"/>
        <v/>
      </c>
      <c r="AU2399" s="23" t="str">
        <f t="shared" si="372"/>
        <v/>
      </c>
      <c r="AV2399" s="16" t="str">
        <f t="shared" si="373"/>
        <v/>
      </c>
      <c r="AW2399" s="16" t="str">
        <f t="shared" si="374"/>
        <v/>
      </c>
      <c r="AX2399" s="18" t="str">
        <f t="shared" si="375"/>
        <v/>
      </c>
      <c r="AY2399" s="18" t="str">
        <f>IF($B2399="","",COUNTIFS($B$5:$B2399,$B2399,$AT$5:$AT2399,$AT2399))</f>
        <v/>
      </c>
      <c r="AZ2399" s="18" t="str">
        <f>IF($B2399="","",COUNTIFS($B$5:$B2399,$B2399,$AV$5:$AV2399,$AV2399))</f>
        <v/>
      </c>
      <c r="BA2399" s="18" t="str">
        <f t="shared" si="376"/>
        <v/>
      </c>
      <c r="BB2399" s="18" t="str">
        <f t="shared" si="377"/>
        <v/>
      </c>
      <c r="BC2399" s="18">
        <f t="shared" si="378"/>
        <v>0</v>
      </c>
      <c r="BF2399" s="24" t="str">
        <f t="shared" si="379"/>
        <v/>
      </c>
    </row>
    <row r="2400" spans="45:58" ht="14.5">
      <c r="AS2400" s="22" t="str">
        <f t="shared" si="370"/>
        <v/>
      </c>
      <c r="AT2400" s="16" t="str">
        <f t="shared" si="371"/>
        <v/>
      </c>
      <c r="AU2400" s="23" t="str">
        <f t="shared" si="372"/>
        <v/>
      </c>
      <c r="AV2400" s="16" t="str">
        <f t="shared" si="373"/>
        <v/>
      </c>
      <c r="AW2400" s="16" t="str">
        <f t="shared" si="374"/>
        <v/>
      </c>
      <c r="AX2400" s="18" t="str">
        <f t="shared" si="375"/>
        <v/>
      </c>
      <c r="AY2400" s="18" t="str">
        <f>IF($B2400="","",COUNTIFS($B$5:$B2400,$B2400,$AT$5:$AT2400,$AT2400))</f>
        <v/>
      </c>
      <c r="AZ2400" s="18" t="str">
        <f>IF($B2400="","",COUNTIFS($B$5:$B2400,$B2400,$AV$5:$AV2400,$AV2400))</f>
        <v/>
      </c>
      <c r="BA2400" s="18" t="str">
        <f t="shared" si="376"/>
        <v/>
      </c>
      <c r="BB2400" s="18" t="str">
        <f t="shared" si="377"/>
        <v/>
      </c>
      <c r="BC2400" s="18">
        <f t="shared" si="378"/>
        <v>0</v>
      </c>
      <c r="BF2400" s="24" t="str">
        <f t="shared" si="379"/>
        <v/>
      </c>
    </row>
    <row r="2401" spans="45:58" ht="14.5">
      <c r="AS2401" s="22" t="str">
        <f t="shared" si="370"/>
        <v/>
      </c>
      <c r="AT2401" s="16" t="str">
        <f t="shared" si="371"/>
        <v/>
      </c>
      <c r="AU2401" s="23" t="str">
        <f t="shared" si="372"/>
        <v/>
      </c>
      <c r="AV2401" s="16" t="str">
        <f t="shared" si="373"/>
        <v/>
      </c>
      <c r="AW2401" s="16" t="str">
        <f t="shared" si="374"/>
        <v/>
      </c>
      <c r="AX2401" s="18" t="str">
        <f t="shared" si="375"/>
        <v/>
      </c>
      <c r="AY2401" s="18" t="str">
        <f>IF($B2401="","",COUNTIFS($B$5:$B2401,$B2401,$AT$5:$AT2401,$AT2401))</f>
        <v/>
      </c>
      <c r="AZ2401" s="18" t="str">
        <f>IF($B2401="","",COUNTIFS($B$5:$B2401,$B2401,$AV$5:$AV2401,$AV2401))</f>
        <v/>
      </c>
      <c r="BA2401" s="18" t="str">
        <f t="shared" si="376"/>
        <v/>
      </c>
      <c r="BB2401" s="18" t="str">
        <f t="shared" si="377"/>
        <v/>
      </c>
      <c r="BC2401" s="18">
        <f t="shared" si="378"/>
        <v>0</v>
      </c>
      <c r="BF2401" s="24" t="str">
        <f t="shared" si="379"/>
        <v/>
      </c>
    </row>
    <row r="2402" spans="45:58" ht="14.5">
      <c r="AS2402" s="22" t="str">
        <f t="shared" si="370"/>
        <v/>
      </c>
      <c r="AT2402" s="16" t="str">
        <f t="shared" si="371"/>
        <v/>
      </c>
      <c r="AU2402" s="23" t="str">
        <f t="shared" si="372"/>
        <v/>
      </c>
      <c r="AV2402" s="16" t="str">
        <f t="shared" si="373"/>
        <v/>
      </c>
      <c r="AW2402" s="16" t="str">
        <f t="shared" si="374"/>
        <v/>
      </c>
      <c r="AX2402" s="18" t="str">
        <f t="shared" si="375"/>
        <v/>
      </c>
      <c r="AY2402" s="18" t="str">
        <f>IF($B2402="","",COUNTIFS($B$5:$B2402,$B2402,$AT$5:$AT2402,$AT2402))</f>
        <v/>
      </c>
      <c r="AZ2402" s="18" t="str">
        <f>IF($B2402="","",COUNTIFS($B$5:$B2402,$B2402,$AV$5:$AV2402,$AV2402))</f>
        <v/>
      </c>
      <c r="BA2402" s="18" t="str">
        <f t="shared" si="376"/>
        <v/>
      </c>
      <c r="BB2402" s="18" t="str">
        <f t="shared" si="377"/>
        <v/>
      </c>
      <c r="BC2402" s="18">
        <f t="shared" si="378"/>
        <v>0</v>
      </c>
      <c r="BF2402" s="24" t="str">
        <f t="shared" si="379"/>
        <v/>
      </c>
    </row>
    <row r="2403" spans="45:58" ht="14.5">
      <c r="AS2403" s="22" t="str">
        <f t="shared" si="370"/>
        <v/>
      </c>
      <c r="AT2403" s="16" t="str">
        <f t="shared" si="371"/>
        <v/>
      </c>
      <c r="AU2403" s="23" t="str">
        <f t="shared" si="372"/>
        <v/>
      </c>
      <c r="AV2403" s="16" t="str">
        <f t="shared" si="373"/>
        <v/>
      </c>
      <c r="AW2403" s="16" t="str">
        <f t="shared" si="374"/>
        <v/>
      </c>
      <c r="AX2403" s="18" t="str">
        <f t="shared" si="375"/>
        <v/>
      </c>
      <c r="AY2403" s="18" t="str">
        <f>IF($B2403="","",COUNTIFS($B$5:$B2403,$B2403,$AT$5:$AT2403,$AT2403))</f>
        <v/>
      </c>
      <c r="AZ2403" s="18" t="str">
        <f>IF($B2403="","",COUNTIFS($B$5:$B2403,$B2403,$AV$5:$AV2403,$AV2403))</f>
        <v/>
      </c>
      <c r="BA2403" s="18" t="str">
        <f t="shared" si="376"/>
        <v/>
      </c>
      <c r="BB2403" s="18" t="str">
        <f t="shared" si="377"/>
        <v/>
      </c>
      <c r="BC2403" s="18">
        <f t="shared" si="378"/>
        <v>0</v>
      </c>
      <c r="BF2403" s="24" t="str">
        <f t="shared" si="379"/>
        <v/>
      </c>
    </row>
    <row r="2404" spans="45:58" ht="14.5">
      <c r="AS2404" s="22" t="str">
        <f t="shared" si="370"/>
        <v/>
      </c>
      <c r="AT2404" s="16" t="str">
        <f t="shared" si="371"/>
        <v/>
      </c>
      <c r="AU2404" s="23" t="str">
        <f t="shared" si="372"/>
        <v/>
      </c>
      <c r="AV2404" s="16" t="str">
        <f t="shared" si="373"/>
        <v/>
      </c>
      <c r="AW2404" s="16" t="str">
        <f t="shared" si="374"/>
        <v/>
      </c>
      <c r="AX2404" s="18" t="str">
        <f t="shared" si="375"/>
        <v/>
      </c>
      <c r="AY2404" s="18" t="str">
        <f>IF($B2404="","",COUNTIFS($B$5:$B2404,$B2404,$AT$5:$AT2404,$AT2404))</f>
        <v/>
      </c>
      <c r="AZ2404" s="18" t="str">
        <f>IF($B2404="","",COUNTIFS($B$5:$B2404,$B2404,$AV$5:$AV2404,$AV2404))</f>
        <v/>
      </c>
      <c r="BA2404" s="18" t="str">
        <f t="shared" si="376"/>
        <v/>
      </c>
      <c r="BB2404" s="18" t="str">
        <f t="shared" si="377"/>
        <v/>
      </c>
      <c r="BC2404" s="18">
        <f t="shared" si="378"/>
        <v>0</v>
      </c>
      <c r="BF2404" s="24" t="str">
        <f t="shared" si="379"/>
        <v/>
      </c>
    </row>
    <row r="2405" spans="45:58" ht="14.5">
      <c r="AS2405" s="22" t="str">
        <f t="shared" si="370"/>
        <v/>
      </c>
      <c r="AT2405" s="16" t="str">
        <f t="shared" si="371"/>
        <v/>
      </c>
      <c r="AU2405" s="23" t="str">
        <f t="shared" si="372"/>
        <v/>
      </c>
      <c r="AV2405" s="16" t="str">
        <f t="shared" si="373"/>
        <v/>
      </c>
      <c r="AW2405" s="16" t="str">
        <f t="shared" si="374"/>
        <v/>
      </c>
      <c r="AX2405" s="18" t="str">
        <f t="shared" si="375"/>
        <v/>
      </c>
      <c r="AY2405" s="18" t="str">
        <f>IF($B2405="","",COUNTIFS($B$5:$B2405,$B2405,$AT$5:$AT2405,$AT2405))</f>
        <v/>
      </c>
      <c r="AZ2405" s="18" t="str">
        <f>IF($B2405="","",COUNTIFS($B$5:$B2405,$B2405,$AV$5:$AV2405,$AV2405))</f>
        <v/>
      </c>
      <c r="BA2405" s="18" t="str">
        <f t="shared" si="376"/>
        <v/>
      </c>
      <c r="BB2405" s="18" t="str">
        <f t="shared" si="377"/>
        <v/>
      </c>
      <c r="BC2405" s="18">
        <f t="shared" si="378"/>
        <v>0</v>
      </c>
      <c r="BF2405" s="24" t="str">
        <f t="shared" si="379"/>
        <v/>
      </c>
    </row>
    <row r="2406" spans="45:58" ht="14.5">
      <c r="AS2406" s="22" t="str">
        <f t="shared" si="370"/>
        <v/>
      </c>
      <c r="AT2406" s="16" t="str">
        <f t="shared" si="371"/>
        <v/>
      </c>
      <c r="AU2406" s="23" t="str">
        <f t="shared" si="372"/>
        <v/>
      </c>
      <c r="AV2406" s="16" t="str">
        <f t="shared" si="373"/>
        <v/>
      </c>
      <c r="AW2406" s="16" t="str">
        <f t="shared" si="374"/>
        <v/>
      </c>
      <c r="AX2406" s="18" t="str">
        <f t="shared" si="375"/>
        <v/>
      </c>
      <c r="AY2406" s="18" t="str">
        <f>IF($B2406="","",COUNTIFS($B$5:$B2406,$B2406,$AT$5:$AT2406,$AT2406))</f>
        <v/>
      </c>
      <c r="AZ2406" s="18" t="str">
        <f>IF($B2406="","",COUNTIFS($B$5:$B2406,$B2406,$AV$5:$AV2406,$AV2406))</f>
        <v/>
      </c>
      <c r="BA2406" s="18" t="str">
        <f t="shared" si="376"/>
        <v/>
      </c>
      <c r="BB2406" s="18" t="str">
        <f t="shared" si="377"/>
        <v/>
      </c>
      <c r="BC2406" s="18">
        <f t="shared" si="378"/>
        <v>0</v>
      </c>
      <c r="BF2406" s="24" t="str">
        <f t="shared" si="379"/>
        <v/>
      </c>
    </row>
    <row r="2407" spans="45:58" ht="14.5">
      <c r="AS2407" s="22" t="str">
        <f t="shared" si="370"/>
        <v/>
      </c>
      <c r="AT2407" s="16" t="str">
        <f t="shared" si="371"/>
        <v/>
      </c>
      <c r="AU2407" s="23" t="str">
        <f t="shared" si="372"/>
        <v/>
      </c>
      <c r="AV2407" s="16" t="str">
        <f t="shared" si="373"/>
        <v/>
      </c>
      <c r="AW2407" s="16" t="str">
        <f t="shared" si="374"/>
        <v/>
      </c>
      <c r="AX2407" s="18" t="str">
        <f t="shared" si="375"/>
        <v/>
      </c>
      <c r="AY2407" s="18" t="str">
        <f>IF($B2407="","",COUNTIFS($B$5:$B2407,$B2407,$AT$5:$AT2407,$AT2407))</f>
        <v/>
      </c>
      <c r="AZ2407" s="18" t="str">
        <f>IF($B2407="","",COUNTIFS($B$5:$B2407,$B2407,$AV$5:$AV2407,$AV2407))</f>
        <v/>
      </c>
      <c r="BA2407" s="18" t="str">
        <f t="shared" si="376"/>
        <v/>
      </c>
      <c r="BB2407" s="18" t="str">
        <f t="shared" si="377"/>
        <v/>
      </c>
      <c r="BC2407" s="18">
        <f t="shared" si="378"/>
        <v>0</v>
      </c>
      <c r="BF2407" s="24" t="str">
        <f t="shared" si="379"/>
        <v/>
      </c>
    </row>
    <row r="2408" spans="45:58" ht="14.5">
      <c r="AS2408" s="22" t="str">
        <f t="shared" si="370"/>
        <v/>
      </c>
      <c r="AT2408" s="16" t="str">
        <f t="shared" si="371"/>
        <v/>
      </c>
      <c r="AU2408" s="23" t="str">
        <f t="shared" si="372"/>
        <v/>
      </c>
      <c r="AV2408" s="16" t="str">
        <f t="shared" si="373"/>
        <v/>
      </c>
      <c r="AW2408" s="16" t="str">
        <f t="shared" si="374"/>
        <v/>
      </c>
      <c r="AX2408" s="18" t="str">
        <f t="shared" si="375"/>
        <v/>
      </c>
      <c r="AY2408" s="18" t="str">
        <f>IF($B2408="","",COUNTIFS($B$5:$B2408,$B2408,$AT$5:$AT2408,$AT2408))</f>
        <v/>
      </c>
      <c r="AZ2408" s="18" t="str">
        <f>IF($B2408="","",COUNTIFS($B$5:$B2408,$B2408,$AV$5:$AV2408,$AV2408))</f>
        <v/>
      </c>
      <c r="BA2408" s="18" t="str">
        <f t="shared" si="376"/>
        <v/>
      </c>
      <c r="BB2408" s="18" t="str">
        <f t="shared" si="377"/>
        <v/>
      </c>
      <c r="BC2408" s="18">
        <f t="shared" si="378"/>
        <v>0</v>
      </c>
      <c r="BF2408" s="24" t="str">
        <f t="shared" si="379"/>
        <v/>
      </c>
    </row>
    <row r="2409" spans="45:58" ht="14.5">
      <c r="AS2409" s="22" t="str">
        <f t="shared" si="370"/>
        <v/>
      </c>
      <c r="AT2409" s="16" t="str">
        <f t="shared" si="371"/>
        <v/>
      </c>
      <c r="AU2409" s="23" t="str">
        <f t="shared" si="372"/>
        <v/>
      </c>
      <c r="AV2409" s="16" t="str">
        <f t="shared" si="373"/>
        <v/>
      </c>
      <c r="AW2409" s="16" t="str">
        <f t="shared" si="374"/>
        <v/>
      </c>
      <c r="AX2409" s="18" t="str">
        <f t="shared" si="375"/>
        <v/>
      </c>
      <c r="AY2409" s="18" t="str">
        <f>IF($B2409="","",COUNTIFS($B$5:$B2409,$B2409,$AT$5:$AT2409,$AT2409))</f>
        <v/>
      </c>
      <c r="AZ2409" s="18" t="str">
        <f>IF($B2409="","",COUNTIFS($B$5:$B2409,$B2409,$AV$5:$AV2409,$AV2409))</f>
        <v/>
      </c>
      <c r="BA2409" s="18" t="str">
        <f t="shared" si="376"/>
        <v/>
      </c>
      <c r="BB2409" s="18" t="str">
        <f t="shared" si="377"/>
        <v/>
      </c>
      <c r="BC2409" s="18">
        <f t="shared" si="378"/>
        <v>0</v>
      </c>
      <c r="BF2409" s="24" t="str">
        <f t="shared" si="379"/>
        <v/>
      </c>
    </row>
    <row r="2410" spans="45:58" ht="14.5">
      <c r="AS2410" s="22" t="str">
        <f t="shared" si="370"/>
        <v/>
      </c>
      <c r="AT2410" s="16" t="str">
        <f t="shared" si="371"/>
        <v/>
      </c>
      <c r="AU2410" s="23" t="str">
        <f t="shared" si="372"/>
        <v/>
      </c>
      <c r="AV2410" s="16" t="str">
        <f t="shared" si="373"/>
        <v/>
      </c>
      <c r="AW2410" s="16" t="str">
        <f t="shared" si="374"/>
        <v/>
      </c>
      <c r="AX2410" s="18" t="str">
        <f t="shared" si="375"/>
        <v/>
      </c>
      <c r="AY2410" s="18" t="str">
        <f>IF($B2410="","",COUNTIFS($B$5:$B2410,$B2410,$AT$5:$AT2410,$AT2410))</f>
        <v/>
      </c>
      <c r="AZ2410" s="18" t="str">
        <f>IF($B2410="","",COUNTIFS($B$5:$B2410,$B2410,$AV$5:$AV2410,$AV2410))</f>
        <v/>
      </c>
      <c r="BA2410" s="18" t="str">
        <f t="shared" si="376"/>
        <v/>
      </c>
      <c r="BB2410" s="18" t="str">
        <f t="shared" si="377"/>
        <v/>
      </c>
      <c r="BC2410" s="18">
        <f t="shared" si="378"/>
        <v>0</v>
      </c>
      <c r="BF2410" s="24" t="str">
        <f t="shared" si="379"/>
        <v/>
      </c>
    </row>
    <row r="2411" spans="45:58" ht="14.5">
      <c r="AS2411" s="22" t="str">
        <f t="shared" si="370"/>
        <v/>
      </c>
      <c r="AT2411" s="16" t="str">
        <f t="shared" si="371"/>
        <v/>
      </c>
      <c r="AU2411" s="23" t="str">
        <f t="shared" si="372"/>
        <v/>
      </c>
      <c r="AV2411" s="16" t="str">
        <f t="shared" si="373"/>
        <v/>
      </c>
      <c r="AW2411" s="16" t="str">
        <f t="shared" si="374"/>
        <v/>
      </c>
      <c r="AX2411" s="18" t="str">
        <f t="shared" si="375"/>
        <v/>
      </c>
      <c r="AY2411" s="18" t="str">
        <f>IF($B2411="","",COUNTIFS($B$5:$B2411,$B2411,$AT$5:$AT2411,$AT2411))</f>
        <v/>
      </c>
      <c r="AZ2411" s="18" t="str">
        <f>IF($B2411="","",COUNTIFS($B$5:$B2411,$B2411,$AV$5:$AV2411,$AV2411))</f>
        <v/>
      </c>
      <c r="BA2411" s="18" t="str">
        <f t="shared" si="376"/>
        <v/>
      </c>
      <c r="BB2411" s="18" t="str">
        <f t="shared" si="377"/>
        <v/>
      </c>
      <c r="BC2411" s="18">
        <f t="shared" si="378"/>
        <v>0</v>
      </c>
      <c r="BF2411" s="24" t="str">
        <f t="shared" si="379"/>
        <v/>
      </c>
    </row>
    <row r="2412" spans="45:58" ht="14.5">
      <c r="AS2412" s="22" t="str">
        <f t="shared" si="370"/>
        <v/>
      </c>
      <c r="AT2412" s="16" t="str">
        <f t="shared" si="371"/>
        <v/>
      </c>
      <c r="AU2412" s="23" t="str">
        <f t="shared" si="372"/>
        <v/>
      </c>
      <c r="AV2412" s="16" t="str">
        <f t="shared" si="373"/>
        <v/>
      </c>
      <c r="AW2412" s="16" t="str">
        <f t="shared" si="374"/>
        <v/>
      </c>
      <c r="AX2412" s="18" t="str">
        <f t="shared" si="375"/>
        <v/>
      </c>
      <c r="AY2412" s="18" t="str">
        <f>IF($B2412="","",COUNTIFS($B$5:$B2412,$B2412,$AT$5:$AT2412,$AT2412))</f>
        <v/>
      </c>
      <c r="AZ2412" s="18" t="str">
        <f>IF($B2412="","",COUNTIFS($B$5:$B2412,$B2412,$AV$5:$AV2412,$AV2412))</f>
        <v/>
      </c>
      <c r="BA2412" s="18" t="str">
        <f t="shared" si="376"/>
        <v/>
      </c>
      <c r="BB2412" s="18" t="str">
        <f t="shared" si="377"/>
        <v/>
      </c>
      <c r="BC2412" s="18">
        <f t="shared" si="378"/>
        <v>0</v>
      </c>
      <c r="BF2412" s="24" t="str">
        <f t="shared" si="379"/>
        <v/>
      </c>
    </row>
    <row r="2413" spans="45:58" ht="14.5">
      <c r="AS2413" s="22" t="str">
        <f t="shared" si="370"/>
        <v/>
      </c>
      <c r="AT2413" s="16" t="str">
        <f t="shared" si="371"/>
        <v/>
      </c>
      <c r="AU2413" s="23" t="str">
        <f t="shared" si="372"/>
        <v/>
      </c>
      <c r="AV2413" s="16" t="str">
        <f t="shared" si="373"/>
        <v/>
      </c>
      <c r="AW2413" s="16" t="str">
        <f t="shared" si="374"/>
        <v/>
      </c>
      <c r="AX2413" s="18" t="str">
        <f t="shared" si="375"/>
        <v/>
      </c>
      <c r="AY2413" s="18" t="str">
        <f>IF($B2413="","",COUNTIFS($B$5:$B2413,$B2413,$AT$5:$AT2413,$AT2413))</f>
        <v/>
      </c>
      <c r="AZ2413" s="18" t="str">
        <f>IF($B2413="","",COUNTIFS($B$5:$B2413,$B2413,$AV$5:$AV2413,$AV2413))</f>
        <v/>
      </c>
      <c r="BA2413" s="18" t="str">
        <f t="shared" si="376"/>
        <v/>
      </c>
      <c r="BB2413" s="18" t="str">
        <f t="shared" si="377"/>
        <v/>
      </c>
      <c r="BC2413" s="18">
        <f t="shared" si="378"/>
        <v>0</v>
      </c>
      <c r="BF2413" s="24" t="str">
        <f t="shared" si="379"/>
        <v/>
      </c>
    </row>
    <row r="2414" spans="45:58" ht="14.5">
      <c r="AS2414" s="22" t="str">
        <f t="shared" si="370"/>
        <v/>
      </c>
      <c r="AT2414" s="16" t="str">
        <f t="shared" si="371"/>
        <v/>
      </c>
      <c r="AU2414" s="23" t="str">
        <f t="shared" si="372"/>
        <v/>
      </c>
      <c r="AV2414" s="16" t="str">
        <f t="shared" si="373"/>
        <v/>
      </c>
      <c r="AW2414" s="16" t="str">
        <f t="shared" si="374"/>
        <v/>
      </c>
      <c r="AX2414" s="18" t="str">
        <f t="shared" si="375"/>
        <v/>
      </c>
      <c r="AY2414" s="18" t="str">
        <f>IF($B2414="","",COUNTIFS($B$5:$B2414,$B2414,$AT$5:$AT2414,$AT2414))</f>
        <v/>
      </c>
      <c r="AZ2414" s="18" t="str">
        <f>IF($B2414="","",COUNTIFS($B$5:$B2414,$B2414,$AV$5:$AV2414,$AV2414))</f>
        <v/>
      </c>
      <c r="BA2414" s="18" t="str">
        <f t="shared" si="376"/>
        <v/>
      </c>
      <c r="BB2414" s="18" t="str">
        <f t="shared" si="377"/>
        <v/>
      </c>
      <c r="BC2414" s="18">
        <f t="shared" si="378"/>
        <v>0</v>
      </c>
      <c r="BF2414" s="24" t="str">
        <f t="shared" si="379"/>
        <v/>
      </c>
    </row>
    <row r="2415" spans="45:58" ht="14.5">
      <c r="AS2415" s="22" t="str">
        <f t="shared" si="370"/>
        <v/>
      </c>
      <c r="AT2415" s="16" t="str">
        <f t="shared" si="371"/>
        <v/>
      </c>
      <c r="AU2415" s="23" t="str">
        <f t="shared" si="372"/>
        <v/>
      </c>
      <c r="AV2415" s="16" t="str">
        <f t="shared" si="373"/>
        <v/>
      </c>
      <c r="AW2415" s="16" t="str">
        <f t="shared" si="374"/>
        <v/>
      </c>
      <c r="AX2415" s="18" t="str">
        <f t="shared" si="375"/>
        <v/>
      </c>
      <c r="AY2415" s="18" t="str">
        <f>IF($B2415="","",COUNTIFS($B$5:$B2415,$B2415,$AT$5:$AT2415,$AT2415))</f>
        <v/>
      </c>
      <c r="AZ2415" s="18" t="str">
        <f>IF($B2415="","",COUNTIFS($B$5:$B2415,$B2415,$AV$5:$AV2415,$AV2415))</f>
        <v/>
      </c>
      <c r="BA2415" s="18" t="str">
        <f t="shared" si="376"/>
        <v/>
      </c>
      <c r="BB2415" s="18" t="str">
        <f t="shared" si="377"/>
        <v/>
      </c>
      <c r="BC2415" s="18">
        <f t="shared" si="378"/>
        <v>0</v>
      </c>
      <c r="BF2415" s="24" t="str">
        <f t="shared" si="379"/>
        <v/>
      </c>
    </row>
    <row r="2416" spans="45:58" ht="14.5">
      <c r="AS2416" s="22" t="str">
        <f t="shared" si="370"/>
        <v/>
      </c>
      <c r="AT2416" s="16" t="str">
        <f t="shared" si="371"/>
        <v/>
      </c>
      <c r="AU2416" s="23" t="str">
        <f t="shared" si="372"/>
        <v/>
      </c>
      <c r="AV2416" s="16" t="str">
        <f t="shared" si="373"/>
        <v/>
      </c>
      <c r="AW2416" s="16" t="str">
        <f t="shared" si="374"/>
        <v/>
      </c>
      <c r="AX2416" s="18" t="str">
        <f t="shared" si="375"/>
        <v/>
      </c>
      <c r="AY2416" s="18" t="str">
        <f>IF($B2416="","",COUNTIFS($B$5:$B2416,$B2416,$AT$5:$AT2416,$AT2416))</f>
        <v/>
      </c>
      <c r="AZ2416" s="18" t="str">
        <f>IF($B2416="","",COUNTIFS($B$5:$B2416,$B2416,$AV$5:$AV2416,$AV2416))</f>
        <v/>
      </c>
      <c r="BA2416" s="18" t="str">
        <f t="shared" si="376"/>
        <v/>
      </c>
      <c r="BB2416" s="18" t="str">
        <f t="shared" si="377"/>
        <v/>
      </c>
      <c r="BC2416" s="18">
        <f t="shared" si="378"/>
        <v>0</v>
      </c>
      <c r="BF2416" s="24" t="str">
        <f t="shared" si="379"/>
        <v/>
      </c>
    </row>
    <row r="2417" spans="45:58" ht="14.5">
      <c r="AS2417" s="22" t="str">
        <f t="shared" si="370"/>
        <v/>
      </c>
      <c r="AT2417" s="16" t="str">
        <f t="shared" si="371"/>
        <v/>
      </c>
      <c r="AU2417" s="23" t="str">
        <f t="shared" si="372"/>
        <v/>
      </c>
      <c r="AV2417" s="16" t="str">
        <f t="shared" si="373"/>
        <v/>
      </c>
      <c r="AW2417" s="16" t="str">
        <f t="shared" si="374"/>
        <v/>
      </c>
      <c r="AX2417" s="18" t="str">
        <f t="shared" si="375"/>
        <v/>
      </c>
      <c r="AY2417" s="18" t="str">
        <f>IF($B2417="","",COUNTIFS($B$5:$B2417,$B2417,$AT$5:$AT2417,$AT2417))</f>
        <v/>
      </c>
      <c r="AZ2417" s="18" t="str">
        <f>IF($B2417="","",COUNTIFS($B$5:$B2417,$B2417,$AV$5:$AV2417,$AV2417))</f>
        <v/>
      </c>
      <c r="BA2417" s="18" t="str">
        <f t="shared" si="376"/>
        <v/>
      </c>
      <c r="BB2417" s="18" t="str">
        <f t="shared" si="377"/>
        <v/>
      </c>
      <c r="BC2417" s="18">
        <f t="shared" si="378"/>
        <v>0</v>
      </c>
      <c r="BF2417" s="24" t="str">
        <f t="shared" si="379"/>
        <v/>
      </c>
    </row>
    <row r="2418" spans="45:58" ht="14.5">
      <c r="AS2418" s="22" t="str">
        <f t="shared" si="370"/>
        <v/>
      </c>
      <c r="AT2418" s="16" t="str">
        <f t="shared" si="371"/>
        <v/>
      </c>
      <c r="AU2418" s="23" t="str">
        <f t="shared" si="372"/>
        <v/>
      </c>
      <c r="AV2418" s="16" t="str">
        <f t="shared" si="373"/>
        <v/>
      </c>
      <c r="AW2418" s="16" t="str">
        <f t="shared" si="374"/>
        <v/>
      </c>
      <c r="AX2418" s="18" t="str">
        <f t="shared" si="375"/>
        <v/>
      </c>
      <c r="AY2418" s="18" t="str">
        <f>IF($B2418="","",COUNTIFS($B$5:$B2418,$B2418,$AT$5:$AT2418,$AT2418))</f>
        <v/>
      </c>
      <c r="AZ2418" s="18" t="str">
        <f>IF($B2418="","",COUNTIFS($B$5:$B2418,$B2418,$AV$5:$AV2418,$AV2418))</f>
        <v/>
      </c>
      <c r="BA2418" s="18" t="str">
        <f t="shared" si="376"/>
        <v/>
      </c>
      <c r="BB2418" s="18" t="str">
        <f t="shared" si="377"/>
        <v/>
      </c>
      <c r="BC2418" s="18">
        <f t="shared" si="378"/>
        <v>0</v>
      </c>
      <c r="BF2418" s="24" t="str">
        <f t="shared" si="379"/>
        <v/>
      </c>
    </row>
    <row r="2419" spans="45:58" ht="14.5">
      <c r="AS2419" s="22" t="str">
        <f t="shared" si="370"/>
        <v/>
      </c>
      <c r="AT2419" s="16" t="str">
        <f t="shared" si="371"/>
        <v/>
      </c>
      <c r="AU2419" s="23" t="str">
        <f t="shared" si="372"/>
        <v/>
      </c>
      <c r="AV2419" s="16" t="str">
        <f t="shared" si="373"/>
        <v/>
      </c>
      <c r="AW2419" s="16" t="str">
        <f t="shared" si="374"/>
        <v/>
      </c>
      <c r="AX2419" s="18" t="str">
        <f t="shared" si="375"/>
        <v/>
      </c>
      <c r="AY2419" s="18" t="str">
        <f>IF($B2419="","",COUNTIFS($B$5:$B2419,$B2419,$AT$5:$AT2419,$AT2419))</f>
        <v/>
      </c>
      <c r="AZ2419" s="18" t="str">
        <f>IF($B2419="","",COUNTIFS($B$5:$B2419,$B2419,$AV$5:$AV2419,$AV2419))</f>
        <v/>
      </c>
      <c r="BA2419" s="18" t="str">
        <f t="shared" si="376"/>
        <v/>
      </c>
      <c r="BB2419" s="18" t="str">
        <f t="shared" si="377"/>
        <v/>
      </c>
      <c r="BC2419" s="18">
        <f t="shared" si="378"/>
        <v>0</v>
      </c>
      <c r="BF2419" s="24" t="str">
        <f t="shared" si="379"/>
        <v/>
      </c>
    </row>
    <row r="2420" spans="45:58" ht="14.5">
      <c r="AS2420" s="22" t="str">
        <f t="shared" si="370"/>
        <v/>
      </c>
      <c r="AT2420" s="16" t="str">
        <f t="shared" si="371"/>
        <v/>
      </c>
      <c r="AU2420" s="23" t="str">
        <f t="shared" si="372"/>
        <v/>
      </c>
      <c r="AV2420" s="16" t="str">
        <f t="shared" si="373"/>
        <v/>
      </c>
      <c r="AW2420" s="16" t="str">
        <f t="shared" si="374"/>
        <v/>
      </c>
      <c r="AX2420" s="18" t="str">
        <f t="shared" si="375"/>
        <v/>
      </c>
      <c r="AY2420" s="18" t="str">
        <f>IF($B2420="","",COUNTIFS($B$5:$B2420,$B2420,$AT$5:$AT2420,$AT2420))</f>
        <v/>
      </c>
      <c r="AZ2420" s="18" t="str">
        <f>IF($B2420="","",COUNTIFS($B$5:$B2420,$B2420,$AV$5:$AV2420,$AV2420))</f>
        <v/>
      </c>
      <c r="BA2420" s="18" t="str">
        <f t="shared" si="376"/>
        <v/>
      </c>
      <c r="BB2420" s="18" t="str">
        <f t="shared" si="377"/>
        <v/>
      </c>
      <c r="BC2420" s="18">
        <f t="shared" si="378"/>
        <v>0</v>
      </c>
      <c r="BF2420" s="24" t="str">
        <f t="shared" si="379"/>
        <v/>
      </c>
    </row>
    <row r="2421" spans="45:58" ht="14.5">
      <c r="AS2421" s="22" t="str">
        <f t="shared" si="370"/>
        <v/>
      </c>
      <c r="AT2421" s="16" t="str">
        <f t="shared" si="371"/>
        <v/>
      </c>
      <c r="AU2421" s="23" t="str">
        <f t="shared" si="372"/>
        <v/>
      </c>
      <c r="AV2421" s="16" t="str">
        <f t="shared" si="373"/>
        <v/>
      </c>
      <c r="AW2421" s="16" t="str">
        <f t="shared" si="374"/>
        <v/>
      </c>
      <c r="AX2421" s="18" t="str">
        <f t="shared" si="375"/>
        <v/>
      </c>
      <c r="AY2421" s="18" t="str">
        <f>IF($B2421="","",COUNTIFS($B$5:$B2421,$B2421,$AT$5:$AT2421,$AT2421))</f>
        <v/>
      </c>
      <c r="AZ2421" s="18" t="str">
        <f>IF($B2421="","",COUNTIFS($B$5:$B2421,$B2421,$AV$5:$AV2421,$AV2421))</f>
        <v/>
      </c>
      <c r="BA2421" s="18" t="str">
        <f t="shared" si="376"/>
        <v/>
      </c>
      <c r="BB2421" s="18" t="str">
        <f t="shared" si="377"/>
        <v/>
      </c>
      <c r="BC2421" s="18">
        <f t="shared" si="378"/>
        <v>0</v>
      </c>
      <c r="BF2421" s="24" t="str">
        <f t="shared" si="379"/>
        <v/>
      </c>
    </row>
    <row r="2422" spans="45:58" ht="14.5">
      <c r="AS2422" s="22" t="str">
        <f t="shared" si="370"/>
        <v/>
      </c>
      <c r="AT2422" s="16" t="str">
        <f t="shared" si="371"/>
        <v/>
      </c>
      <c r="AU2422" s="23" t="str">
        <f t="shared" si="372"/>
        <v/>
      </c>
      <c r="AV2422" s="16" t="str">
        <f t="shared" si="373"/>
        <v/>
      </c>
      <c r="AW2422" s="16" t="str">
        <f t="shared" si="374"/>
        <v/>
      </c>
      <c r="AX2422" s="18" t="str">
        <f t="shared" si="375"/>
        <v/>
      </c>
      <c r="AY2422" s="18" t="str">
        <f>IF($B2422="","",COUNTIFS($B$5:$B2422,$B2422,$AT$5:$AT2422,$AT2422))</f>
        <v/>
      </c>
      <c r="AZ2422" s="18" t="str">
        <f>IF($B2422="","",COUNTIFS($B$5:$B2422,$B2422,$AV$5:$AV2422,$AV2422))</f>
        <v/>
      </c>
      <c r="BA2422" s="18" t="str">
        <f t="shared" si="376"/>
        <v/>
      </c>
      <c r="BB2422" s="18" t="str">
        <f t="shared" si="377"/>
        <v/>
      </c>
      <c r="BC2422" s="18">
        <f t="shared" si="378"/>
        <v>0</v>
      </c>
      <c r="BF2422" s="24" t="str">
        <f t="shared" si="379"/>
        <v/>
      </c>
    </row>
    <row r="2423" spans="45:58" ht="14.5">
      <c r="AS2423" s="22" t="str">
        <f t="shared" si="370"/>
        <v/>
      </c>
      <c r="AT2423" s="16" t="str">
        <f t="shared" si="371"/>
        <v/>
      </c>
      <c r="AU2423" s="23" t="str">
        <f t="shared" si="372"/>
        <v/>
      </c>
      <c r="AV2423" s="16" t="str">
        <f t="shared" si="373"/>
        <v/>
      </c>
      <c r="AW2423" s="16" t="str">
        <f t="shared" si="374"/>
        <v/>
      </c>
      <c r="AX2423" s="18" t="str">
        <f t="shared" si="375"/>
        <v/>
      </c>
      <c r="AY2423" s="18" t="str">
        <f>IF($B2423="","",COUNTIFS($B$5:$B2423,$B2423,$AT$5:$AT2423,$AT2423))</f>
        <v/>
      </c>
      <c r="AZ2423" s="18" t="str">
        <f>IF($B2423="","",COUNTIFS($B$5:$B2423,$B2423,$AV$5:$AV2423,$AV2423))</f>
        <v/>
      </c>
      <c r="BA2423" s="18" t="str">
        <f t="shared" si="376"/>
        <v/>
      </c>
      <c r="BB2423" s="18" t="str">
        <f t="shared" si="377"/>
        <v/>
      </c>
      <c r="BC2423" s="18">
        <f t="shared" si="378"/>
        <v>0</v>
      </c>
      <c r="BF2423" s="24" t="str">
        <f t="shared" si="379"/>
        <v/>
      </c>
    </row>
    <row r="2424" spans="45:58" ht="14.5">
      <c r="AS2424" s="22" t="str">
        <f t="shared" si="370"/>
        <v/>
      </c>
      <c r="AT2424" s="16" t="str">
        <f t="shared" si="371"/>
        <v/>
      </c>
      <c r="AU2424" s="23" t="str">
        <f t="shared" si="372"/>
        <v/>
      </c>
      <c r="AV2424" s="16" t="str">
        <f t="shared" si="373"/>
        <v/>
      </c>
      <c r="AW2424" s="16" t="str">
        <f t="shared" si="374"/>
        <v/>
      </c>
      <c r="AX2424" s="18" t="str">
        <f t="shared" si="375"/>
        <v/>
      </c>
      <c r="AY2424" s="18" t="str">
        <f>IF($B2424="","",COUNTIFS($B$5:$B2424,$B2424,$AT$5:$AT2424,$AT2424))</f>
        <v/>
      </c>
      <c r="AZ2424" s="18" t="str">
        <f>IF($B2424="","",COUNTIFS($B$5:$B2424,$B2424,$AV$5:$AV2424,$AV2424))</f>
        <v/>
      </c>
      <c r="BA2424" s="18" t="str">
        <f t="shared" si="376"/>
        <v/>
      </c>
      <c r="BB2424" s="18" t="str">
        <f t="shared" si="377"/>
        <v/>
      </c>
      <c r="BC2424" s="18">
        <f t="shared" si="378"/>
        <v>0</v>
      </c>
      <c r="BF2424" s="24" t="str">
        <f t="shared" si="379"/>
        <v/>
      </c>
    </row>
    <row r="2425" spans="45:58" ht="14.5">
      <c r="AS2425" s="22" t="str">
        <f t="shared" si="370"/>
        <v/>
      </c>
      <c r="AT2425" s="16" t="str">
        <f t="shared" si="371"/>
        <v/>
      </c>
      <c r="AU2425" s="23" t="str">
        <f t="shared" si="372"/>
        <v/>
      </c>
      <c r="AV2425" s="16" t="str">
        <f t="shared" si="373"/>
        <v/>
      </c>
      <c r="AW2425" s="16" t="str">
        <f t="shared" si="374"/>
        <v/>
      </c>
      <c r="AX2425" s="18" t="str">
        <f t="shared" si="375"/>
        <v/>
      </c>
      <c r="AY2425" s="18" t="str">
        <f>IF($B2425="","",COUNTIFS($B$5:$B2425,$B2425,$AT$5:$AT2425,$AT2425))</f>
        <v/>
      </c>
      <c r="AZ2425" s="18" t="str">
        <f>IF($B2425="","",COUNTIFS($B$5:$B2425,$B2425,$AV$5:$AV2425,$AV2425))</f>
        <v/>
      </c>
      <c r="BA2425" s="18" t="str">
        <f t="shared" si="376"/>
        <v/>
      </c>
      <c r="BB2425" s="18" t="str">
        <f t="shared" si="377"/>
        <v/>
      </c>
      <c r="BC2425" s="18">
        <f t="shared" si="378"/>
        <v>0</v>
      </c>
      <c r="BF2425" s="24" t="str">
        <f t="shared" si="379"/>
        <v/>
      </c>
    </row>
    <row r="2426" spans="45:58" ht="14.5">
      <c r="AS2426" s="22" t="str">
        <f t="shared" si="370"/>
        <v/>
      </c>
      <c r="AT2426" s="16" t="str">
        <f t="shared" si="371"/>
        <v/>
      </c>
      <c r="AU2426" s="23" t="str">
        <f t="shared" si="372"/>
        <v/>
      </c>
      <c r="AV2426" s="16" t="str">
        <f t="shared" si="373"/>
        <v/>
      </c>
      <c r="AW2426" s="16" t="str">
        <f t="shared" si="374"/>
        <v/>
      </c>
      <c r="AX2426" s="18" t="str">
        <f t="shared" si="375"/>
        <v/>
      </c>
      <c r="AY2426" s="18" t="str">
        <f>IF($B2426="","",COUNTIFS($B$5:$B2426,$B2426,$AT$5:$AT2426,$AT2426))</f>
        <v/>
      </c>
      <c r="AZ2426" s="18" t="str">
        <f>IF($B2426="","",COUNTIFS($B$5:$B2426,$B2426,$AV$5:$AV2426,$AV2426))</f>
        <v/>
      </c>
      <c r="BA2426" s="18" t="str">
        <f t="shared" si="376"/>
        <v/>
      </c>
      <c r="BB2426" s="18" t="str">
        <f t="shared" si="377"/>
        <v/>
      </c>
      <c r="BC2426" s="18">
        <f t="shared" si="378"/>
        <v>0</v>
      </c>
      <c r="BF2426" s="24" t="str">
        <f t="shared" si="379"/>
        <v/>
      </c>
    </row>
    <row r="2427" spans="45:58" ht="14.5">
      <c r="AS2427" s="22" t="str">
        <f t="shared" si="370"/>
        <v/>
      </c>
      <c r="AT2427" s="16" t="str">
        <f t="shared" si="371"/>
        <v/>
      </c>
      <c r="AU2427" s="23" t="str">
        <f t="shared" si="372"/>
        <v/>
      </c>
      <c r="AV2427" s="16" t="str">
        <f t="shared" si="373"/>
        <v/>
      </c>
      <c r="AW2427" s="16" t="str">
        <f t="shared" si="374"/>
        <v/>
      </c>
      <c r="AX2427" s="18" t="str">
        <f t="shared" si="375"/>
        <v/>
      </c>
      <c r="AY2427" s="18" t="str">
        <f>IF($B2427="","",COUNTIFS($B$5:$B2427,$B2427,$AT$5:$AT2427,$AT2427))</f>
        <v/>
      </c>
      <c r="AZ2427" s="18" t="str">
        <f>IF($B2427="","",COUNTIFS($B$5:$B2427,$B2427,$AV$5:$AV2427,$AV2427))</f>
        <v/>
      </c>
      <c r="BA2427" s="18" t="str">
        <f t="shared" si="376"/>
        <v/>
      </c>
      <c r="BB2427" s="18" t="str">
        <f t="shared" si="377"/>
        <v/>
      </c>
      <c r="BC2427" s="18">
        <f t="shared" si="378"/>
        <v>0</v>
      </c>
      <c r="BF2427" s="24" t="str">
        <f t="shared" si="379"/>
        <v/>
      </c>
    </row>
    <row r="2428" spans="45:58" ht="14.5">
      <c r="AS2428" s="22" t="str">
        <f t="shared" si="370"/>
        <v/>
      </c>
      <c r="AT2428" s="16" t="str">
        <f t="shared" si="371"/>
        <v/>
      </c>
      <c r="AU2428" s="23" t="str">
        <f t="shared" si="372"/>
        <v/>
      </c>
      <c r="AV2428" s="16" t="str">
        <f t="shared" si="373"/>
        <v/>
      </c>
      <c r="AW2428" s="16" t="str">
        <f t="shared" si="374"/>
        <v/>
      </c>
      <c r="AX2428" s="18" t="str">
        <f t="shared" si="375"/>
        <v/>
      </c>
      <c r="AY2428" s="18" t="str">
        <f>IF($B2428="","",COUNTIFS($B$5:$B2428,$B2428,$AT$5:$AT2428,$AT2428))</f>
        <v/>
      </c>
      <c r="AZ2428" s="18" t="str">
        <f>IF($B2428="","",COUNTIFS($B$5:$B2428,$B2428,$AV$5:$AV2428,$AV2428))</f>
        <v/>
      </c>
      <c r="BA2428" s="18" t="str">
        <f t="shared" si="376"/>
        <v/>
      </c>
      <c r="BB2428" s="18" t="str">
        <f t="shared" si="377"/>
        <v/>
      </c>
      <c r="BC2428" s="18">
        <f t="shared" si="378"/>
        <v>0</v>
      </c>
      <c r="BF2428" s="24" t="str">
        <f t="shared" si="379"/>
        <v/>
      </c>
    </row>
    <row r="2429" spans="45:58" ht="14.5">
      <c r="AS2429" s="22" t="str">
        <f t="shared" si="370"/>
        <v/>
      </c>
      <c r="AT2429" s="16" t="str">
        <f t="shared" si="371"/>
        <v/>
      </c>
      <c r="AU2429" s="23" t="str">
        <f t="shared" si="372"/>
        <v/>
      </c>
      <c r="AV2429" s="16" t="str">
        <f t="shared" si="373"/>
        <v/>
      </c>
      <c r="AW2429" s="16" t="str">
        <f t="shared" si="374"/>
        <v/>
      </c>
      <c r="AX2429" s="18" t="str">
        <f t="shared" si="375"/>
        <v/>
      </c>
      <c r="AY2429" s="18" t="str">
        <f>IF($B2429="","",COUNTIFS($B$5:$B2429,$B2429,$AT$5:$AT2429,$AT2429))</f>
        <v/>
      </c>
      <c r="AZ2429" s="18" t="str">
        <f>IF($B2429="","",COUNTIFS($B$5:$B2429,$B2429,$AV$5:$AV2429,$AV2429))</f>
        <v/>
      </c>
      <c r="BA2429" s="18" t="str">
        <f t="shared" si="376"/>
        <v/>
      </c>
      <c r="BB2429" s="18" t="str">
        <f t="shared" si="377"/>
        <v/>
      </c>
      <c r="BC2429" s="18">
        <f t="shared" si="378"/>
        <v>0</v>
      </c>
      <c r="BF2429" s="24" t="str">
        <f t="shared" si="379"/>
        <v/>
      </c>
    </row>
    <row r="2430" spans="45:58" ht="14.5">
      <c r="AS2430" s="22" t="str">
        <f t="shared" si="370"/>
        <v/>
      </c>
      <c r="AT2430" s="16" t="str">
        <f t="shared" si="371"/>
        <v/>
      </c>
      <c r="AU2430" s="23" t="str">
        <f t="shared" si="372"/>
        <v/>
      </c>
      <c r="AV2430" s="16" t="str">
        <f t="shared" si="373"/>
        <v/>
      </c>
      <c r="AW2430" s="16" t="str">
        <f t="shared" si="374"/>
        <v/>
      </c>
      <c r="AX2430" s="18" t="str">
        <f t="shared" si="375"/>
        <v/>
      </c>
      <c r="AY2430" s="18" t="str">
        <f>IF($B2430="","",COUNTIFS($B$5:$B2430,$B2430,$AT$5:$AT2430,$AT2430))</f>
        <v/>
      </c>
      <c r="AZ2430" s="18" t="str">
        <f>IF($B2430="","",COUNTIFS($B$5:$B2430,$B2430,$AV$5:$AV2430,$AV2430))</f>
        <v/>
      </c>
      <c r="BA2430" s="18" t="str">
        <f t="shared" si="376"/>
        <v/>
      </c>
      <c r="BB2430" s="18" t="str">
        <f t="shared" si="377"/>
        <v/>
      </c>
      <c r="BC2430" s="18">
        <f t="shared" si="378"/>
        <v>0</v>
      </c>
      <c r="BF2430" s="24" t="str">
        <f t="shared" si="379"/>
        <v/>
      </c>
    </row>
    <row r="2431" spans="45:58" ht="14.5">
      <c r="AS2431" s="22" t="str">
        <f t="shared" si="370"/>
        <v/>
      </c>
      <c r="AT2431" s="16" t="str">
        <f t="shared" si="371"/>
        <v/>
      </c>
      <c r="AU2431" s="23" t="str">
        <f t="shared" si="372"/>
        <v/>
      </c>
      <c r="AV2431" s="16" t="str">
        <f t="shared" si="373"/>
        <v/>
      </c>
      <c r="AW2431" s="16" t="str">
        <f t="shared" si="374"/>
        <v/>
      </c>
      <c r="AX2431" s="18" t="str">
        <f t="shared" si="375"/>
        <v/>
      </c>
      <c r="AY2431" s="18" t="str">
        <f>IF($B2431="","",COUNTIFS($B$5:$B2431,$B2431,$AT$5:$AT2431,$AT2431))</f>
        <v/>
      </c>
      <c r="AZ2431" s="18" t="str">
        <f>IF($B2431="","",COUNTIFS($B$5:$B2431,$B2431,$AV$5:$AV2431,$AV2431))</f>
        <v/>
      </c>
      <c r="BA2431" s="18" t="str">
        <f t="shared" si="376"/>
        <v/>
      </c>
      <c r="BB2431" s="18" t="str">
        <f t="shared" si="377"/>
        <v/>
      </c>
      <c r="BC2431" s="18">
        <f t="shared" si="378"/>
        <v>0</v>
      </c>
      <c r="BF2431" s="24" t="str">
        <f t="shared" si="379"/>
        <v/>
      </c>
    </row>
    <row r="2432" spans="45:58" ht="14.5">
      <c r="AS2432" s="22" t="str">
        <f t="shared" si="370"/>
        <v/>
      </c>
      <c r="AT2432" s="16" t="str">
        <f t="shared" si="371"/>
        <v/>
      </c>
      <c r="AU2432" s="23" t="str">
        <f t="shared" si="372"/>
        <v/>
      </c>
      <c r="AV2432" s="16" t="str">
        <f t="shared" si="373"/>
        <v/>
      </c>
      <c r="AW2432" s="16" t="str">
        <f t="shared" si="374"/>
        <v/>
      </c>
      <c r="AX2432" s="18" t="str">
        <f t="shared" si="375"/>
        <v/>
      </c>
      <c r="AY2432" s="18" t="str">
        <f>IF($B2432="","",COUNTIFS($B$5:$B2432,$B2432,$AT$5:$AT2432,$AT2432))</f>
        <v/>
      </c>
      <c r="AZ2432" s="18" t="str">
        <f>IF($B2432="","",COUNTIFS($B$5:$B2432,$B2432,$AV$5:$AV2432,$AV2432))</f>
        <v/>
      </c>
      <c r="BA2432" s="18" t="str">
        <f t="shared" si="376"/>
        <v/>
      </c>
      <c r="BB2432" s="18" t="str">
        <f t="shared" si="377"/>
        <v/>
      </c>
      <c r="BC2432" s="18">
        <f t="shared" si="378"/>
        <v>0</v>
      </c>
      <c r="BF2432" s="24" t="str">
        <f t="shared" si="379"/>
        <v/>
      </c>
    </row>
    <row r="2433" spans="45:58" ht="14.5">
      <c r="AS2433" s="22" t="str">
        <f t="shared" si="370"/>
        <v/>
      </c>
      <c r="AT2433" s="16" t="str">
        <f t="shared" si="371"/>
        <v/>
      </c>
      <c r="AU2433" s="23" t="str">
        <f t="shared" si="372"/>
        <v/>
      </c>
      <c r="AV2433" s="16" t="str">
        <f t="shared" si="373"/>
        <v/>
      </c>
      <c r="AW2433" s="16" t="str">
        <f t="shared" si="374"/>
        <v/>
      </c>
      <c r="AX2433" s="18" t="str">
        <f t="shared" si="375"/>
        <v/>
      </c>
      <c r="AY2433" s="18" t="str">
        <f>IF($B2433="","",COUNTIFS($B$5:$B2433,$B2433,$AT$5:$AT2433,$AT2433))</f>
        <v/>
      </c>
      <c r="AZ2433" s="18" t="str">
        <f>IF($B2433="","",COUNTIFS($B$5:$B2433,$B2433,$AV$5:$AV2433,$AV2433))</f>
        <v/>
      </c>
      <c r="BA2433" s="18" t="str">
        <f t="shared" si="376"/>
        <v/>
      </c>
      <c r="BB2433" s="18" t="str">
        <f t="shared" si="377"/>
        <v/>
      </c>
      <c r="BC2433" s="18">
        <f t="shared" si="378"/>
        <v>0</v>
      </c>
      <c r="BF2433" s="24" t="str">
        <f t="shared" si="379"/>
        <v/>
      </c>
    </row>
    <row r="2434" spans="45:58" ht="14.5">
      <c r="AS2434" s="22" t="str">
        <f t="shared" si="370"/>
        <v/>
      </c>
      <c r="AT2434" s="16" t="str">
        <f t="shared" si="371"/>
        <v/>
      </c>
      <c r="AU2434" s="23" t="str">
        <f t="shared" si="372"/>
        <v/>
      </c>
      <c r="AV2434" s="16" t="str">
        <f t="shared" si="373"/>
        <v/>
      </c>
      <c r="AW2434" s="16" t="str">
        <f t="shared" si="374"/>
        <v/>
      </c>
      <c r="AX2434" s="18" t="str">
        <f t="shared" si="375"/>
        <v/>
      </c>
      <c r="AY2434" s="18" t="str">
        <f>IF($B2434="","",COUNTIFS($B$5:$B2434,$B2434,$AT$5:$AT2434,$AT2434))</f>
        <v/>
      </c>
      <c r="AZ2434" s="18" t="str">
        <f>IF($B2434="","",COUNTIFS($B$5:$B2434,$B2434,$AV$5:$AV2434,$AV2434))</f>
        <v/>
      </c>
      <c r="BA2434" s="18" t="str">
        <f t="shared" si="376"/>
        <v/>
      </c>
      <c r="BB2434" s="18" t="str">
        <f t="shared" si="377"/>
        <v/>
      </c>
      <c r="BC2434" s="18">
        <f t="shared" si="378"/>
        <v>0</v>
      </c>
      <c r="BF2434" s="24" t="str">
        <f t="shared" si="379"/>
        <v/>
      </c>
    </row>
    <row r="2435" spans="45:58" ht="14.5">
      <c r="AS2435" s="22" t="str">
        <f t="shared" si="370"/>
        <v/>
      </c>
      <c r="AT2435" s="16" t="str">
        <f t="shared" si="371"/>
        <v/>
      </c>
      <c r="AU2435" s="23" t="str">
        <f t="shared" si="372"/>
        <v/>
      </c>
      <c r="AV2435" s="16" t="str">
        <f t="shared" si="373"/>
        <v/>
      </c>
      <c r="AW2435" s="16" t="str">
        <f t="shared" si="374"/>
        <v/>
      </c>
      <c r="AX2435" s="18" t="str">
        <f t="shared" si="375"/>
        <v/>
      </c>
      <c r="AY2435" s="18" t="str">
        <f>IF($B2435="","",COUNTIFS($B$5:$B2435,$B2435,$AT$5:$AT2435,$AT2435))</f>
        <v/>
      </c>
      <c r="AZ2435" s="18" t="str">
        <f>IF($B2435="","",COUNTIFS($B$5:$B2435,$B2435,$AV$5:$AV2435,$AV2435))</f>
        <v/>
      </c>
      <c r="BA2435" s="18" t="str">
        <f t="shared" si="376"/>
        <v/>
      </c>
      <c r="BB2435" s="18" t="str">
        <f t="shared" si="377"/>
        <v/>
      </c>
      <c r="BC2435" s="18">
        <f t="shared" si="378"/>
        <v>0</v>
      </c>
      <c r="BF2435" s="24" t="str">
        <f t="shared" si="379"/>
        <v/>
      </c>
    </row>
    <row r="2436" spans="45:58" ht="14.5">
      <c r="AS2436" s="22" t="str">
        <f t="shared" si="370"/>
        <v/>
      </c>
      <c r="AT2436" s="16" t="str">
        <f t="shared" si="371"/>
        <v/>
      </c>
      <c r="AU2436" s="23" t="str">
        <f t="shared" si="372"/>
        <v/>
      </c>
      <c r="AV2436" s="16" t="str">
        <f t="shared" si="373"/>
        <v/>
      </c>
      <c r="AW2436" s="16" t="str">
        <f t="shared" si="374"/>
        <v/>
      </c>
      <c r="AX2436" s="18" t="str">
        <f t="shared" si="375"/>
        <v/>
      </c>
      <c r="AY2436" s="18" t="str">
        <f>IF($B2436="","",COUNTIFS($B$5:$B2436,$B2436,$AT$5:$AT2436,$AT2436))</f>
        <v/>
      </c>
      <c r="AZ2436" s="18" t="str">
        <f>IF($B2436="","",COUNTIFS($B$5:$B2436,$B2436,$AV$5:$AV2436,$AV2436))</f>
        <v/>
      </c>
      <c r="BA2436" s="18" t="str">
        <f t="shared" si="376"/>
        <v/>
      </c>
      <c r="BB2436" s="18" t="str">
        <f t="shared" si="377"/>
        <v/>
      </c>
      <c r="BC2436" s="18">
        <f t="shared" si="378"/>
        <v>0</v>
      </c>
      <c r="BF2436" s="24" t="str">
        <f t="shared" si="379"/>
        <v/>
      </c>
    </row>
    <row r="2437" spans="45:58" ht="14.5">
      <c r="AS2437" s="22" t="str">
        <f t="shared" ref="AS2437:AS2500" si="380">IF($B2437="","",SUM($H2437,$J2437,$L2437,$N2437,$P2437,$R2437,$T2437,$V2437,$X2437,$Z2437,$AB2437,$AD2437,$AF2437,$AH2437,$AJ2437,$AL2437,$AN2437))</f>
        <v/>
      </c>
      <c r="AT2437" s="16" t="str">
        <f t="shared" ref="AT2437:AT2500" si="381">IF($C2437="","",DATE(YEAR($C2437),MONTH($C2437),1))</f>
        <v/>
      </c>
      <c r="AU2437" s="23" t="str">
        <f t="shared" ref="AU2437:AU2500" si="382">IF($AT2437="","",TEXT($AT2437,"mmmm yyyy"))</f>
        <v/>
      </c>
      <c r="AV2437" s="16" t="str">
        <f t="shared" ref="AV2437:AV2500" si="383">IF($C2437="","",$C2437-WEEKDAY($C2437,2)+1)</f>
        <v/>
      </c>
      <c r="AW2437" s="16" t="str">
        <f t="shared" ref="AW2437:AW2500" si="384">IF($AV2437="","",$AV2437+6)</f>
        <v/>
      </c>
      <c r="AX2437" s="18" t="str">
        <f t="shared" ref="AX2437:AX2500" si="385">IF($AV2437="","",TEXT($AV2437,"dd/mm/yyyy")&amp;" - "&amp;TEXT($AW2437,"dd/mm/yyyy"))</f>
        <v/>
      </c>
      <c r="AY2437" s="18" t="str">
        <f>IF($B2437="","",COUNTIFS($B$5:$B2437,$B2437,$AT$5:$AT2437,$AT2437))</f>
        <v/>
      </c>
      <c r="AZ2437" s="18" t="str">
        <f>IF($B2437="","",COUNTIFS($B$5:$B2437,$B2437,$AV$5:$AV2437,$AV2437))</f>
        <v/>
      </c>
      <c r="BA2437" s="18" t="str">
        <f t="shared" ref="BA2437:BA2500" si="386">IF($B2437="","",TEXT($AY2437,"00")&amp;"|"&amp;$B2437&amp;"|"&amp;TEXT($AT2437,"yyyymmdd"))</f>
        <v/>
      </c>
      <c r="BB2437" s="18" t="str">
        <f t="shared" ref="BB2437:BB2500" si="387">IF($B2437="","",TEXT($AZ2437,"00")&amp;"|"&amp;$B2437&amp;"|"&amp;TEXT($AV2437,"yyyymmdd"))</f>
        <v/>
      </c>
      <c r="BC2437" s="18">
        <f t="shared" ref="BC2437:BC2500" si="388">IF(OR($AP2437="YES",$AP2437="Yes",$AP2437="Y",$AP2437=1),1,0)</f>
        <v>0</v>
      </c>
      <c r="BF2437" s="24" t="str">
        <f t="shared" ref="BF2437:BF2500" si="389">IF($C2437="","",IF($C2437&gt;=DATE(2026,6,1),"QA-2026-06",IF($C2437&gt;=DATE(2026,5,1),"May 2026+",IF($C2437&gt;=DATE(2026,4,1),"April 2026",IF($C2437&gt;=DATE(2026,3,1),"March 2026","Jan-Feb 2026")))))</f>
        <v/>
      </c>
    </row>
    <row r="2438" spans="45:58" ht="14.5">
      <c r="AS2438" s="22" t="str">
        <f t="shared" si="380"/>
        <v/>
      </c>
      <c r="AT2438" s="16" t="str">
        <f t="shared" si="381"/>
        <v/>
      </c>
      <c r="AU2438" s="23" t="str">
        <f t="shared" si="382"/>
        <v/>
      </c>
      <c r="AV2438" s="16" t="str">
        <f t="shared" si="383"/>
        <v/>
      </c>
      <c r="AW2438" s="16" t="str">
        <f t="shared" si="384"/>
        <v/>
      </c>
      <c r="AX2438" s="18" t="str">
        <f t="shared" si="385"/>
        <v/>
      </c>
      <c r="AY2438" s="18" t="str">
        <f>IF($B2438="","",COUNTIFS($B$5:$B2438,$B2438,$AT$5:$AT2438,$AT2438))</f>
        <v/>
      </c>
      <c r="AZ2438" s="18" t="str">
        <f>IF($B2438="","",COUNTIFS($B$5:$B2438,$B2438,$AV$5:$AV2438,$AV2438))</f>
        <v/>
      </c>
      <c r="BA2438" s="18" t="str">
        <f t="shared" si="386"/>
        <v/>
      </c>
      <c r="BB2438" s="18" t="str">
        <f t="shared" si="387"/>
        <v/>
      </c>
      <c r="BC2438" s="18">
        <f t="shared" si="388"/>
        <v>0</v>
      </c>
      <c r="BF2438" s="24" t="str">
        <f t="shared" si="389"/>
        <v/>
      </c>
    </row>
    <row r="2439" spans="45:58" ht="14.5">
      <c r="AS2439" s="22" t="str">
        <f t="shared" si="380"/>
        <v/>
      </c>
      <c r="AT2439" s="16" t="str">
        <f t="shared" si="381"/>
        <v/>
      </c>
      <c r="AU2439" s="23" t="str">
        <f t="shared" si="382"/>
        <v/>
      </c>
      <c r="AV2439" s="16" t="str">
        <f t="shared" si="383"/>
        <v/>
      </c>
      <c r="AW2439" s="16" t="str">
        <f t="shared" si="384"/>
        <v/>
      </c>
      <c r="AX2439" s="18" t="str">
        <f t="shared" si="385"/>
        <v/>
      </c>
      <c r="AY2439" s="18" t="str">
        <f>IF($B2439="","",COUNTIFS($B$5:$B2439,$B2439,$AT$5:$AT2439,$AT2439))</f>
        <v/>
      </c>
      <c r="AZ2439" s="18" t="str">
        <f>IF($B2439="","",COUNTIFS($B$5:$B2439,$B2439,$AV$5:$AV2439,$AV2439))</f>
        <v/>
      </c>
      <c r="BA2439" s="18" t="str">
        <f t="shared" si="386"/>
        <v/>
      </c>
      <c r="BB2439" s="18" t="str">
        <f t="shared" si="387"/>
        <v/>
      </c>
      <c r="BC2439" s="18">
        <f t="shared" si="388"/>
        <v>0</v>
      </c>
      <c r="BF2439" s="24" t="str">
        <f t="shared" si="389"/>
        <v/>
      </c>
    </row>
    <row r="2440" spans="45:58" ht="14.5">
      <c r="AS2440" s="22" t="str">
        <f t="shared" si="380"/>
        <v/>
      </c>
      <c r="AT2440" s="16" t="str">
        <f t="shared" si="381"/>
        <v/>
      </c>
      <c r="AU2440" s="23" t="str">
        <f t="shared" si="382"/>
        <v/>
      </c>
      <c r="AV2440" s="16" t="str">
        <f t="shared" si="383"/>
        <v/>
      </c>
      <c r="AW2440" s="16" t="str">
        <f t="shared" si="384"/>
        <v/>
      </c>
      <c r="AX2440" s="18" t="str">
        <f t="shared" si="385"/>
        <v/>
      </c>
      <c r="AY2440" s="18" t="str">
        <f>IF($B2440="","",COUNTIFS($B$5:$B2440,$B2440,$AT$5:$AT2440,$AT2440))</f>
        <v/>
      </c>
      <c r="AZ2440" s="18" t="str">
        <f>IF($B2440="","",COUNTIFS($B$5:$B2440,$B2440,$AV$5:$AV2440,$AV2440))</f>
        <v/>
      </c>
      <c r="BA2440" s="18" t="str">
        <f t="shared" si="386"/>
        <v/>
      </c>
      <c r="BB2440" s="18" t="str">
        <f t="shared" si="387"/>
        <v/>
      </c>
      <c r="BC2440" s="18">
        <f t="shared" si="388"/>
        <v>0</v>
      </c>
      <c r="BF2440" s="24" t="str">
        <f t="shared" si="389"/>
        <v/>
      </c>
    </row>
    <row r="2441" spans="45:58" ht="14.5">
      <c r="AS2441" s="22" t="str">
        <f t="shared" si="380"/>
        <v/>
      </c>
      <c r="AT2441" s="16" t="str">
        <f t="shared" si="381"/>
        <v/>
      </c>
      <c r="AU2441" s="23" t="str">
        <f t="shared" si="382"/>
        <v/>
      </c>
      <c r="AV2441" s="16" t="str">
        <f t="shared" si="383"/>
        <v/>
      </c>
      <c r="AW2441" s="16" t="str">
        <f t="shared" si="384"/>
        <v/>
      </c>
      <c r="AX2441" s="18" t="str">
        <f t="shared" si="385"/>
        <v/>
      </c>
      <c r="AY2441" s="18" t="str">
        <f>IF($B2441="","",COUNTIFS($B$5:$B2441,$B2441,$AT$5:$AT2441,$AT2441))</f>
        <v/>
      </c>
      <c r="AZ2441" s="18" t="str">
        <f>IF($B2441="","",COUNTIFS($B$5:$B2441,$B2441,$AV$5:$AV2441,$AV2441))</f>
        <v/>
      </c>
      <c r="BA2441" s="18" t="str">
        <f t="shared" si="386"/>
        <v/>
      </c>
      <c r="BB2441" s="18" t="str">
        <f t="shared" si="387"/>
        <v/>
      </c>
      <c r="BC2441" s="18">
        <f t="shared" si="388"/>
        <v>0</v>
      </c>
      <c r="BF2441" s="24" t="str">
        <f t="shared" si="389"/>
        <v/>
      </c>
    </row>
    <row r="2442" spans="45:58" ht="14.5">
      <c r="AS2442" s="22" t="str">
        <f t="shared" si="380"/>
        <v/>
      </c>
      <c r="AT2442" s="16" t="str">
        <f t="shared" si="381"/>
        <v/>
      </c>
      <c r="AU2442" s="23" t="str">
        <f t="shared" si="382"/>
        <v/>
      </c>
      <c r="AV2442" s="16" t="str">
        <f t="shared" si="383"/>
        <v/>
      </c>
      <c r="AW2442" s="16" t="str">
        <f t="shared" si="384"/>
        <v/>
      </c>
      <c r="AX2442" s="18" t="str">
        <f t="shared" si="385"/>
        <v/>
      </c>
      <c r="AY2442" s="18" t="str">
        <f>IF($B2442="","",COUNTIFS($B$5:$B2442,$B2442,$AT$5:$AT2442,$AT2442))</f>
        <v/>
      </c>
      <c r="AZ2442" s="18" t="str">
        <f>IF($B2442="","",COUNTIFS($B$5:$B2442,$B2442,$AV$5:$AV2442,$AV2442))</f>
        <v/>
      </c>
      <c r="BA2442" s="18" t="str">
        <f t="shared" si="386"/>
        <v/>
      </c>
      <c r="BB2442" s="18" t="str">
        <f t="shared" si="387"/>
        <v/>
      </c>
      <c r="BC2442" s="18">
        <f t="shared" si="388"/>
        <v>0</v>
      </c>
      <c r="BF2442" s="24" t="str">
        <f t="shared" si="389"/>
        <v/>
      </c>
    </row>
    <row r="2443" spans="45:58" ht="14.5">
      <c r="AS2443" s="22" t="str">
        <f t="shared" si="380"/>
        <v/>
      </c>
      <c r="AT2443" s="16" t="str">
        <f t="shared" si="381"/>
        <v/>
      </c>
      <c r="AU2443" s="23" t="str">
        <f t="shared" si="382"/>
        <v/>
      </c>
      <c r="AV2443" s="16" t="str">
        <f t="shared" si="383"/>
        <v/>
      </c>
      <c r="AW2443" s="16" t="str">
        <f t="shared" si="384"/>
        <v/>
      </c>
      <c r="AX2443" s="18" t="str">
        <f t="shared" si="385"/>
        <v/>
      </c>
      <c r="AY2443" s="18" t="str">
        <f>IF($B2443="","",COUNTIFS($B$5:$B2443,$B2443,$AT$5:$AT2443,$AT2443))</f>
        <v/>
      </c>
      <c r="AZ2443" s="18" t="str">
        <f>IF($B2443="","",COUNTIFS($B$5:$B2443,$B2443,$AV$5:$AV2443,$AV2443))</f>
        <v/>
      </c>
      <c r="BA2443" s="18" t="str">
        <f t="shared" si="386"/>
        <v/>
      </c>
      <c r="BB2443" s="18" t="str">
        <f t="shared" si="387"/>
        <v/>
      </c>
      <c r="BC2443" s="18">
        <f t="shared" si="388"/>
        <v>0</v>
      </c>
      <c r="BF2443" s="24" t="str">
        <f t="shared" si="389"/>
        <v/>
      </c>
    </row>
    <row r="2444" spans="45:58" ht="14.5">
      <c r="AS2444" s="22" t="str">
        <f t="shared" si="380"/>
        <v/>
      </c>
      <c r="AT2444" s="16" t="str">
        <f t="shared" si="381"/>
        <v/>
      </c>
      <c r="AU2444" s="23" t="str">
        <f t="shared" si="382"/>
        <v/>
      </c>
      <c r="AV2444" s="16" t="str">
        <f t="shared" si="383"/>
        <v/>
      </c>
      <c r="AW2444" s="16" t="str">
        <f t="shared" si="384"/>
        <v/>
      </c>
      <c r="AX2444" s="18" t="str">
        <f t="shared" si="385"/>
        <v/>
      </c>
      <c r="AY2444" s="18" t="str">
        <f>IF($B2444="","",COUNTIFS($B$5:$B2444,$B2444,$AT$5:$AT2444,$AT2444))</f>
        <v/>
      </c>
      <c r="AZ2444" s="18" t="str">
        <f>IF($B2444="","",COUNTIFS($B$5:$B2444,$B2444,$AV$5:$AV2444,$AV2444))</f>
        <v/>
      </c>
      <c r="BA2444" s="18" t="str">
        <f t="shared" si="386"/>
        <v/>
      </c>
      <c r="BB2444" s="18" t="str">
        <f t="shared" si="387"/>
        <v/>
      </c>
      <c r="BC2444" s="18">
        <f t="shared" si="388"/>
        <v>0</v>
      </c>
      <c r="BF2444" s="24" t="str">
        <f t="shared" si="389"/>
        <v/>
      </c>
    </row>
    <row r="2445" spans="45:58" ht="14.5">
      <c r="AS2445" s="22" t="str">
        <f t="shared" si="380"/>
        <v/>
      </c>
      <c r="AT2445" s="16" t="str">
        <f t="shared" si="381"/>
        <v/>
      </c>
      <c r="AU2445" s="23" t="str">
        <f t="shared" si="382"/>
        <v/>
      </c>
      <c r="AV2445" s="16" t="str">
        <f t="shared" si="383"/>
        <v/>
      </c>
      <c r="AW2445" s="16" t="str">
        <f t="shared" si="384"/>
        <v/>
      </c>
      <c r="AX2445" s="18" t="str">
        <f t="shared" si="385"/>
        <v/>
      </c>
      <c r="AY2445" s="18" t="str">
        <f>IF($B2445="","",COUNTIFS($B$5:$B2445,$B2445,$AT$5:$AT2445,$AT2445))</f>
        <v/>
      </c>
      <c r="AZ2445" s="18" t="str">
        <f>IF($B2445="","",COUNTIFS($B$5:$B2445,$B2445,$AV$5:$AV2445,$AV2445))</f>
        <v/>
      </c>
      <c r="BA2445" s="18" t="str">
        <f t="shared" si="386"/>
        <v/>
      </c>
      <c r="BB2445" s="18" t="str">
        <f t="shared" si="387"/>
        <v/>
      </c>
      <c r="BC2445" s="18">
        <f t="shared" si="388"/>
        <v>0</v>
      </c>
      <c r="BF2445" s="24" t="str">
        <f t="shared" si="389"/>
        <v/>
      </c>
    </row>
    <row r="2446" spans="45:58" ht="14.5">
      <c r="AS2446" s="22" t="str">
        <f t="shared" si="380"/>
        <v/>
      </c>
      <c r="AT2446" s="16" t="str">
        <f t="shared" si="381"/>
        <v/>
      </c>
      <c r="AU2446" s="23" t="str">
        <f t="shared" si="382"/>
        <v/>
      </c>
      <c r="AV2446" s="16" t="str">
        <f t="shared" si="383"/>
        <v/>
      </c>
      <c r="AW2446" s="16" t="str">
        <f t="shared" si="384"/>
        <v/>
      </c>
      <c r="AX2446" s="18" t="str">
        <f t="shared" si="385"/>
        <v/>
      </c>
      <c r="AY2446" s="18" t="str">
        <f>IF($B2446="","",COUNTIFS($B$5:$B2446,$B2446,$AT$5:$AT2446,$AT2446))</f>
        <v/>
      </c>
      <c r="AZ2446" s="18" t="str">
        <f>IF($B2446="","",COUNTIFS($B$5:$B2446,$B2446,$AV$5:$AV2446,$AV2446))</f>
        <v/>
      </c>
      <c r="BA2446" s="18" t="str">
        <f t="shared" si="386"/>
        <v/>
      </c>
      <c r="BB2446" s="18" t="str">
        <f t="shared" si="387"/>
        <v/>
      </c>
      <c r="BC2446" s="18">
        <f t="shared" si="388"/>
        <v>0</v>
      </c>
      <c r="BF2446" s="24" t="str">
        <f t="shared" si="389"/>
        <v/>
      </c>
    </row>
    <row r="2447" spans="45:58" ht="14.5">
      <c r="AS2447" s="22" t="str">
        <f t="shared" si="380"/>
        <v/>
      </c>
      <c r="AT2447" s="16" t="str">
        <f t="shared" si="381"/>
        <v/>
      </c>
      <c r="AU2447" s="23" t="str">
        <f t="shared" si="382"/>
        <v/>
      </c>
      <c r="AV2447" s="16" t="str">
        <f t="shared" si="383"/>
        <v/>
      </c>
      <c r="AW2447" s="16" t="str">
        <f t="shared" si="384"/>
        <v/>
      </c>
      <c r="AX2447" s="18" t="str">
        <f t="shared" si="385"/>
        <v/>
      </c>
      <c r="AY2447" s="18" t="str">
        <f>IF($B2447="","",COUNTIFS($B$5:$B2447,$B2447,$AT$5:$AT2447,$AT2447))</f>
        <v/>
      </c>
      <c r="AZ2447" s="18" t="str">
        <f>IF($B2447="","",COUNTIFS($B$5:$B2447,$B2447,$AV$5:$AV2447,$AV2447))</f>
        <v/>
      </c>
      <c r="BA2447" s="18" t="str">
        <f t="shared" si="386"/>
        <v/>
      </c>
      <c r="BB2447" s="18" t="str">
        <f t="shared" si="387"/>
        <v/>
      </c>
      <c r="BC2447" s="18">
        <f t="shared" si="388"/>
        <v>0</v>
      </c>
      <c r="BF2447" s="24" t="str">
        <f t="shared" si="389"/>
        <v/>
      </c>
    </row>
    <row r="2448" spans="45:58" ht="14.5">
      <c r="AS2448" s="22" t="str">
        <f t="shared" si="380"/>
        <v/>
      </c>
      <c r="AT2448" s="16" t="str">
        <f t="shared" si="381"/>
        <v/>
      </c>
      <c r="AU2448" s="23" t="str">
        <f t="shared" si="382"/>
        <v/>
      </c>
      <c r="AV2448" s="16" t="str">
        <f t="shared" si="383"/>
        <v/>
      </c>
      <c r="AW2448" s="16" t="str">
        <f t="shared" si="384"/>
        <v/>
      </c>
      <c r="AX2448" s="18" t="str">
        <f t="shared" si="385"/>
        <v/>
      </c>
      <c r="AY2448" s="18" t="str">
        <f>IF($B2448="","",COUNTIFS($B$5:$B2448,$B2448,$AT$5:$AT2448,$AT2448))</f>
        <v/>
      </c>
      <c r="AZ2448" s="18" t="str">
        <f>IF($B2448="","",COUNTIFS($B$5:$B2448,$B2448,$AV$5:$AV2448,$AV2448))</f>
        <v/>
      </c>
      <c r="BA2448" s="18" t="str">
        <f t="shared" si="386"/>
        <v/>
      </c>
      <c r="BB2448" s="18" t="str">
        <f t="shared" si="387"/>
        <v/>
      </c>
      <c r="BC2448" s="18">
        <f t="shared" si="388"/>
        <v>0</v>
      </c>
      <c r="BF2448" s="24" t="str">
        <f t="shared" si="389"/>
        <v/>
      </c>
    </row>
    <row r="2449" spans="45:58" ht="14.5">
      <c r="AS2449" s="22" t="str">
        <f t="shared" si="380"/>
        <v/>
      </c>
      <c r="AT2449" s="16" t="str">
        <f t="shared" si="381"/>
        <v/>
      </c>
      <c r="AU2449" s="23" t="str">
        <f t="shared" si="382"/>
        <v/>
      </c>
      <c r="AV2449" s="16" t="str">
        <f t="shared" si="383"/>
        <v/>
      </c>
      <c r="AW2449" s="16" t="str">
        <f t="shared" si="384"/>
        <v/>
      </c>
      <c r="AX2449" s="18" t="str">
        <f t="shared" si="385"/>
        <v/>
      </c>
      <c r="AY2449" s="18" t="str">
        <f>IF($B2449="","",COUNTIFS($B$5:$B2449,$B2449,$AT$5:$AT2449,$AT2449))</f>
        <v/>
      </c>
      <c r="AZ2449" s="18" t="str">
        <f>IF($B2449="","",COUNTIFS($B$5:$B2449,$B2449,$AV$5:$AV2449,$AV2449))</f>
        <v/>
      </c>
      <c r="BA2449" s="18" t="str">
        <f t="shared" si="386"/>
        <v/>
      </c>
      <c r="BB2449" s="18" t="str">
        <f t="shared" si="387"/>
        <v/>
      </c>
      <c r="BC2449" s="18">
        <f t="shared" si="388"/>
        <v>0</v>
      </c>
      <c r="BF2449" s="24" t="str">
        <f t="shared" si="389"/>
        <v/>
      </c>
    </row>
    <row r="2450" spans="45:58" ht="14.5">
      <c r="AS2450" s="22" t="str">
        <f t="shared" si="380"/>
        <v/>
      </c>
      <c r="AT2450" s="16" t="str">
        <f t="shared" si="381"/>
        <v/>
      </c>
      <c r="AU2450" s="23" t="str">
        <f t="shared" si="382"/>
        <v/>
      </c>
      <c r="AV2450" s="16" t="str">
        <f t="shared" si="383"/>
        <v/>
      </c>
      <c r="AW2450" s="16" t="str">
        <f t="shared" si="384"/>
        <v/>
      </c>
      <c r="AX2450" s="18" t="str">
        <f t="shared" si="385"/>
        <v/>
      </c>
      <c r="AY2450" s="18" t="str">
        <f>IF($B2450="","",COUNTIFS($B$5:$B2450,$B2450,$AT$5:$AT2450,$AT2450))</f>
        <v/>
      </c>
      <c r="AZ2450" s="18" t="str">
        <f>IF($B2450="","",COUNTIFS($B$5:$B2450,$B2450,$AV$5:$AV2450,$AV2450))</f>
        <v/>
      </c>
      <c r="BA2450" s="18" t="str">
        <f t="shared" si="386"/>
        <v/>
      </c>
      <c r="BB2450" s="18" t="str">
        <f t="shared" si="387"/>
        <v/>
      </c>
      <c r="BC2450" s="18">
        <f t="shared" si="388"/>
        <v>0</v>
      </c>
      <c r="BF2450" s="24" t="str">
        <f t="shared" si="389"/>
        <v/>
      </c>
    </row>
    <row r="2451" spans="45:58" ht="14.5">
      <c r="AS2451" s="22" t="str">
        <f t="shared" si="380"/>
        <v/>
      </c>
      <c r="AT2451" s="16" t="str">
        <f t="shared" si="381"/>
        <v/>
      </c>
      <c r="AU2451" s="23" t="str">
        <f t="shared" si="382"/>
        <v/>
      </c>
      <c r="AV2451" s="16" t="str">
        <f t="shared" si="383"/>
        <v/>
      </c>
      <c r="AW2451" s="16" t="str">
        <f t="shared" si="384"/>
        <v/>
      </c>
      <c r="AX2451" s="18" t="str">
        <f t="shared" si="385"/>
        <v/>
      </c>
      <c r="AY2451" s="18" t="str">
        <f>IF($B2451="","",COUNTIFS($B$5:$B2451,$B2451,$AT$5:$AT2451,$AT2451))</f>
        <v/>
      </c>
      <c r="AZ2451" s="18" t="str">
        <f>IF($B2451="","",COUNTIFS($B$5:$B2451,$B2451,$AV$5:$AV2451,$AV2451))</f>
        <v/>
      </c>
      <c r="BA2451" s="18" t="str">
        <f t="shared" si="386"/>
        <v/>
      </c>
      <c r="BB2451" s="18" t="str">
        <f t="shared" si="387"/>
        <v/>
      </c>
      <c r="BC2451" s="18">
        <f t="shared" si="388"/>
        <v>0</v>
      </c>
      <c r="BF2451" s="24" t="str">
        <f t="shared" si="389"/>
        <v/>
      </c>
    </row>
    <row r="2452" spans="45:58" ht="14.5">
      <c r="AS2452" s="22" t="str">
        <f t="shared" si="380"/>
        <v/>
      </c>
      <c r="AT2452" s="16" t="str">
        <f t="shared" si="381"/>
        <v/>
      </c>
      <c r="AU2452" s="23" t="str">
        <f t="shared" si="382"/>
        <v/>
      </c>
      <c r="AV2452" s="16" t="str">
        <f t="shared" si="383"/>
        <v/>
      </c>
      <c r="AW2452" s="16" t="str">
        <f t="shared" si="384"/>
        <v/>
      </c>
      <c r="AX2452" s="18" t="str">
        <f t="shared" si="385"/>
        <v/>
      </c>
      <c r="AY2452" s="18" t="str">
        <f>IF($B2452="","",COUNTIFS($B$5:$B2452,$B2452,$AT$5:$AT2452,$AT2452))</f>
        <v/>
      </c>
      <c r="AZ2452" s="18" t="str">
        <f>IF($B2452="","",COUNTIFS($B$5:$B2452,$B2452,$AV$5:$AV2452,$AV2452))</f>
        <v/>
      </c>
      <c r="BA2452" s="18" t="str">
        <f t="shared" si="386"/>
        <v/>
      </c>
      <c r="BB2452" s="18" t="str">
        <f t="shared" si="387"/>
        <v/>
      </c>
      <c r="BC2452" s="18">
        <f t="shared" si="388"/>
        <v>0</v>
      </c>
      <c r="BF2452" s="24" t="str">
        <f t="shared" si="389"/>
        <v/>
      </c>
    </row>
    <row r="2453" spans="45:58" ht="14.5">
      <c r="AS2453" s="22" t="str">
        <f t="shared" si="380"/>
        <v/>
      </c>
      <c r="AT2453" s="16" t="str">
        <f t="shared" si="381"/>
        <v/>
      </c>
      <c r="AU2453" s="23" t="str">
        <f t="shared" si="382"/>
        <v/>
      </c>
      <c r="AV2453" s="16" t="str">
        <f t="shared" si="383"/>
        <v/>
      </c>
      <c r="AW2453" s="16" t="str">
        <f t="shared" si="384"/>
        <v/>
      </c>
      <c r="AX2453" s="18" t="str">
        <f t="shared" si="385"/>
        <v/>
      </c>
      <c r="AY2453" s="18" t="str">
        <f>IF($B2453="","",COUNTIFS($B$5:$B2453,$B2453,$AT$5:$AT2453,$AT2453))</f>
        <v/>
      </c>
      <c r="AZ2453" s="18" t="str">
        <f>IF($B2453="","",COUNTIFS($B$5:$B2453,$B2453,$AV$5:$AV2453,$AV2453))</f>
        <v/>
      </c>
      <c r="BA2453" s="18" t="str">
        <f t="shared" si="386"/>
        <v/>
      </c>
      <c r="BB2453" s="18" t="str">
        <f t="shared" si="387"/>
        <v/>
      </c>
      <c r="BC2453" s="18">
        <f t="shared" si="388"/>
        <v>0</v>
      </c>
      <c r="BF2453" s="24" t="str">
        <f t="shared" si="389"/>
        <v/>
      </c>
    </row>
    <row r="2454" spans="45:58" ht="14.5">
      <c r="AS2454" s="22" t="str">
        <f t="shared" si="380"/>
        <v/>
      </c>
      <c r="AT2454" s="16" t="str">
        <f t="shared" si="381"/>
        <v/>
      </c>
      <c r="AU2454" s="23" t="str">
        <f t="shared" si="382"/>
        <v/>
      </c>
      <c r="AV2454" s="16" t="str">
        <f t="shared" si="383"/>
        <v/>
      </c>
      <c r="AW2454" s="16" t="str">
        <f t="shared" si="384"/>
        <v/>
      </c>
      <c r="AX2454" s="18" t="str">
        <f t="shared" si="385"/>
        <v/>
      </c>
      <c r="AY2454" s="18" t="str">
        <f>IF($B2454="","",COUNTIFS($B$5:$B2454,$B2454,$AT$5:$AT2454,$AT2454))</f>
        <v/>
      </c>
      <c r="AZ2454" s="18" t="str">
        <f>IF($B2454="","",COUNTIFS($B$5:$B2454,$B2454,$AV$5:$AV2454,$AV2454))</f>
        <v/>
      </c>
      <c r="BA2454" s="18" t="str">
        <f t="shared" si="386"/>
        <v/>
      </c>
      <c r="BB2454" s="18" t="str">
        <f t="shared" si="387"/>
        <v/>
      </c>
      <c r="BC2454" s="18">
        <f t="shared" si="388"/>
        <v>0</v>
      </c>
      <c r="BF2454" s="24" t="str">
        <f t="shared" si="389"/>
        <v/>
      </c>
    </row>
    <row r="2455" spans="45:58" ht="14.5">
      <c r="AS2455" s="22" t="str">
        <f t="shared" si="380"/>
        <v/>
      </c>
      <c r="AT2455" s="16" t="str">
        <f t="shared" si="381"/>
        <v/>
      </c>
      <c r="AU2455" s="23" t="str">
        <f t="shared" si="382"/>
        <v/>
      </c>
      <c r="AV2455" s="16" t="str">
        <f t="shared" si="383"/>
        <v/>
      </c>
      <c r="AW2455" s="16" t="str">
        <f t="shared" si="384"/>
        <v/>
      </c>
      <c r="AX2455" s="18" t="str">
        <f t="shared" si="385"/>
        <v/>
      </c>
      <c r="AY2455" s="18" t="str">
        <f>IF($B2455="","",COUNTIFS($B$5:$B2455,$B2455,$AT$5:$AT2455,$AT2455))</f>
        <v/>
      </c>
      <c r="AZ2455" s="18" t="str">
        <f>IF($B2455="","",COUNTIFS($B$5:$B2455,$B2455,$AV$5:$AV2455,$AV2455))</f>
        <v/>
      </c>
      <c r="BA2455" s="18" t="str">
        <f t="shared" si="386"/>
        <v/>
      </c>
      <c r="BB2455" s="18" t="str">
        <f t="shared" si="387"/>
        <v/>
      </c>
      <c r="BC2455" s="18">
        <f t="shared" si="388"/>
        <v>0</v>
      </c>
      <c r="BF2455" s="24" t="str">
        <f t="shared" si="389"/>
        <v/>
      </c>
    </row>
    <row r="2456" spans="45:58" ht="14.5">
      <c r="AS2456" s="22" t="str">
        <f t="shared" si="380"/>
        <v/>
      </c>
      <c r="AT2456" s="16" t="str">
        <f t="shared" si="381"/>
        <v/>
      </c>
      <c r="AU2456" s="23" t="str">
        <f t="shared" si="382"/>
        <v/>
      </c>
      <c r="AV2456" s="16" t="str">
        <f t="shared" si="383"/>
        <v/>
      </c>
      <c r="AW2456" s="16" t="str">
        <f t="shared" si="384"/>
        <v/>
      </c>
      <c r="AX2456" s="18" t="str">
        <f t="shared" si="385"/>
        <v/>
      </c>
      <c r="AY2456" s="18" t="str">
        <f>IF($B2456="","",COUNTIFS($B$5:$B2456,$B2456,$AT$5:$AT2456,$AT2456))</f>
        <v/>
      </c>
      <c r="AZ2456" s="18" t="str">
        <f>IF($B2456="","",COUNTIFS($B$5:$B2456,$B2456,$AV$5:$AV2456,$AV2456))</f>
        <v/>
      </c>
      <c r="BA2456" s="18" t="str">
        <f t="shared" si="386"/>
        <v/>
      </c>
      <c r="BB2456" s="18" t="str">
        <f t="shared" si="387"/>
        <v/>
      </c>
      <c r="BC2456" s="18">
        <f t="shared" si="388"/>
        <v>0</v>
      </c>
      <c r="BF2456" s="24" t="str">
        <f t="shared" si="389"/>
        <v/>
      </c>
    </row>
    <row r="2457" spans="45:58" ht="14.5">
      <c r="AS2457" s="22" t="str">
        <f t="shared" si="380"/>
        <v/>
      </c>
      <c r="AT2457" s="16" t="str">
        <f t="shared" si="381"/>
        <v/>
      </c>
      <c r="AU2457" s="23" t="str">
        <f t="shared" si="382"/>
        <v/>
      </c>
      <c r="AV2457" s="16" t="str">
        <f t="shared" si="383"/>
        <v/>
      </c>
      <c r="AW2457" s="16" t="str">
        <f t="shared" si="384"/>
        <v/>
      </c>
      <c r="AX2457" s="18" t="str">
        <f t="shared" si="385"/>
        <v/>
      </c>
      <c r="AY2457" s="18" t="str">
        <f>IF($B2457="","",COUNTIFS($B$5:$B2457,$B2457,$AT$5:$AT2457,$AT2457))</f>
        <v/>
      </c>
      <c r="AZ2457" s="18" t="str">
        <f>IF($B2457="","",COUNTIFS($B$5:$B2457,$B2457,$AV$5:$AV2457,$AV2457))</f>
        <v/>
      </c>
      <c r="BA2457" s="18" t="str">
        <f t="shared" si="386"/>
        <v/>
      </c>
      <c r="BB2457" s="18" t="str">
        <f t="shared" si="387"/>
        <v/>
      </c>
      <c r="BC2457" s="18">
        <f t="shared" si="388"/>
        <v>0</v>
      </c>
      <c r="BF2457" s="24" t="str">
        <f t="shared" si="389"/>
        <v/>
      </c>
    </row>
    <row r="2458" spans="45:58" ht="14.5">
      <c r="AS2458" s="22" t="str">
        <f t="shared" si="380"/>
        <v/>
      </c>
      <c r="AT2458" s="16" t="str">
        <f t="shared" si="381"/>
        <v/>
      </c>
      <c r="AU2458" s="23" t="str">
        <f t="shared" si="382"/>
        <v/>
      </c>
      <c r="AV2458" s="16" t="str">
        <f t="shared" si="383"/>
        <v/>
      </c>
      <c r="AW2458" s="16" t="str">
        <f t="shared" si="384"/>
        <v/>
      </c>
      <c r="AX2458" s="18" t="str">
        <f t="shared" si="385"/>
        <v/>
      </c>
      <c r="AY2458" s="18" t="str">
        <f>IF($B2458="","",COUNTIFS($B$5:$B2458,$B2458,$AT$5:$AT2458,$AT2458))</f>
        <v/>
      </c>
      <c r="AZ2458" s="18" t="str">
        <f>IF($B2458="","",COUNTIFS($B$5:$B2458,$B2458,$AV$5:$AV2458,$AV2458))</f>
        <v/>
      </c>
      <c r="BA2458" s="18" t="str">
        <f t="shared" si="386"/>
        <v/>
      </c>
      <c r="BB2458" s="18" t="str">
        <f t="shared" si="387"/>
        <v/>
      </c>
      <c r="BC2458" s="18">
        <f t="shared" si="388"/>
        <v>0</v>
      </c>
      <c r="BF2458" s="24" t="str">
        <f t="shared" si="389"/>
        <v/>
      </c>
    </row>
    <row r="2459" spans="45:58" ht="14.5">
      <c r="AS2459" s="22" t="str">
        <f t="shared" si="380"/>
        <v/>
      </c>
      <c r="AT2459" s="16" t="str">
        <f t="shared" si="381"/>
        <v/>
      </c>
      <c r="AU2459" s="23" t="str">
        <f t="shared" si="382"/>
        <v/>
      </c>
      <c r="AV2459" s="16" t="str">
        <f t="shared" si="383"/>
        <v/>
      </c>
      <c r="AW2459" s="16" t="str">
        <f t="shared" si="384"/>
        <v/>
      </c>
      <c r="AX2459" s="18" t="str">
        <f t="shared" si="385"/>
        <v/>
      </c>
      <c r="AY2459" s="18" t="str">
        <f>IF($B2459="","",COUNTIFS($B$5:$B2459,$B2459,$AT$5:$AT2459,$AT2459))</f>
        <v/>
      </c>
      <c r="AZ2459" s="18" t="str">
        <f>IF($B2459="","",COUNTIFS($B$5:$B2459,$B2459,$AV$5:$AV2459,$AV2459))</f>
        <v/>
      </c>
      <c r="BA2459" s="18" t="str">
        <f t="shared" si="386"/>
        <v/>
      </c>
      <c r="BB2459" s="18" t="str">
        <f t="shared" si="387"/>
        <v/>
      </c>
      <c r="BC2459" s="18">
        <f t="shared" si="388"/>
        <v>0</v>
      </c>
      <c r="BF2459" s="24" t="str">
        <f t="shared" si="389"/>
        <v/>
      </c>
    </row>
    <row r="2460" spans="45:58" ht="14.5">
      <c r="AS2460" s="22" t="str">
        <f t="shared" si="380"/>
        <v/>
      </c>
      <c r="AT2460" s="16" t="str">
        <f t="shared" si="381"/>
        <v/>
      </c>
      <c r="AU2460" s="23" t="str">
        <f t="shared" si="382"/>
        <v/>
      </c>
      <c r="AV2460" s="16" t="str">
        <f t="shared" si="383"/>
        <v/>
      </c>
      <c r="AW2460" s="16" t="str">
        <f t="shared" si="384"/>
        <v/>
      </c>
      <c r="AX2460" s="18" t="str">
        <f t="shared" si="385"/>
        <v/>
      </c>
      <c r="AY2460" s="18" t="str">
        <f>IF($B2460="","",COUNTIFS($B$5:$B2460,$B2460,$AT$5:$AT2460,$AT2460))</f>
        <v/>
      </c>
      <c r="AZ2460" s="18" t="str">
        <f>IF($B2460="","",COUNTIFS($B$5:$B2460,$B2460,$AV$5:$AV2460,$AV2460))</f>
        <v/>
      </c>
      <c r="BA2460" s="18" t="str">
        <f t="shared" si="386"/>
        <v/>
      </c>
      <c r="BB2460" s="18" t="str">
        <f t="shared" si="387"/>
        <v/>
      </c>
      <c r="BC2460" s="18">
        <f t="shared" si="388"/>
        <v>0</v>
      </c>
      <c r="BF2460" s="24" t="str">
        <f t="shared" si="389"/>
        <v/>
      </c>
    </row>
    <row r="2461" spans="45:58" ht="14.5">
      <c r="AS2461" s="22" t="str">
        <f t="shared" si="380"/>
        <v/>
      </c>
      <c r="AT2461" s="16" t="str">
        <f t="shared" si="381"/>
        <v/>
      </c>
      <c r="AU2461" s="23" t="str">
        <f t="shared" si="382"/>
        <v/>
      </c>
      <c r="AV2461" s="16" t="str">
        <f t="shared" si="383"/>
        <v/>
      </c>
      <c r="AW2461" s="16" t="str">
        <f t="shared" si="384"/>
        <v/>
      </c>
      <c r="AX2461" s="18" t="str">
        <f t="shared" si="385"/>
        <v/>
      </c>
      <c r="AY2461" s="18" t="str">
        <f>IF($B2461="","",COUNTIFS($B$5:$B2461,$B2461,$AT$5:$AT2461,$AT2461))</f>
        <v/>
      </c>
      <c r="AZ2461" s="18" t="str">
        <f>IF($B2461="","",COUNTIFS($B$5:$B2461,$B2461,$AV$5:$AV2461,$AV2461))</f>
        <v/>
      </c>
      <c r="BA2461" s="18" t="str">
        <f t="shared" si="386"/>
        <v/>
      </c>
      <c r="BB2461" s="18" t="str">
        <f t="shared" si="387"/>
        <v/>
      </c>
      <c r="BC2461" s="18">
        <f t="shared" si="388"/>
        <v>0</v>
      </c>
      <c r="BF2461" s="24" t="str">
        <f t="shared" si="389"/>
        <v/>
      </c>
    </row>
    <row r="2462" spans="45:58" ht="14.5">
      <c r="AS2462" s="22" t="str">
        <f t="shared" si="380"/>
        <v/>
      </c>
      <c r="AT2462" s="16" t="str">
        <f t="shared" si="381"/>
        <v/>
      </c>
      <c r="AU2462" s="23" t="str">
        <f t="shared" si="382"/>
        <v/>
      </c>
      <c r="AV2462" s="16" t="str">
        <f t="shared" si="383"/>
        <v/>
      </c>
      <c r="AW2462" s="16" t="str">
        <f t="shared" si="384"/>
        <v/>
      </c>
      <c r="AX2462" s="18" t="str">
        <f t="shared" si="385"/>
        <v/>
      </c>
      <c r="AY2462" s="18" t="str">
        <f>IF($B2462="","",COUNTIFS($B$5:$B2462,$B2462,$AT$5:$AT2462,$AT2462))</f>
        <v/>
      </c>
      <c r="AZ2462" s="18" t="str">
        <f>IF($B2462="","",COUNTIFS($B$5:$B2462,$B2462,$AV$5:$AV2462,$AV2462))</f>
        <v/>
      </c>
      <c r="BA2462" s="18" t="str">
        <f t="shared" si="386"/>
        <v/>
      </c>
      <c r="BB2462" s="18" t="str">
        <f t="shared" si="387"/>
        <v/>
      </c>
      <c r="BC2462" s="18">
        <f t="shared" si="388"/>
        <v>0</v>
      </c>
      <c r="BF2462" s="24" t="str">
        <f t="shared" si="389"/>
        <v/>
      </c>
    </row>
    <row r="2463" spans="45:58" ht="14.5">
      <c r="AS2463" s="22" t="str">
        <f t="shared" si="380"/>
        <v/>
      </c>
      <c r="AT2463" s="16" t="str">
        <f t="shared" si="381"/>
        <v/>
      </c>
      <c r="AU2463" s="23" t="str">
        <f t="shared" si="382"/>
        <v/>
      </c>
      <c r="AV2463" s="16" t="str">
        <f t="shared" si="383"/>
        <v/>
      </c>
      <c r="AW2463" s="16" t="str">
        <f t="shared" si="384"/>
        <v/>
      </c>
      <c r="AX2463" s="18" t="str">
        <f t="shared" si="385"/>
        <v/>
      </c>
      <c r="AY2463" s="18" t="str">
        <f>IF($B2463="","",COUNTIFS($B$5:$B2463,$B2463,$AT$5:$AT2463,$AT2463))</f>
        <v/>
      </c>
      <c r="AZ2463" s="18" t="str">
        <f>IF($B2463="","",COUNTIFS($B$5:$B2463,$B2463,$AV$5:$AV2463,$AV2463))</f>
        <v/>
      </c>
      <c r="BA2463" s="18" t="str">
        <f t="shared" si="386"/>
        <v/>
      </c>
      <c r="BB2463" s="18" t="str">
        <f t="shared" si="387"/>
        <v/>
      </c>
      <c r="BC2463" s="18">
        <f t="shared" si="388"/>
        <v>0</v>
      </c>
      <c r="BF2463" s="24" t="str">
        <f t="shared" si="389"/>
        <v/>
      </c>
    </row>
    <row r="2464" spans="45:58" ht="14.5">
      <c r="AS2464" s="22" t="str">
        <f t="shared" si="380"/>
        <v/>
      </c>
      <c r="AT2464" s="16" t="str">
        <f t="shared" si="381"/>
        <v/>
      </c>
      <c r="AU2464" s="23" t="str">
        <f t="shared" si="382"/>
        <v/>
      </c>
      <c r="AV2464" s="16" t="str">
        <f t="shared" si="383"/>
        <v/>
      </c>
      <c r="AW2464" s="16" t="str">
        <f t="shared" si="384"/>
        <v/>
      </c>
      <c r="AX2464" s="18" t="str">
        <f t="shared" si="385"/>
        <v/>
      </c>
      <c r="AY2464" s="18" t="str">
        <f>IF($B2464="","",COUNTIFS($B$5:$B2464,$B2464,$AT$5:$AT2464,$AT2464))</f>
        <v/>
      </c>
      <c r="AZ2464" s="18" t="str">
        <f>IF($B2464="","",COUNTIFS($B$5:$B2464,$B2464,$AV$5:$AV2464,$AV2464))</f>
        <v/>
      </c>
      <c r="BA2464" s="18" t="str">
        <f t="shared" si="386"/>
        <v/>
      </c>
      <c r="BB2464" s="18" t="str">
        <f t="shared" si="387"/>
        <v/>
      </c>
      <c r="BC2464" s="18">
        <f t="shared" si="388"/>
        <v>0</v>
      </c>
      <c r="BF2464" s="24" t="str">
        <f t="shared" si="389"/>
        <v/>
      </c>
    </row>
    <row r="2465" spans="45:58" ht="14.5">
      <c r="AS2465" s="22" t="str">
        <f t="shared" si="380"/>
        <v/>
      </c>
      <c r="AT2465" s="16" t="str">
        <f t="shared" si="381"/>
        <v/>
      </c>
      <c r="AU2465" s="23" t="str">
        <f t="shared" si="382"/>
        <v/>
      </c>
      <c r="AV2465" s="16" t="str">
        <f t="shared" si="383"/>
        <v/>
      </c>
      <c r="AW2465" s="16" t="str">
        <f t="shared" si="384"/>
        <v/>
      </c>
      <c r="AX2465" s="18" t="str">
        <f t="shared" si="385"/>
        <v/>
      </c>
      <c r="AY2465" s="18" t="str">
        <f>IF($B2465="","",COUNTIFS($B$5:$B2465,$B2465,$AT$5:$AT2465,$AT2465))</f>
        <v/>
      </c>
      <c r="AZ2465" s="18" t="str">
        <f>IF($B2465="","",COUNTIFS($B$5:$B2465,$B2465,$AV$5:$AV2465,$AV2465))</f>
        <v/>
      </c>
      <c r="BA2465" s="18" t="str">
        <f t="shared" si="386"/>
        <v/>
      </c>
      <c r="BB2465" s="18" t="str">
        <f t="shared" si="387"/>
        <v/>
      </c>
      <c r="BC2465" s="18">
        <f t="shared" si="388"/>
        <v>0</v>
      </c>
      <c r="BF2465" s="24" t="str">
        <f t="shared" si="389"/>
        <v/>
      </c>
    </row>
    <row r="2466" spans="45:58" ht="14.5">
      <c r="AS2466" s="22" t="str">
        <f t="shared" si="380"/>
        <v/>
      </c>
      <c r="AT2466" s="16" t="str">
        <f t="shared" si="381"/>
        <v/>
      </c>
      <c r="AU2466" s="23" t="str">
        <f t="shared" si="382"/>
        <v/>
      </c>
      <c r="AV2466" s="16" t="str">
        <f t="shared" si="383"/>
        <v/>
      </c>
      <c r="AW2466" s="16" t="str">
        <f t="shared" si="384"/>
        <v/>
      </c>
      <c r="AX2466" s="18" t="str">
        <f t="shared" si="385"/>
        <v/>
      </c>
      <c r="AY2466" s="18" t="str">
        <f>IF($B2466="","",COUNTIFS($B$5:$B2466,$B2466,$AT$5:$AT2466,$AT2466))</f>
        <v/>
      </c>
      <c r="AZ2466" s="18" t="str">
        <f>IF($B2466="","",COUNTIFS($B$5:$B2466,$B2466,$AV$5:$AV2466,$AV2466))</f>
        <v/>
      </c>
      <c r="BA2466" s="18" t="str">
        <f t="shared" si="386"/>
        <v/>
      </c>
      <c r="BB2466" s="18" t="str">
        <f t="shared" si="387"/>
        <v/>
      </c>
      <c r="BC2466" s="18">
        <f t="shared" si="388"/>
        <v>0</v>
      </c>
      <c r="BF2466" s="24" t="str">
        <f t="shared" si="389"/>
        <v/>
      </c>
    </row>
    <row r="2467" spans="45:58" ht="14.5">
      <c r="AS2467" s="22" t="str">
        <f t="shared" si="380"/>
        <v/>
      </c>
      <c r="AT2467" s="16" t="str">
        <f t="shared" si="381"/>
        <v/>
      </c>
      <c r="AU2467" s="23" t="str">
        <f t="shared" si="382"/>
        <v/>
      </c>
      <c r="AV2467" s="16" t="str">
        <f t="shared" si="383"/>
        <v/>
      </c>
      <c r="AW2467" s="16" t="str">
        <f t="shared" si="384"/>
        <v/>
      </c>
      <c r="AX2467" s="18" t="str">
        <f t="shared" si="385"/>
        <v/>
      </c>
      <c r="AY2467" s="18" t="str">
        <f>IF($B2467="","",COUNTIFS($B$5:$B2467,$B2467,$AT$5:$AT2467,$AT2467))</f>
        <v/>
      </c>
      <c r="AZ2467" s="18" t="str">
        <f>IF($B2467="","",COUNTIFS($B$5:$B2467,$B2467,$AV$5:$AV2467,$AV2467))</f>
        <v/>
      </c>
      <c r="BA2467" s="18" t="str">
        <f t="shared" si="386"/>
        <v/>
      </c>
      <c r="BB2467" s="18" t="str">
        <f t="shared" si="387"/>
        <v/>
      </c>
      <c r="BC2467" s="18">
        <f t="shared" si="388"/>
        <v>0</v>
      </c>
      <c r="BF2467" s="24" t="str">
        <f t="shared" si="389"/>
        <v/>
      </c>
    </row>
    <row r="2468" spans="45:58" ht="14.5">
      <c r="AS2468" s="22" t="str">
        <f t="shared" si="380"/>
        <v/>
      </c>
      <c r="AT2468" s="16" t="str">
        <f t="shared" si="381"/>
        <v/>
      </c>
      <c r="AU2468" s="23" t="str">
        <f t="shared" si="382"/>
        <v/>
      </c>
      <c r="AV2468" s="16" t="str">
        <f t="shared" si="383"/>
        <v/>
      </c>
      <c r="AW2468" s="16" t="str">
        <f t="shared" si="384"/>
        <v/>
      </c>
      <c r="AX2468" s="18" t="str">
        <f t="shared" si="385"/>
        <v/>
      </c>
      <c r="AY2468" s="18" t="str">
        <f>IF($B2468="","",COUNTIFS($B$5:$B2468,$B2468,$AT$5:$AT2468,$AT2468))</f>
        <v/>
      </c>
      <c r="AZ2468" s="18" t="str">
        <f>IF($B2468="","",COUNTIFS($B$5:$B2468,$B2468,$AV$5:$AV2468,$AV2468))</f>
        <v/>
      </c>
      <c r="BA2468" s="18" t="str">
        <f t="shared" si="386"/>
        <v/>
      </c>
      <c r="BB2468" s="18" t="str">
        <f t="shared" si="387"/>
        <v/>
      </c>
      <c r="BC2468" s="18">
        <f t="shared" si="388"/>
        <v>0</v>
      </c>
      <c r="BF2468" s="24" t="str">
        <f t="shared" si="389"/>
        <v/>
      </c>
    </row>
    <row r="2469" spans="45:58" ht="14.5">
      <c r="AS2469" s="22" t="str">
        <f t="shared" si="380"/>
        <v/>
      </c>
      <c r="AT2469" s="16" t="str">
        <f t="shared" si="381"/>
        <v/>
      </c>
      <c r="AU2469" s="23" t="str">
        <f t="shared" si="382"/>
        <v/>
      </c>
      <c r="AV2469" s="16" t="str">
        <f t="shared" si="383"/>
        <v/>
      </c>
      <c r="AW2469" s="16" t="str">
        <f t="shared" si="384"/>
        <v/>
      </c>
      <c r="AX2469" s="18" t="str">
        <f t="shared" si="385"/>
        <v/>
      </c>
      <c r="AY2469" s="18" t="str">
        <f>IF($B2469="","",COUNTIFS($B$5:$B2469,$B2469,$AT$5:$AT2469,$AT2469))</f>
        <v/>
      </c>
      <c r="AZ2469" s="18" t="str">
        <f>IF($B2469="","",COUNTIFS($B$5:$B2469,$B2469,$AV$5:$AV2469,$AV2469))</f>
        <v/>
      </c>
      <c r="BA2469" s="18" t="str">
        <f t="shared" si="386"/>
        <v/>
      </c>
      <c r="BB2469" s="18" t="str">
        <f t="shared" si="387"/>
        <v/>
      </c>
      <c r="BC2469" s="18">
        <f t="shared" si="388"/>
        <v>0</v>
      </c>
      <c r="BF2469" s="24" t="str">
        <f t="shared" si="389"/>
        <v/>
      </c>
    </row>
    <row r="2470" spans="45:58" ht="14.5">
      <c r="AS2470" s="22" t="str">
        <f t="shared" si="380"/>
        <v/>
      </c>
      <c r="AT2470" s="16" t="str">
        <f t="shared" si="381"/>
        <v/>
      </c>
      <c r="AU2470" s="23" t="str">
        <f t="shared" si="382"/>
        <v/>
      </c>
      <c r="AV2470" s="16" t="str">
        <f t="shared" si="383"/>
        <v/>
      </c>
      <c r="AW2470" s="16" t="str">
        <f t="shared" si="384"/>
        <v/>
      </c>
      <c r="AX2470" s="18" t="str">
        <f t="shared" si="385"/>
        <v/>
      </c>
      <c r="AY2470" s="18" t="str">
        <f>IF($B2470="","",COUNTIFS($B$5:$B2470,$B2470,$AT$5:$AT2470,$AT2470))</f>
        <v/>
      </c>
      <c r="AZ2470" s="18" t="str">
        <f>IF($B2470="","",COUNTIFS($B$5:$B2470,$B2470,$AV$5:$AV2470,$AV2470))</f>
        <v/>
      </c>
      <c r="BA2470" s="18" t="str">
        <f t="shared" si="386"/>
        <v/>
      </c>
      <c r="BB2470" s="18" t="str">
        <f t="shared" si="387"/>
        <v/>
      </c>
      <c r="BC2470" s="18">
        <f t="shared" si="388"/>
        <v>0</v>
      </c>
      <c r="BF2470" s="24" t="str">
        <f t="shared" si="389"/>
        <v/>
      </c>
    </row>
    <row r="2471" spans="45:58" ht="14.5">
      <c r="AS2471" s="22" t="str">
        <f t="shared" si="380"/>
        <v/>
      </c>
      <c r="AT2471" s="16" t="str">
        <f t="shared" si="381"/>
        <v/>
      </c>
      <c r="AU2471" s="23" t="str">
        <f t="shared" si="382"/>
        <v/>
      </c>
      <c r="AV2471" s="16" t="str">
        <f t="shared" si="383"/>
        <v/>
      </c>
      <c r="AW2471" s="16" t="str">
        <f t="shared" si="384"/>
        <v/>
      </c>
      <c r="AX2471" s="18" t="str">
        <f t="shared" si="385"/>
        <v/>
      </c>
      <c r="AY2471" s="18" t="str">
        <f>IF($B2471="","",COUNTIFS($B$5:$B2471,$B2471,$AT$5:$AT2471,$AT2471))</f>
        <v/>
      </c>
      <c r="AZ2471" s="18" t="str">
        <f>IF($B2471="","",COUNTIFS($B$5:$B2471,$B2471,$AV$5:$AV2471,$AV2471))</f>
        <v/>
      </c>
      <c r="BA2471" s="18" t="str">
        <f t="shared" si="386"/>
        <v/>
      </c>
      <c r="BB2471" s="18" t="str">
        <f t="shared" si="387"/>
        <v/>
      </c>
      <c r="BC2471" s="18">
        <f t="shared" si="388"/>
        <v>0</v>
      </c>
      <c r="BF2471" s="24" t="str">
        <f t="shared" si="389"/>
        <v/>
      </c>
    </row>
    <row r="2472" spans="45:58" ht="14.5">
      <c r="AS2472" s="22" t="str">
        <f t="shared" si="380"/>
        <v/>
      </c>
      <c r="AT2472" s="16" t="str">
        <f t="shared" si="381"/>
        <v/>
      </c>
      <c r="AU2472" s="23" t="str">
        <f t="shared" si="382"/>
        <v/>
      </c>
      <c r="AV2472" s="16" t="str">
        <f t="shared" si="383"/>
        <v/>
      </c>
      <c r="AW2472" s="16" t="str">
        <f t="shared" si="384"/>
        <v/>
      </c>
      <c r="AX2472" s="18" t="str">
        <f t="shared" si="385"/>
        <v/>
      </c>
      <c r="AY2472" s="18" t="str">
        <f>IF($B2472="","",COUNTIFS($B$5:$B2472,$B2472,$AT$5:$AT2472,$AT2472))</f>
        <v/>
      </c>
      <c r="AZ2472" s="18" t="str">
        <f>IF($B2472="","",COUNTIFS($B$5:$B2472,$B2472,$AV$5:$AV2472,$AV2472))</f>
        <v/>
      </c>
      <c r="BA2472" s="18" t="str">
        <f t="shared" si="386"/>
        <v/>
      </c>
      <c r="BB2472" s="18" t="str">
        <f t="shared" si="387"/>
        <v/>
      </c>
      <c r="BC2472" s="18">
        <f t="shared" si="388"/>
        <v>0</v>
      </c>
      <c r="BF2472" s="24" t="str">
        <f t="shared" si="389"/>
        <v/>
      </c>
    </row>
    <row r="2473" spans="45:58" ht="14.5">
      <c r="AS2473" s="22" t="str">
        <f t="shared" si="380"/>
        <v/>
      </c>
      <c r="AT2473" s="16" t="str">
        <f t="shared" si="381"/>
        <v/>
      </c>
      <c r="AU2473" s="23" t="str">
        <f t="shared" si="382"/>
        <v/>
      </c>
      <c r="AV2473" s="16" t="str">
        <f t="shared" si="383"/>
        <v/>
      </c>
      <c r="AW2473" s="16" t="str">
        <f t="shared" si="384"/>
        <v/>
      </c>
      <c r="AX2473" s="18" t="str">
        <f t="shared" si="385"/>
        <v/>
      </c>
      <c r="AY2473" s="18" t="str">
        <f>IF($B2473="","",COUNTIFS($B$5:$B2473,$B2473,$AT$5:$AT2473,$AT2473))</f>
        <v/>
      </c>
      <c r="AZ2473" s="18" t="str">
        <f>IF($B2473="","",COUNTIFS($B$5:$B2473,$B2473,$AV$5:$AV2473,$AV2473))</f>
        <v/>
      </c>
      <c r="BA2473" s="18" t="str">
        <f t="shared" si="386"/>
        <v/>
      </c>
      <c r="BB2473" s="18" t="str">
        <f t="shared" si="387"/>
        <v/>
      </c>
      <c r="BC2473" s="18">
        <f t="shared" si="388"/>
        <v>0</v>
      </c>
      <c r="BF2473" s="24" t="str">
        <f t="shared" si="389"/>
        <v/>
      </c>
    </row>
    <row r="2474" spans="45:58" ht="14.5">
      <c r="AS2474" s="22" t="str">
        <f t="shared" si="380"/>
        <v/>
      </c>
      <c r="AT2474" s="16" t="str">
        <f t="shared" si="381"/>
        <v/>
      </c>
      <c r="AU2474" s="23" t="str">
        <f t="shared" si="382"/>
        <v/>
      </c>
      <c r="AV2474" s="16" t="str">
        <f t="shared" si="383"/>
        <v/>
      </c>
      <c r="AW2474" s="16" t="str">
        <f t="shared" si="384"/>
        <v/>
      </c>
      <c r="AX2474" s="18" t="str">
        <f t="shared" si="385"/>
        <v/>
      </c>
      <c r="AY2474" s="18" t="str">
        <f>IF($B2474="","",COUNTIFS($B$5:$B2474,$B2474,$AT$5:$AT2474,$AT2474))</f>
        <v/>
      </c>
      <c r="AZ2474" s="18" t="str">
        <f>IF($B2474="","",COUNTIFS($B$5:$B2474,$B2474,$AV$5:$AV2474,$AV2474))</f>
        <v/>
      </c>
      <c r="BA2474" s="18" t="str">
        <f t="shared" si="386"/>
        <v/>
      </c>
      <c r="BB2474" s="18" t="str">
        <f t="shared" si="387"/>
        <v/>
      </c>
      <c r="BC2474" s="18">
        <f t="shared" si="388"/>
        <v>0</v>
      </c>
      <c r="BF2474" s="24" t="str">
        <f t="shared" si="389"/>
        <v/>
      </c>
    </row>
    <row r="2475" spans="45:58" ht="14.5">
      <c r="AS2475" s="22" t="str">
        <f t="shared" si="380"/>
        <v/>
      </c>
      <c r="AT2475" s="16" t="str">
        <f t="shared" si="381"/>
        <v/>
      </c>
      <c r="AU2475" s="23" t="str">
        <f t="shared" si="382"/>
        <v/>
      </c>
      <c r="AV2475" s="16" t="str">
        <f t="shared" si="383"/>
        <v/>
      </c>
      <c r="AW2475" s="16" t="str">
        <f t="shared" si="384"/>
        <v/>
      </c>
      <c r="AX2475" s="18" t="str">
        <f t="shared" si="385"/>
        <v/>
      </c>
      <c r="AY2475" s="18" t="str">
        <f>IF($B2475="","",COUNTIFS($B$5:$B2475,$B2475,$AT$5:$AT2475,$AT2475))</f>
        <v/>
      </c>
      <c r="AZ2475" s="18" t="str">
        <f>IF($B2475="","",COUNTIFS($B$5:$B2475,$B2475,$AV$5:$AV2475,$AV2475))</f>
        <v/>
      </c>
      <c r="BA2475" s="18" t="str">
        <f t="shared" si="386"/>
        <v/>
      </c>
      <c r="BB2475" s="18" t="str">
        <f t="shared" si="387"/>
        <v/>
      </c>
      <c r="BC2475" s="18">
        <f t="shared" si="388"/>
        <v>0</v>
      </c>
      <c r="BF2475" s="24" t="str">
        <f t="shared" si="389"/>
        <v/>
      </c>
    </row>
    <row r="2476" spans="45:58" ht="14.5">
      <c r="AS2476" s="22" t="str">
        <f t="shared" si="380"/>
        <v/>
      </c>
      <c r="AT2476" s="16" t="str">
        <f t="shared" si="381"/>
        <v/>
      </c>
      <c r="AU2476" s="23" t="str">
        <f t="shared" si="382"/>
        <v/>
      </c>
      <c r="AV2476" s="16" t="str">
        <f t="shared" si="383"/>
        <v/>
      </c>
      <c r="AW2476" s="16" t="str">
        <f t="shared" si="384"/>
        <v/>
      </c>
      <c r="AX2476" s="18" t="str">
        <f t="shared" si="385"/>
        <v/>
      </c>
      <c r="AY2476" s="18" t="str">
        <f>IF($B2476="","",COUNTIFS($B$5:$B2476,$B2476,$AT$5:$AT2476,$AT2476))</f>
        <v/>
      </c>
      <c r="AZ2476" s="18" t="str">
        <f>IF($B2476="","",COUNTIFS($B$5:$B2476,$B2476,$AV$5:$AV2476,$AV2476))</f>
        <v/>
      </c>
      <c r="BA2476" s="18" t="str">
        <f t="shared" si="386"/>
        <v/>
      </c>
      <c r="BB2476" s="18" t="str">
        <f t="shared" si="387"/>
        <v/>
      </c>
      <c r="BC2476" s="18">
        <f t="shared" si="388"/>
        <v>0</v>
      </c>
      <c r="BF2476" s="24" t="str">
        <f t="shared" si="389"/>
        <v/>
      </c>
    </row>
    <row r="2477" spans="45:58" ht="14.5">
      <c r="AS2477" s="22" t="str">
        <f t="shared" si="380"/>
        <v/>
      </c>
      <c r="AT2477" s="16" t="str">
        <f t="shared" si="381"/>
        <v/>
      </c>
      <c r="AU2477" s="23" t="str">
        <f t="shared" si="382"/>
        <v/>
      </c>
      <c r="AV2477" s="16" t="str">
        <f t="shared" si="383"/>
        <v/>
      </c>
      <c r="AW2477" s="16" t="str">
        <f t="shared" si="384"/>
        <v/>
      </c>
      <c r="AX2477" s="18" t="str">
        <f t="shared" si="385"/>
        <v/>
      </c>
      <c r="AY2477" s="18" t="str">
        <f>IF($B2477="","",COUNTIFS($B$5:$B2477,$B2477,$AT$5:$AT2477,$AT2477))</f>
        <v/>
      </c>
      <c r="AZ2477" s="18" t="str">
        <f>IF($B2477="","",COUNTIFS($B$5:$B2477,$B2477,$AV$5:$AV2477,$AV2477))</f>
        <v/>
      </c>
      <c r="BA2477" s="18" t="str">
        <f t="shared" si="386"/>
        <v/>
      </c>
      <c r="BB2477" s="18" t="str">
        <f t="shared" si="387"/>
        <v/>
      </c>
      <c r="BC2477" s="18">
        <f t="shared" si="388"/>
        <v>0</v>
      </c>
      <c r="BF2477" s="24" t="str">
        <f t="shared" si="389"/>
        <v/>
      </c>
    </row>
    <row r="2478" spans="45:58" ht="14.5">
      <c r="AS2478" s="22" t="str">
        <f t="shared" si="380"/>
        <v/>
      </c>
      <c r="AT2478" s="16" t="str">
        <f t="shared" si="381"/>
        <v/>
      </c>
      <c r="AU2478" s="23" t="str">
        <f t="shared" si="382"/>
        <v/>
      </c>
      <c r="AV2478" s="16" t="str">
        <f t="shared" si="383"/>
        <v/>
      </c>
      <c r="AW2478" s="16" t="str">
        <f t="shared" si="384"/>
        <v/>
      </c>
      <c r="AX2478" s="18" t="str">
        <f t="shared" si="385"/>
        <v/>
      </c>
      <c r="AY2478" s="18" t="str">
        <f>IF($B2478="","",COUNTIFS($B$5:$B2478,$B2478,$AT$5:$AT2478,$AT2478))</f>
        <v/>
      </c>
      <c r="AZ2478" s="18" t="str">
        <f>IF($B2478="","",COUNTIFS($B$5:$B2478,$B2478,$AV$5:$AV2478,$AV2478))</f>
        <v/>
      </c>
      <c r="BA2478" s="18" t="str">
        <f t="shared" si="386"/>
        <v/>
      </c>
      <c r="BB2478" s="18" t="str">
        <f t="shared" si="387"/>
        <v/>
      </c>
      <c r="BC2478" s="18">
        <f t="shared" si="388"/>
        <v>0</v>
      </c>
      <c r="BF2478" s="24" t="str">
        <f t="shared" si="389"/>
        <v/>
      </c>
    </row>
    <row r="2479" spans="45:58" ht="14.5">
      <c r="AS2479" s="22" t="str">
        <f t="shared" si="380"/>
        <v/>
      </c>
      <c r="AT2479" s="16" t="str">
        <f t="shared" si="381"/>
        <v/>
      </c>
      <c r="AU2479" s="23" t="str">
        <f t="shared" si="382"/>
        <v/>
      </c>
      <c r="AV2479" s="16" t="str">
        <f t="shared" si="383"/>
        <v/>
      </c>
      <c r="AW2479" s="16" t="str">
        <f t="shared" si="384"/>
        <v/>
      </c>
      <c r="AX2479" s="18" t="str">
        <f t="shared" si="385"/>
        <v/>
      </c>
      <c r="AY2479" s="18" t="str">
        <f>IF($B2479="","",COUNTIFS($B$5:$B2479,$B2479,$AT$5:$AT2479,$AT2479))</f>
        <v/>
      </c>
      <c r="AZ2479" s="18" t="str">
        <f>IF($B2479="","",COUNTIFS($B$5:$B2479,$B2479,$AV$5:$AV2479,$AV2479))</f>
        <v/>
      </c>
      <c r="BA2479" s="18" t="str">
        <f t="shared" si="386"/>
        <v/>
      </c>
      <c r="BB2479" s="18" t="str">
        <f t="shared" si="387"/>
        <v/>
      </c>
      <c r="BC2479" s="18">
        <f t="shared" si="388"/>
        <v>0</v>
      </c>
      <c r="BF2479" s="24" t="str">
        <f t="shared" si="389"/>
        <v/>
      </c>
    </row>
    <row r="2480" spans="45:58" ht="14.5">
      <c r="AS2480" s="22" t="str">
        <f t="shared" si="380"/>
        <v/>
      </c>
      <c r="AT2480" s="16" t="str">
        <f t="shared" si="381"/>
        <v/>
      </c>
      <c r="AU2480" s="23" t="str">
        <f t="shared" si="382"/>
        <v/>
      </c>
      <c r="AV2480" s="16" t="str">
        <f t="shared" si="383"/>
        <v/>
      </c>
      <c r="AW2480" s="16" t="str">
        <f t="shared" si="384"/>
        <v/>
      </c>
      <c r="AX2480" s="18" t="str">
        <f t="shared" si="385"/>
        <v/>
      </c>
      <c r="AY2480" s="18" t="str">
        <f>IF($B2480="","",COUNTIFS($B$5:$B2480,$B2480,$AT$5:$AT2480,$AT2480))</f>
        <v/>
      </c>
      <c r="AZ2480" s="18" t="str">
        <f>IF($B2480="","",COUNTIFS($B$5:$B2480,$B2480,$AV$5:$AV2480,$AV2480))</f>
        <v/>
      </c>
      <c r="BA2480" s="18" t="str">
        <f t="shared" si="386"/>
        <v/>
      </c>
      <c r="BB2480" s="18" t="str">
        <f t="shared" si="387"/>
        <v/>
      </c>
      <c r="BC2480" s="18">
        <f t="shared" si="388"/>
        <v>0</v>
      </c>
      <c r="BF2480" s="24" t="str">
        <f t="shared" si="389"/>
        <v/>
      </c>
    </row>
    <row r="2481" spans="45:58" ht="14.5">
      <c r="AS2481" s="22" t="str">
        <f t="shared" si="380"/>
        <v/>
      </c>
      <c r="AT2481" s="16" t="str">
        <f t="shared" si="381"/>
        <v/>
      </c>
      <c r="AU2481" s="23" t="str">
        <f t="shared" si="382"/>
        <v/>
      </c>
      <c r="AV2481" s="16" t="str">
        <f t="shared" si="383"/>
        <v/>
      </c>
      <c r="AW2481" s="16" t="str">
        <f t="shared" si="384"/>
        <v/>
      </c>
      <c r="AX2481" s="18" t="str">
        <f t="shared" si="385"/>
        <v/>
      </c>
      <c r="AY2481" s="18" t="str">
        <f>IF($B2481="","",COUNTIFS($B$5:$B2481,$B2481,$AT$5:$AT2481,$AT2481))</f>
        <v/>
      </c>
      <c r="AZ2481" s="18" t="str">
        <f>IF($B2481="","",COUNTIFS($B$5:$B2481,$B2481,$AV$5:$AV2481,$AV2481))</f>
        <v/>
      </c>
      <c r="BA2481" s="18" t="str">
        <f t="shared" si="386"/>
        <v/>
      </c>
      <c r="BB2481" s="18" t="str">
        <f t="shared" si="387"/>
        <v/>
      </c>
      <c r="BC2481" s="18">
        <f t="shared" si="388"/>
        <v>0</v>
      </c>
      <c r="BF2481" s="24" t="str">
        <f t="shared" si="389"/>
        <v/>
      </c>
    </row>
    <row r="2482" spans="45:58" ht="14.5">
      <c r="AS2482" s="22" t="str">
        <f t="shared" si="380"/>
        <v/>
      </c>
      <c r="AT2482" s="16" t="str">
        <f t="shared" si="381"/>
        <v/>
      </c>
      <c r="AU2482" s="23" t="str">
        <f t="shared" si="382"/>
        <v/>
      </c>
      <c r="AV2482" s="16" t="str">
        <f t="shared" si="383"/>
        <v/>
      </c>
      <c r="AW2482" s="16" t="str">
        <f t="shared" si="384"/>
        <v/>
      </c>
      <c r="AX2482" s="18" t="str">
        <f t="shared" si="385"/>
        <v/>
      </c>
      <c r="AY2482" s="18" t="str">
        <f>IF($B2482="","",COUNTIFS($B$5:$B2482,$B2482,$AT$5:$AT2482,$AT2482))</f>
        <v/>
      </c>
      <c r="AZ2482" s="18" t="str">
        <f>IF($B2482="","",COUNTIFS($B$5:$B2482,$B2482,$AV$5:$AV2482,$AV2482))</f>
        <v/>
      </c>
      <c r="BA2482" s="18" t="str">
        <f t="shared" si="386"/>
        <v/>
      </c>
      <c r="BB2482" s="18" t="str">
        <f t="shared" si="387"/>
        <v/>
      </c>
      <c r="BC2482" s="18">
        <f t="shared" si="388"/>
        <v>0</v>
      </c>
      <c r="BF2482" s="24" t="str">
        <f t="shared" si="389"/>
        <v/>
      </c>
    </row>
    <row r="2483" spans="45:58" ht="14.5">
      <c r="AS2483" s="22" t="str">
        <f t="shared" si="380"/>
        <v/>
      </c>
      <c r="AT2483" s="16" t="str">
        <f t="shared" si="381"/>
        <v/>
      </c>
      <c r="AU2483" s="23" t="str">
        <f t="shared" si="382"/>
        <v/>
      </c>
      <c r="AV2483" s="16" t="str">
        <f t="shared" si="383"/>
        <v/>
      </c>
      <c r="AW2483" s="16" t="str">
        <f t="shared" si="384"/>
        <v/>
      </c>
      <c r="AX2483" s="18" t="str">
        <f t="shared" si="385"/>
        <v/>
      </c>
      <c r="AY2483" s="18" t="str">
        <f>IF($B2483="","",COUNTIFS($B$5:$B2483,$B2483,$AT$5:$AT2483,$AT2483))</f>
        <v/>
      </c>
      <c r="AZ2483" s="18" t="str">
        <f>IF($B2483="","",COUNTIFS($B$5:$B2483,$B2483,$AV$5:$AV2483,$AV2483))</f>
        <v/>
      </c>
      <c r="BA2483" s="18" t="str">
        <f t="shared" si="386"/>
        <v/>
      </c>
      <c r="BB2483" s="18" t="str">
        <f t="shared" si="387"/>
        <v/>
      </c>
      <c r="BC2483" s="18">
        <f t="shared" si="388"/>
        <v>0</v>
      </c>
      <c r="BF2483" s="24" t="str">
        <f t="shared" si="389"/>
        <v/>
      </c>
    </row>
    <row r="2484" spans="45:58" ht="14.5">
      <c r="AS2484" s="22" t="str">
        <f t="shared" si="380"/>
        <v/>
      </c>
      <c r="AT2484" s="16" t="str">
        <f t="shared" si="381"/>
        <v/>
      </c>
      <c r="AU2484" s="23" t="str">
        <f t="shared" si="382"/>
        <v/>
      </c>
      <c r="AV2484" s="16" t="str">
        <f t="shared" si="383"/>
        <v/>
      </c>
      <c r="AW2484" s="16" t="str">
        <f t="shared" si="384"/>
        <v/>
      </c>
      <c r="AX2484" s="18" t="str">
        <f t="shared" si="385"/>
        <v/>
      </c>
      <c r="AY2484" s="18" t="str">
        <f>IF($B2484="","",COUNTIFS($B$5:$B2484,$B2484,$AT$5:$AT2484,$AT2484))</f>
        <v/>
      </c>
      <c r="AZ2484" s="18" t="str">
        <f>IF($B2484="","",COUNTIFS($B$5:$B2484,$B2484,$AV$5:$AV2484,$AV2484))</f>
        <v/>
      </c>
      <c r="BA2484" s="18" t="str">
        <f t="shared" si="386"/>
        <v/>
      </c>
      <c r="BB2484" s="18" t="str">
        <f t="shared" si="387"/>
        <v/>
      </c>
      <c r="BC2484" s="18">
        <f t="shared" si="388"/>
        <v>0</v>
      </c>
      <c r="BF2484" s="24" t="str">
        <f t="shared" si="389"/>
        <v/>
      </c>
    </row>
    <row r="2485" spans="45:58" ht="14.5">
      <c r="AS2485" s="22" t="str">
        <f t="shared" si="380"/>
        <v/>
      </c>
      <c r="AT2485" s="16" t="str">
        <f t="shared" si="381"/>
        <v/>
      </c>
      <c r="AU2485" s="23" t="str">
        <f t="shared" si="382"/>
        <v/>
      </c>
      <c r="AV2485" s="16" t="str">
        <f t="shared" si="383"/>
        <v/>
      </c>
      <c r="AW2485" s="16" t="str">
        <f t="shared" si="384"/>
        <v/>
      </c>
      <c r="AX2485" s="18" t="str">
        <f t="shared" si="385"/>
        <v/>
      </c>
      <c r="AY2485" s="18" t="str">
        <f>IF($B2485="","",COUNTIFS($B$5:$B2485,$B2485,$AT$5:$AT2485,$AT2485))</f>
        <v/>
      </c>
      <c r="AZ2485" s="18" t="str">
        <f>IF($B2485="","",COUNTIFS($B$5:$B2485,$B2485,$AV$5:$AV2485,$AV2485))</f>
        <v/>
      </c>
      <c r="BA2485" s="18" t="str">
        <f t="shared" si="386"/>
        <v/>
      </c>
      <c r="BB2485" s="18" t="str">
        <f t="shared" si="387"/>
        <v/>
      </c>
      <c r="BC2485" s="18">
        <f t="shared" si="388"/>
        <v>0</v>
      </c>
      <c r="BF2485" s="24" t="str">
        <f t="shared" si="389"/>
        <v/>
      </c>
    </row>
    <row r="2486" spans="45:58" ht="14.5">
      <c r="AS2486" s="22" t="str">
        <f t="shared" si="380"/>
        <v/>
      </c>
      <c r="AT2486" s="16" t="str">
        <f t="shared" si="381"/>
        <v/>
      </c>
      <c r="AU2486" s="23" t="str">
        <f t="shared" si="382"/>
        <v/>
      </c>
      <c r="AV2486" s="16" t="str">
        <f t="shared" si="383"/>
        <v/>
      </c>
      <c r="AW2486" s="16" t="str">
        <f t="shared" si="384"/>
        <v/>
      </c>
      <c r="AX2486" s="18" t="str">
        <f t="shared" si="385"/>
        <v/>
      </c>
      <c r="AY2486" s="18" t="str">
        <f>IF($B2486="","",COUNTIFS($B$5:$B2486,$B2486,$AT$5:$AT2486,$AT2486))</f>
        <v/>
      </c>
      <c r="AZ2486" s="18" t="str">
        <f>IF($B2486="","",COUNTIFS($B$5:$B2486,$B2486,$AV$5:$AV2486,$AV2486))</f>
        <v/>
      </c>
      <c r="BA2486" s="18" t="str">
        <f t="shared" si="386"/>
        <v/>
      </c>
      <c r="BB2486" s="18" t="str">
        <f t="shared" si="387"/>
        <v/>
      </c>
      <c r="BC2486" s="18">
        <f t="shared" si="388"/>
        <v>0</v>
      </c>
      <c r="BF2486" s="24" t="str">
        <f t="shared" si="389"/>
        <v/>
      </c>
    </row>
    <row r="2487" spans="45:58" ht="14.5">
      <c r="AS2487" s="22" t="str">
        <f t="shared" si="380"/>
        <v/>
      </c>
      <c r="AT2487" s="16" t="str">
        <f t="shared" si="381"/>
        <v/>
      </c>
      <c r="AU2487" s="23" t="str">
        <f t="shared" si="382"/>
        <v/>
      </c>
      <c r="AV2487" s="16" t="str">
        <f t="shared" si="383"/>
        <v/>
      </c>
      <c r="AW2487" s="16" t="str">
        <f t="shared" si="384"/>
        <v/>
      </c>
      <c r="AX2487" s="18" t="str">
        <f t="shared" si="385"/>
        <v/>
      </c>
      <c r="AY2487" s="18" t="str">
        <f>IF($B2487="","",COUNTIFS($B$5:$B2487,$B2487,$AT$5:$AT2487,$AT2487))</f>
        <v/>
      </c>
      <c r="AZ2487" s="18" t="str">
        <f>IF($B2487="","",COUNTIFS($B$5:$B2487,$B2487,$AV$5:$AV2487,$AV2487))</f>
        <v/>
      </c>
      <c r="BA2487" s="18" t="str">
        <f t="shared" si="386"/>
        <v/>
      </c>
      <c r="BB2487" s="18" t="str">
        <f t="shared" si="387"/>
        <v/>
      </c>
      <c r="BC2487" s="18">
        <f t="shared" si="388"/>
        <v>0</v>
      </c>
      <c r="BF2487" s="24" t="str">
        <f t="shared" si="389"/>
        <v/>
      </c>
    </row>
    <row r="2488" spans="45:58" ht="14.5">
      <c r="AS2488" s="22" t="str">
        <f t="shared" si="380"/>
        <v/>
      </c>
      <c r="AT2488" s="16" t="str">
        <f t="shared" si="381"/>
        <v/>
      </c>
      <c r="AU2488" s="23" t="str">
        <f t="shared" si="382"/>
        <v/>
      </c>
      <c r="AV2488" s="16" t="str">
        <f t="shared" si="383"/>
        <v/>
      </c>
      <c r="AW2488" s="16" t="str">
        <f t="shared" si="384"/>
        <v/>
      </c>
      <c r="AX2488" s="18" t="str">
        <f t="shared" si="385"/>
        <v/>
      </c>
      <c r="AY2488" s="18" t="str">
        <f>IF($B2488="","",COUNTIFS($B$5:$B2488,$B2488,$AT$5:$AT2488,$AT2488))</f>
        <v/>
      </c>
      <c r="AZ2488" s="18" t="str">
        <f>IF($B2488="","",COUNTIFS($B$5:$B2488,$B2488,$AV$5:$AV2488,$AV2488))</f>
        <v/>
      </c>
      <c r="BA2488" s="18" t="str">
        <f t="shared" si="386"/>
        <v/>
      </c>
      <c r="BB2488" s="18" t="str">
        <f t="shared" si="387"/>
        <v/>
      </c>
      <c r="BC2488" s="18">
        <f t="shared" si="388"/>
        <v>0</v>
      </c>
      <c r="BF2488" s="24" t="str">
        <f t="shared" si="389"/>
        <v/>
      </c>
    </row>
    <row r="2489" spans="45:58" ht="14.5">
      <c r="AS2489" s="22" t="str">
        <f t="shared" si="380"/>
        <v/>
      </c>
      <c r="AT2489" s="16" t="str">
        <f t="shared" si="381"/>
        <v/>
      </c>
      <c r="AU2489" s="23" t="str">
        <f t="shared" si="382"/>
        <v/>
      </c>
      <c r="AV2489" s="16" t="str">
        <f t="shared" si="383"/>
        <v/>
      </c>
      <c r="AW2489" s="16" t="str">
        <f t="shared" si="384"/>
        <v/>
      </c>
      <c r="AX2489" s="18" t="str">
        <f t="shared" si="385"/>
        <v/>
      </c>
      <c r="AY2489" s="18" t="str">
        <f>IF($B2489="","",COUNTIFS($B$5:$B2489,$B2489,$AT$5:$AT2489,$AT2489))</f>
        <v/>
      </c>
      <c r="AZ2489" s="18" t="str">
        <f>IF($B2489="","",COUNTIFS($B$5:$B2489,$B2489,$AV$5:$AV2489,$AV2489))</f>
        <v/>
      </c>
      <c r="BA2489" s="18" t="str">
        <f t="shared" si="386"/>
        <v/>
      </c>
      <c r="BB2489" s="18" t="str">
        <f t="shared" si="387"/>
        <v/>
      </c>
      <c r="BC2489" s="18">
        <f t="shared" si="388"/>
        <v>0</v>
      </c>
      <c r="BF2489" s="24" t="str">
        <f t="shared" si="389"/>
        <v/>
      </c>
    </row>
    <row r="2490" spans="45:58" ht="14.5">
      <c r="AS2490" s="22" t="str">
        <f t="shared" si="380"/>
        <v/>
      </c>
      <c r="AT2490" s="16" t="str">
        <f t="shared" si="381"/>
        <v/>
      </c>
      <c r="AU2490" s="23" t="str">
        <f t="shared" si="382"/>
        <v/>
      </c>
      <c r="AV2490" s="16" t="str">
        <f t="shared" si="383"/>
        <v/>
      </c>
      <c r="AW2490" s="16" t="str">
        <f t="shared" si="384"/>
        <v/>
      </c>
      <c r="AX2490" s="18" t="str">
        <f t="shared" si="385"/>
        <v/>
      </c>
      <c r="AY2490" s="18" t="str">
        <f>IF($B2490="","",COUNTIFS($B$5:$B2490,$B2490,$AT$5:$AT2490,$AT2490))</f>
        <v/>
      </c>
      <c r="AZ2490" s="18" t="str">
        <f>IF($B2490="","",COUNTIFS($B$5:$B2490,$B2490,$AV$5:$AV2490,$AV2490))</f>
        <v/>
      </c>
      <c r="BA2490" s="18" t="str">
        <f t="shared" si="386"/>
        <v/>
      </c>
      <c r="BB2490" s="18" t="str">
        <f t="shared" si="387"/>
        <v/>
      </c>
      <c r="BC2490" s="18">
        <f t="shared" si="388"/>
        <v>0</v>
      </c>
      <c r="BF2490" s="24" t="str">
        <f t="shared" si="389"/>
        <v/>
      </c>
    </row>
    <row r="2491" spans="45:58" ht="14.5">
      <c r="AS2491" s="22" t="str">
        <f t="shared" si="380"/>
        <v/>
      </c>
      <c r="AT2491" s="16" t="str">
        <f t="shared" si="381"/>
        <v/>
      </c>
      <c r="AU2491" s="23" t="str">
        <f t="shared" si="382"/>
        <v/>
      </c>
      <c r="AV2491" s="16" t="str">
        <f t="shared" si="383"/>
        <v/>
      </c>
      <c r="AW2491" s="16" t="str">
        <f t="shared" si="384"/>
        <v/>
      </c>
      <c r="AX2491" s="18" t="str">
        <f t="shared" si="385"/>
        <v/>
      </c>
      <c r="AY2491" s="18" t="str">
        <f>IF($B2491="","",COUNTIFS($B$5:$B2491,$B2491,$AT$5:$AT2491,$AT2491))</f>
        <v/>
      </c>
      <c r="AZ2491" s="18" t="str">
        <f>IF($B2491="","",COUNTIFS($B$5:$B2491,$B2491,$AV$5:$AV2491,$AV2491))</f>
        <v/>
      </c>
      <c r="BA2491" s="18" t="str">
        <f t="shared" si="386"/>
        <v/>
      </c>
      <c r="BB2491" s="18" t="str">
        <f t="shared" si="387"/>
        <v/>
      </c>
      <c r="BC2491" s="18">
        <f t="shared" si="388"/>
        <v>0</v>
      </c>
      <c r="BF2491" s="24" t="str">
        <f t="shared" si="389"/>
        <v/>
      </c>
    </row>
    <row r="2492" spans="45:58" ht="14.5">
      <c r="AS2492" s="22" t="str">
        <f t="shared" si="380"/>
        <v/>
      </c>
      <c r="AT2492" s="16" t="str">
        <f t="shared" si="381"/>
        <v/>
      </c>
      <c r="AU2492" s="23" t="str">
        <f t="shared" si="382"/>
        <v/>
      </c>
      <c r="AV2492" s="16" t="str">
        <f t="shared" si="383"/>
        <v/>
      </c>
      <c r="AW2492" s="16" t="str">
        <f t="shared" si="384"/>
        <v/>
      </c>
      <c r="AX2492" s="18" t="str">
        <f t="shared" si="385"/>
        <v/>
      </c>
      <c r="AY2492" s="18" t="str">
        <f>IF($B2492="","",COUNTIFS($B$5:$B2492,$B2492,$AT$5:$AT2492,$AT2492))</f>
        <v/>
      </c>
      <c r="AZ2492" s="18" t="str">
        <f>IF($B2492="","",COUNTIFS($B$5:$B2492,$B2492,$AV$5:$AV2492,$AV2492))</f>
        <v/>
      </c>
      <c r="BA2492" s="18" t="str">
        <f t="shared" si="386"/>
        <v/>
      </c>
      <c r="BB2492" s="18" t="str">
        <f t="shared" si="387"/>
        <v/>
      </c>
      <c r="BC2492" s="18">
        <f t="shared" si="388"/>
        <v>0</v>
      </c>
      <c r="BF2492" s="24" t="str">
        <f t="shared" si="389"/>
        <v/>
      </c>
    </row>
    <row r="2493" spans="45:58" ht="14.5">
      <c r="AS2493" s="22" t="str">
        <f t="shared" si="380"/>
        <v/>
      </c>
      <c r="AT2493" s="16" t="str">
        <f t="shared" si="381"/>
        <v/>
      </c>
      <c r="AU2493" s="23" t="str">
        <f t="shared" si="382"/>
        <v/>
      </c>
      <c r="AV2493" s="16" t="str">
        <f t="shared" si="383"/>
        <v/>
      </c>
      <c r="AW2493" s="16" t="str">
        <f t="shared" si="384"/>
        <v/>
      </c>
      <c r="AX2493" s="18" t="str">
        <f t="shared" si="385"/>
        <v/>
      </c>
      <c r="AY2493" s="18" t="str">
        <f>IF($B2493="","",COUNTIFS($B$5:$B2493,$B2493,$AT$5:$AT2493,$AT2493))</f>
        <v/>
      </c>
      <c r="AZ2493" s="18" t="str">
        <f>IF($B2493="","",COUNTIFS($B$5:$B2493,$B2493,$AV$5:$AV2493,$AV2493))</f>
        <v/>
      </c>
      <c r="BA2493" s="18" t="str">
        <f t="shared" si="386"/>
        <v/>
      </c>
      <c r="BB2493" s="18" t="str">
        <f t="shared" si="387"/>
        <v/>
      </c>
      <c r="BC2493" s="18">
        <f t="shared" si="388"/>
        <v>0</v>
      </c>
      <c r="BF2493" s="24" t="str">
        <f t="shared" si="389"/>
        <v/>
      </c>
    </row>
    <row r="2494" spans="45:58" ht="14.5">
      <c r="AS2494" s="22" t="str">
        <f t="shared" si="380"/>
        <v/>
      </c>
      <c r="AT2494" s="16" t="str">
        <f t="shared" si="381"/>
        <v/>
      </c>
      <c r="AU2494" s="23" t="str">
        <f t="shared" si="382"/>
        <v/>
      </c>
      <c r="AV2494" s="16" t="str">
        <f t="shared" si="383"/>
        <v/>
      </c>
      <c r="AW2494" s="16" t="str">
        <f t="shared" si="384"/>
        <v/>
      </c>
      <c r="AX2494" s="18" t="str">
        <f t="shared" si="385"/>
        <v/>
      </c>
      <c r="AY2494" s="18" t="str">
        <f>IF($B2494="","",COUNTIFS($B$5:$B2494,$B2494,$AT$5:$AT2494,$AT2494))</f>
        <v/>
      </c>
      <c r="AZ2494" s="18" t="str">
        <f>IF($B2494="","",COUNTIFS($B$5:$B2494,$B2494,$AV$5:$AV2494,$AV2494))</f>
        <v/>
      </c>
      <c r="BA2494" s="18" t="str">
        <f t="shared" si="386"/>
        <v/>
      </c>
      <c r="BB2494" s="18" t="str">
        <f t="shared" si="387"/>
        <v/>
      </c>
      <c r="BC2494" s="18">
        <f t="shared" si="388"/>
        <v>0</v>
      </c>
      <c r="BF2494" s="24" t="str">
        <f t="shared" si="389"/>
        <v/>
      </c>
    </row>
    <row r="2495" spans="45:58" ht="14.5">
      <c r="AS2495" s="22" t="str">
        <f t="shared" si="380"/>
        <v/>
      </c>
      <c r="AT2495" s="16" t="str">
        <f t="shared" si="381"/>
        <v/>
      </c>
      <c r="AU2495" s="23" t="str">
        <f t="shared" si="382"/>
        <v/>
      </c>
      <c r="AV2495" s="16" t="str">
        <f t="shared" si="383"/>
        <v/>
      </c>
      <c r="AW2495" s="16" t="str">
        <f t="shared" si="384"/>
        <v/>
      </c>
      <c r="AX2495" s="18" t="str">
        <f t="shared" si="385"/>
        <v/>
      </c>
      <c r="AY2495" s="18" t="str">
        <f>IF($B2495="","",COUNTIFS($B$5:$B2495,$B2495,$AT$5:$AT2495,$AT2495))</f>
        <v/>
      </c>
      <c r="AZ2495" s="18" t="str">
        <f>IF($B2495="","",COUNTIFS($B$5:$B2495,$B2495,$AV$5:$AV2495,$AV2495))</f>
        <v/>
      </c>
      <c r="BA2495" s="18" t="str">
        <f t="shared" si="386"/>
        <v/>
      </c>
      <c r="BB2495" s="18" t="str">
        <f t="shared" si="387"/>
        <v/>
      </c>
      <c r="BC2495" s="18">
        <f t="shared" si="388"/>
        <v>0</v>
      </c>
      <c r="BF2495" s="24" t="str">
        <f t="shared" si="389"/>
        <v/>
      </c>
    </row>
    <row r="2496" spans="45:58" ht="14.5">
      <c r="AS2496" s="22" t="str">
        <f t="shared" si="380"/>
        <v/>
      </c>
      <c r="AT2496" s="16" t="str">
        <f t="shared" si="381"/>
        <v/>
      </c>
      <c r="AU2496" s="23" t="str">
        <f t="shared" si="382"/>
        <v/>
      </c>
      <c r="AV2496" s="16" t="str">
        <f t="shared" si="383"/>
        <v/>
      </c>
      <c r="AW2496" s="16" t="str">
        <f t="shared" si="384"/>
        <v/>
      </c>
      <c r="AX2496" s="18" t="str">
        <f t="shared" si="385"/>
        <v/>
      </c>
      <c r="AY2496" s="18" t="str">
        <f>IF($B2496="","",COUNTIFS($B$5:$B2496,$B2496,$AT$5:$AT2496,$AT2496))</f>
        <v/>
      </c>
      <c r="AZ2496" s="18" t="str">
        <f>IF($B2496="","",COUNTIFS($B$5:$B2496,$B2496,$AV$5:$AV2496,$AV2496))</f>
        <v/>
      </c>
      <c r="BA2496" s="18" t="str">
        <f t="shared" si="386"/>
        <v/>
      </c>
      <c r="BB2496" s="18" t="str">
        <f t="shared" si="387"/>
        <v/>
      </c>
      <c r="BC2496" s="18">
        <f t="shared" si="388"/>
        <v>0</v>
      </c>
      <c r="BF2496" s="24" t="str">
        <f t="shared" si="389"/>
        <v/>
      </c>
    </row>
    <row r="2497" spans="45:58" ht="14.5">
      <c r="AS2497" s="22" t="str">
        <f t="shared" si="380"/>
        <v/>
      </c>
      <c r="AT2497" s="16" t="str">
        <f t="shared" si="381"/>
        <v/>
      </c>
      <c r="AU2497" s="23" t="str">
        <f t="shared" si="382"/>
        <v/>
      </c>
      <c r="AV2497" s="16" t="str">
        <f t="shared" si="383"/>
        <v/>
      </c>
      <c r="AW2497" s="16" t="str">
        <f t="shared" si="384"/>
        <v/>
      </c>
      <c r="AX2497" s="18" t="str">
        <f t="shared" si="385"/>
        <v/>
      </c>
      <c r="AY2497" s="18" t="str">
        <f>IF($B2497="","",COUNTIFS($B$5:$B2497,$B2497,$AT$5:$AT2497,$AT2497))</f>
        <v/>
      </c>
      <c r="AZ2497" s="18" t="str">
        <f>IF($B2497="","",COUNTIFS($B$5:$B2497,$B2497,$AV$5:$AV2497,$AV2497))</f>
        <v/>
      </c>
      <c r="BA2497" s="18" t="str">
        <f t="shared" si="386"/>
        <v/>
      </c>
      <c r="BB2497" s="18" t="str">
        <f t="shared" si="387"/>
        <v/>
      </c>
      <c r="BC2497" s="18">
        <f t="shared" si="388"/>
        <v>0</v>
      </c>
      <c r="BF2497" s="24" t="str">
        <f t="shared" si="389"/>
        <v/>
      </c>
    </row>
    <row r="2498" spans="45:58" ht="14.5">
      <c r="AS2498" s="22" t="str">
        <f t="shared" si="380"/>
        <v/>
      </c>
      <c r="AT2498" s="16" t="str">
        <f t="shared" si="381"/>
        <v/>
      </c>
      <c r="AU2498" s="23" t="str">
        <f t="shared" si="382"/>
        <v/>
      </c>
      <c r="AV2498" s="16" t="str">
        <f t="shared" si="383"/>
        <v/>
      </c>
      <c r="AW2498" s="16" t="str">
        <f t="shared" si="384"/>
        <v/>
      </c>
      <c r="AX2498" s="18" t="str">
        <f t="shared" si="385"/>
        <v/>
      </c>
      <c r="AY2498" s="18" t="str">
        <f>IF($B2498="","",COUNTIFS($B$5:$B2498,$B2498,$AT$5:$AT2498,$AT2498))</f>
        <v/>
      </c>
      <c r="AZ2498" s="18" t="str">
        <f>IF($B2498="","",COUNTIFS($B$5:$B2498,$B2498,$AV$5:$AV2498,$AV2498))</f>
        <v/>
      </c>
      <c r="BA2498" s="18" t="str">
        <f t="shared" si="386"/>
        <v/>
      </c>
      <c r="BB2498" s="18" t="str">
        <f t="shared" si="387"/>
        <v/>
      </c>
      <c r="BC2498" s="18">
        <f t="shared" si="388"/>
        <v>0</v>
      </c>
      <c r="BF2498" s="24" t="str">
        <f t="shared" si="389"/>
        <v/>
      </c>
    </row>
    <row r="2499" spans="45:58" ht="14.5">
      <c r="AS2499" s="22" t="str">
        <f t="shared" si="380"/>
        <v/>
      </c>
      <c r="AT2499" s="16" t="str">
        <f t="shared" si="381"/>
        <v/>
      </c>
      <c r="AU2499" s="23" t="str">
        <f t="shared" si="382"/>
        <v/>
      </c>
      <c r="AV2499" s="16" t="str">
        <f t="shared" si="383"/>
        <v/>
      </c>
      <c r="AW2499" s="16" t="str">
        <f t="shared" si="384"/>
        <v/>
      </c>
      <c r="AX2499" s="18" t="str">
        <f t="shared" si="385"/>
        <v/>
      </c>
      <c r="AY2499" s="18" t="str">
        <f>IF($B2499="","",COUNTIFS($B$5:$B2499,$B2499,$AT$5:$AT2499,$AT2499))</f>
        <v/>
      </c>
      <c r="AZ2499" s="18" t="str">
        <f>IF($B2499="","",COUNTIFS($B$5:$B2499,$B2499,$AV$5:$AV2499,$AV2499))</f>
        <v/>
      </c>
      <c r="BA2499" s="18" t="str">
        <f t="shared" si="386"/>
        <v/>
      </c>
      <c r="BB2499" s="18" t="str">
        <f t="shared" si="387"/>
        <v/>
      </c>
      <c r="BC2499" s="18">
        <f t="shared" si="388"/>
        <v>0</v>
      </c>
      <c r="BF2499" s="24" t="str">
        <f t="shared" si="389"/>
        <v/>
      </c>
    </row>
    <row r="2500" spans="45:58" ht="14.5">
      <c r="AS2500" s="22" t="str">
        <f t="shared" si="380"/>
        <v/>
      </c>
      <c r="AT2500" s="16" t="str">
        <f t="shared" si="381"/>
        <v/>
      </c>
      <c r="AU2500" s="23" t="str">
        <f t="shared" si="382"/>
        <v/>
      </c>
      <c r="AV2500" s="16" t="str">
        <f t="shared" si="383"/>
        <v/>
      </c>
      <c r="AW2500" s="16" t="str">
        <f t="shared" si="384"/>
        <v/>
      </c>
      <c r="AX2500" s="18" t="str">
        <f t="shared" si="385"/>
        <v/>
      </c>
      <c r="AY2500" s="18" t="str">
        <f>IF($B2500="","",COUNTIFS($B$5:$B2500,$B2500,$AT$5:$AT2500,$AT2500))</f>
        <v/>
      </c>
      <c r="AZ2500" s="18" t="str">
        <f>IF($B2500="","",COUNTIFS($B$5:$B2500,$B2500,$AV$5:$AV2500,$AV2500))</f>
        <v/>
      </c>
      <c r="BA2500" s="18" t="str">
        <f t="shared" si="386"/>
        <v/>
      </c>
      <c r="BB2500" s="18" t="str">
        <f t="shared" si="387"/>
        <v/>
      </c>
      <c r="BC2500" s="18">
        <f t="shared" si="388"/>
        <v>0</v>
      </c>
      <c r="BF2500" s="24" t="str">
        <f t="shared" si="389"/>
        <v/>
      </c>
    </row>
    <row r="2501" spans="45:58" ht="14.5">
      <c r="AS2501" s="22" t="str">
        <f t="shared" ref="AS2501:AS2564" si="390">IF($B2501="","",SUM($H2501,$J2501,$L2501,$N2501,$P2501,$R2501,$T2501,$V2501,$X2501,$Z2501,$AB2501,$AD2501,$AF2501,$AH2501,$AJ2501,$AL2501,$AN2501))</f>
        <v/>
      </c>
      <c r="AT2501" s="16" t="str">
        <f t="shared" ref="AT2501:AT2564" si="391">IF($C2501="","",DATE(YEAR($C2501),MONTH($C2501),1))</f>
        <v/>
      </c>
      <c r="AU2501" s="23" t="str">
        <f t="shared" ref="AU2501:AU2564" si="392">IF($AT2501="","",TEXT($AT2501,"mmmm yyyy"))</f>
        <v/>
      </c>
      <c r="AV2501" s="16" t="str">
        <f t="shared" ref="AV2501:AV2564" si="393">IF($C2501="","",$C2501-WEEKDAY($C2501,2)+1)</f>
        <v/>
      </c>
      <c r="AW2501" s="16" t="str">
        <f t="shared" ref="AW2501:AW2564" si="394">IF($AV2501="","",$AV2501+6)</f>
        <v/>
      </c>
      <c r="AX2501" s="18" t="str">
        <f t="shared" ref="AX2501:AX2564" si="395">IF($AV2501="","",TEXT($AV2501,"dd/mm/yyyy")&amp;" - "&amp;TEXT($AW2501,"dd/mm/yyyy"))</f>
        <v/>
      </c>
      <c r="AY2501" s="18" t="str">
        <f>IF($B2501="","",COUNTIFS($B$5:$B2501,$B2501,$AT$5:$AT2501,$AT2501))</f>
        <v/>
      </c>
      <c r="AZ2501" s="18" t="str">
        <f>IF($B2501="","",COUNTIFS($B$5:$B2501,$B2501,$AV$5:$AV2501,$AV2501))</f>
        <v/>
      </c>
      <c r="BA2501" s="18" t="str">
        <f t="shared" ref="BA2501:BA2564" si="396">IF($B2501="","",TEXT($AY2501,"00")&amp;"|"&amp;$B2501&amp;"|"&amp;TEXT($AT2501,"yyyymmdd"))</f>
        <v/>
      </c>
      <c r="BB2501" s="18" t="str">
        <f t="shared" ref="BB2501:BB2564" si="397">IF($B2501="","",TEXT($AZ2501,"00")&amp;"|"&amp;$B2501&amp;"|"&amp;TEXT($AV2501,"yyyymmdd"))</f>
        <v/>
      </c>
      <c r="BC2501" s="18">
        <f t="shared" ref="BC2501:BC2564" si="398">IF(OR($AP2501="YES",$AP2501="Yes",$AP2501="Y",$AP2501=1),1,0)</f>
        <v>0</v>
      </c>
      <c r="BF2501" s="24" t="str">
        <f t="shared" ref="BF2501:BF2564" si="399">IF($C2501="","",IF($C2501&gt;=DATE(2026,6,1),"QA-2026-06",IF($C2501&gt;=DATE(2026,5,1),"May 2026+",IF($C2501&gt;=DATE(2026,4,1),"April 2026",IF($C2501&gt;=DATE(2026,3,1),"March 2026","Jan-Feb 2026")))))</f>
        <v/>
      </c>
    </row>
    <row r="2502" spans="45:58" ht="14.5">
      <c r="AS2502" s="22" t="str">
        <f t="shared" si="390"/>
        <v/>
      </c>
      <c r="AT2502" s="16" t="str">
        <f t="shared" si="391"/>
        <v/>
      </c>
      <c r="AU2502" s="23" t="str">
        <f t="shared" si="392"/>
        <v/>
      </c>
      <c r="AV2502" s="16" t="str">
        <f t="shared" si="393"/>
        <v/>
      </c>
      <c r="AW2502" s="16" t="str">
        <f t="shared" si="394"/>
        <v/>
      </c>
      <c r="AX2502" s="18" t="str">
        <f t="shared" si="395"/>
        <v/>
      </c>
      <c r="AY2502" s="18" t="str">
        <f>IF($B2502="","",COUNTIFS($B$5:$B2502,$B2502,$AT$5:$AT2502,$AT2502))</f>
        <v/>
      </c>
      <c r="AZ2502" s="18" t="str">
        <f>IF($B2502="","",COUNTIFS($B$5:$B2502,$B2502,$AV$5:$AV2502,$AV2502))</f>
        <v/>
      </c>
      <c r="BA2502" s="18" t="str">
        <f t="shared" si="396"/>
        <v/>
      </c>
      <c r="BB2502" s="18" t="str">
        <f t="shared" si="397"/>
        <v/>
      </c>
      <c r="BC2502" s="18">
        <f t="shared" si="398"/>
        <v>0</v>
      </c>
      <c r="BF2502" s="24" t="str">
        <f t="shared" si="399"/>
        <v/>
      </c>
    </row>
    <row r="2503" spans="45:58" ht="14.5">
      <c r="AS2503" s="22" t="str">
        <f t="shared" si="390"/>
        <v/>
      </c>
      <c r="AT2503" s="16" t="str">
        <f t="shared" si="391"/>
        <v/>
      </c>
      <c r="AU2503" s="23" t="str">
        <f t="shared" si="392"/>
        <v/>
      </c>
      <c r="AV2503" s="16" t="str">
        <f t="shared" si="393"/>
        <v/>
      </c>
      <c r="AW2503" s="16" t="str">
        <f t="shared" si="394"/>
        <v/>
      </c>
      <c r="AX2503" s="18" t="str">
        <f t="shared" si="395"/>
        <v/>
      </c>
      <c r="AY2503" s="18" t="str">
        <f>IF($B2503="","",COUNTIFS($B$5:$B2503,$B2503,$AT$5:$AT2503,$AT2503))</f>
        <v/>
      </c>
      <c r="AZ2503" s="18" t="str">
        <f>IF($B2503="","",COUNTIFS($B$5:$B2503,$B2503,$AV$5:$AV2503,$AV2503))</f>
        <v/>
      </c>
      <c r="BA2503" s="18" t="str">
        <f t="shared" si="396"/>
        <v/>
      </c>
      <c r="BB2503" s="18" t="str">
        <f t="shared" si="397"/>
        <v/>
      </c>
      <c r="BC2503" s="18">
        <f t="shared" si="398"/>
        <v>0</v>
      </c>
      <c r="BF2503" s="24" t="str">
        <f t="shared" si="399"/>
        <v/>
      </c>
    </row>
    <row r="2504" spans="45:58" ht="14.5">
      <c r="AS2504" s="22" t="str">
        <f t="shared" si="390"/>
        <v/>
      </c>
      <c r="AT2504" s="16" t="str">
        <f t="shared" si="391"/>
        <v/>
      </c>
      <c r="AU2504" s="23" t="str">
        <f t="shared" si="392"/>
        <v/>
      </c>
      <c r="AV2504" s="16" t="str">
        <f t="shared" si="393"/>
        <v/>
      </c>
      <c r="AW2504" s="16" t="str">
        <f t="shared" si="394"/>
        <v/>
      </c>
      <c r="AX2504" s="18" t="str">
        <f t="shared" si="395"/>
        <v/>
      </c>
      <c r="AY2504" s="18" t="str">
        <f>IF($B2504="","",COUNTIFS($B$5:$B2504,$B2504,$AT$5:$AT2504,$AT2504))</f>
        <v/>
      </c>
      <c r="AZ2504" s="18" t="str">
        <f>IF($B2504="","",COUNTIFS($B$5:$B2504,$B2504,$AV$5:$AV2504,$AV2504))</f>
        <v/>
      </c>
      <c r="BA2504" s="18" t="str">
        <f t="shared" si="396"/>
        <v/>
      </c>
      <c r="BB2504" s="18" t="str">
        <f t="shared" si="397"/>
        <v/>
      </c>
      <c r="BC2504" s="18">
        <f t="shared" si="398"/>
        <v>0</v>
      </c>
      <c r="BF2504" s="24" t="str">
        <f t="shared" si="399"/>
        <v/>
      </c>
    </row>
    <row r="2505" spans="45:58" ht="14.5">
      <c r="AS2505" s="22" t="str">
        <f t="shared" si="390"/>
        <v/>
      </c>
      <c r="AT2505" s="16" t="str">
        <f t="shared" si="391"/>
        <v/>
      </c>
      <c r="AU2505" s="23" t="str">
        <f t="shared" si="392"/>
        <v/>
      </c>
      <c r="AV2505" s="16" t="str">
        <f t="shared" si="393"/>
        <v/>
      </c>
      <c r="AW2505" s="16" t="str">
        <f t="shared" si="394"/>
        <v/>
      </c>
      <c r="AX2505" s="18" t="str">
        <f t="shared" si="395"/>
        <v/>
      </c>
      <c r="AY2505" s="18" t="str">
        <f>IF($B2505="","",COUNTIFS($B$5:$B2505,$B2505,$AT$5:$AT2505,$AT2505))</f>
        <v/>
      </c>
      <c r="AZ2505" s="18" t="str">
        <f>IF($B2505="","",COUNTIFS($B$5:$B2505,$B2505,$AV$5:$AV2505,$AV2505))</f>
        <v/>
      </c>
      <c r="BA2505" s="18" t="str">
        <f t="shared" si="396"/>
        <v/>
      </c>
      <c r="BB2505" s="18" t="str">
        <f t="shared" si="397"/>
        <v/>
      </c>
      <c r="BC2505" s="18">
        <f t="shared" si="398"/>
        <v>0</v>
      </c>
      <c r="BF2505" s="24" t="str">
        <f t="shared" si="399"/>
        <v/>
      </c>
    </row>
    <row r="2506" spans="45:58" ht="14.5">
      <c r="AS2506" s="22" t="str">
        <f t="shared" si="390"/>
        <v/>
      </c>
      <c r="AT2506" s="16" t="str">
        <f t="shared" si="391"/>
        <v/>
      </c>
      <c r="AU2506" s="23" t="str">
        <f t="shared" si="392"/>
        <v/>
      </c>
      <c r="AV2506" s="16" t="str">
        <f t="shared" si="393"/>
        <v/>
      </c>
      <c r="AW2506" s="16" t="str">
        <f t="shared" si="394"/>
        <v/>
      </c>
      <c r="AX2506" s="18" t="str">
        <f t="shared" si="395"/>
        <v/>
      </c>
      <c r="AY2506" s="18" t="str">
        <f>IF($B2506="","",COUNTIFS($B$5:$B2506,$B2506,$AT$5:$AT2506,$AT2506))</f>
        <v/>
      </c>
      <c r="AZ2506" s="18" t="str">
        <f>IF($B2506="","",COUNTIFS($B$5:$B2506,$B2506,$AV$5:$AV2506,$AV2506))</f>
        <v/>
      </c>
      <c r="BA2506" s="18" t="str">
        <f t="shared" si="396"/>
        <v/>
      </c>
      <c r="BB2506" s="18" t="str">
        <f t="shared" si="397"/>
        <v/>
      </c>
      <c r="BC2506" s="18">
        <f t="shared" si="398"/>
        <v>0</v>
      </c>
      <c r="BF2506" s="24" t="str">
        <f t="shared" si="399"/>
        <v/>
      </c>
    </row>
    <row r="2507" spans="45:58" ht="14.5">
      <c r="AS2507" s="22" t="str">
        <f t="shared" si="390"/>
        <v/>
      </c>
      <c r="AT2507" s="16" t="str">
        <f t="shared" si="391"/>
        <v/>
      </c>
      <c r="AU2507" s="23" t="str">
        <f t="shared" si="392"/>
        <v/>
      </c>
      <c r="AV2507" s="16" t="str">
        <f t="shared" si="393"/>
        <v/>
      </c>
      <c r="AW2507" s="16" t="str">
        <f t="shared" si="394"/>
        <v/>
      </c>
      <c r="AX2507" s="18" t="str">
        <f t="shared" si="395"/>
        <v/>
      </c>
      <c r="AY2507" s="18" t="str">
        <f>IF($B2507="","",COUNTIFS($B$5:$B2507,$B2507,$AT$5:$AT2507,$AT2507))</f>
        <v/>
      </c>
      <c r="AZ2507" s="18" t="str">
        <f>IF($B2507="","",COUNTIFS($B$5:$B2507,$B2507,$AV$5:$AV2507,$AV2507))</f>
        <v/>
      </c>
      <c r="BA2507" s="18" t="str">
        <f t="shared" si="396"/>
        <v/>
      </c>
      <c r="BB2507" s="18" t="str">
        <f t="shared" si="397"/>
        <v/>
      </c>
      <c r="BC2507" s="18">
        <f t="shared" si="398"/>
        <v>0</v>
      </c>
      <c r="BF2507" s="24" t="str">
        <f t="shared" si="399"/>
        <v/>
      </c>
    </row>
    <row r="2508" spans="45:58" ht="14.5">
      <c r="AS2508" s="22" t="str">
        <f t="shared" si="390"/>
        <v/>
      </c>
      <c r="AT2508" s="16" t="str">
        <f t="shared" si="391"/>
        <v/>
      </c>
      <c r="AU2508" s="23" t="str">
        <f t="shared" si="392"/>
        <v/>
      </c>
      <c r="AV2508" s="16" t="str">
        <f t="shared" si="393"/>
        <v/>
      </c>
      <c r="AW2508" s="16" t="str">
        <f t="shared" si="394"/>
        <v/>
      </c>
      <c r="AX2508" s="18" t="str">
        <f t="shared" si="395"/>
        <v/>
      </c>
      <c r="AY2508" s="18" t="str">
        <f>IF($B2508="","",COUNTIFS($B$5:$B2508,$B2508,$AT$5:$AT2508,$AT2508))</f>
        <v/>
      </c>
      <c r="AZ2508" s="18" t="str">
        <f>IF($B2508="","",COUNTIFS($B$5:$B2508,$B2508,$AV$5:$AV2508,$AV2508))</f>
        <v/>
      </c>
      <c r="BA2508" s="18" t="str">
        <f t="shared" si="396"/>
        <v/>
      </c>
      <c r="BB2508" s="18" t="str">
        <f t="shared" si="397"/>
        <v/>
      </c>
      <c r="BC2508" s="18">
        <f t="shared" si="398"/>
        <v>0</v>
      </c>
      <c r="BF2508" s="24" t="str">
        <f t="shared" si="399"/>
        <v/>
      </c>
    </row>
    <row r="2509" spans="45:58" ht="14.5">
      <c r="AS2509" s="22" t="str">
        <f t="shared" si="390"/>
        <v/>
      </c>
      <c r="AT2509" s="16" t="str">
        <f t="shared" si="391"/>
        <v/>
      </c>
      <c r="AU2509" s="23" t="str">
        <f t="shared" si="392"/>
        <v/>
      </c>
      <c r="AV2509" s="16" t="str">
        <f t="shared" si="393"/>
        <v/>
      </c>
      <c r="AW2509" s="16" t="str">
        <f t="shared" si="394"/>
        <v/>
      </c>
      <c r="AX2509" s="18" t="str">
        <f t="shared" si="395"/>
        <v/>
      </c>
      <c r="AY2509" s="18" t="str">
        <f>IF($B2509="","",COUNTIFS($B$5:$B2509,$B2509,$AT$5:$AT2509,$AT2509))</f>
        <v/>
      </c>
      <c r="AZ2509" s="18" t="str">
        <f>IF($B2509="","",COUNTIFS($B$5:$B2509,$B2509,$AV$5:$AV2509,$AV2509))</f>
        <v/>
      </c>
      <c r="BA2509" s="18" t="str">
        <f t="shared" si="396"/>
        <v/>
      </c>
      <c r="BB2509" s="18" t="str">
        <f t="shared" si="397"/>
        <v/>
      </c>
      <c r="BC2509" s="18">
        <f t="shared" si="398"/>
        <v>0</v>
      </c>
      <c r="BF2509" s="24" t="str">
        <f t="shared" si="399"/>
        <v/>
      </c>
    </row>
    <row r="2510" spans="45:58" ht="14.5">
      <c r="AS2510" s="22" t="str">
        <f t="shared" si="390"/>
        <v/>
      </c>
      <c r="AT2510" s="16" t="str">
        <f t="shared" si="391"/>
        <v/>
      </c>
      <c r="AU2510" s="23" t="str">
        <f t="shared" si="392"/>
        <v/>
      </c>
      <c r="AV2510" s="16" t="str">
        <f t="shared" si="393"/>
        <v/>
      </c>
      <c r="AW2510" s="16" t="str">
        <f t="shared" si="394"/>
        <v/>
      </c>
      <c r="AX2510" s="18" t="str">
        <f t="shared" si="395"/>
        <v/>
      </c>
      <c r="AY2510" s="18" t="str">
        <f>IF($B2510="","",COUNTIFS($B$5:$B2510,$B2510,$AT$5:$AT2510,$AT2510))</f>
        <v/>
      </c>
      <c r="AZ2510" s="18" t="str">
        <f>IF($B2510="","",COUNTIFS($B$5:$B2510,$B2510,$AV$5:$AV2510,$AV2510))</f>
        <v/>
      </c>
      <c r="BA2510" s="18" t="str">
        <f t="shared" si="396"/>
        <v/>
      </c>
      <c r="BB2510" s="18" t="str">
        <f t="shared" si="397"/>
        <v/>
      </c>
      <c r="BC2510" s="18">
        <f t="shared" si="398"/>
        <v>0</v>
      </c>
      <c r="BF2510" s="24" t="str">
        <f t="shared" si="399"/>
        <v/>
      </c>
    </row>
    <row r="2511" spans="45:58" ht="14.5">
      <c r="AS2511" s="22" t="str">
        <f t="shared" si="390"/>
        <v/>
      </c>
      <c r="AT2511" s="16" t="str">
        <f t="shared" si="391"/>
        <v/>
      </c>
      <c r="AU2511" s="23" t="str">
        <f t="shared" si="392"/>
        <v/>
      </c>
      <c r="AV2511" s="16" t="str">
        <f t="shared" si="393"/>
        <v/>
      </c>
      <c r="AW2511" s="16" t="str">
        <f t="shared" si="394"/>
        <v/>
      </c>
      <c r="AX2511" s="18" t="str">
        <f t="shared" si="395"/>
        <v/>
      </c>
      <c r="AY2511" s="18" t="str">
        <f>IF($B2511="","",COUNTIFS($B$5:$B2511,$B2511,$AT$5:$AT2511,$AT2511))</f>
        <v/>
      </c>
      <c r="AZ2511" s="18" t="str">
        <f>IF($B2511="","",COUNTIFS($B$5:$B2511,$B2511,$AV$5:$AV2511,$AV2511))</f>
        <v/>
      </c>
      <c r="BA2511" s="18" t="str">
        <f t="shared" si="396"/>
        <v/>
      </c>
      <c r="BB2511" s="18" t="str">
        <f t="shared" si="397"/>
        <v/>
      </c>
      <c r="BC2511" s="18">
        <f t="shared" si="398"/>
        <v>0</v>
      </c>
      <c r="BF2511" s="24" t="str">
        <f t="shared" si="399"/>
        <v/>
      </c>
    </row>
    <row r="2512" spans="45:58" ht="14.5">
      <c r="AS2512" s="22" t="str">
        <f t="shared" si="390"/>
        <v/>
      </c>
      <c r="AT2512" s="16" t="str">
        <f t="shared" si="391"/>
        <v/>
      </c>
      <c r="AU2512" s="23" t="str">
        <f t="shared" si="392"/>
        <v/>
      </c>
      <c r="AV2512" s="16" t="str">
        <f t="shared" si="393"/>
        <v/>
      </c>
      <c r="AW2512" s="16" t="str">
        <f t="shared" si="394"/>
        <v/>
      </c>
      <c r="AX2512" s="18" t="str">
        <f t="shared" si="395"/>
        <v/>
      </c>
      <c r="AY2512" s="18" t="str">
        <f>IF($B2512="","",COUNTIFS($B$5:$B2512,$B2512,$AT$5:$AT2512,$AT2512))</f>
        <v/>
      </c>
      <c r="AZ2512" s="18" t="str">
        <f>IF($B2512="","",COUNTIFS($B$5:$B2512,$B2512,$AV$5:$AV2512,$AV2512))</f>
        <v/>
      </c>
      <c r="BA2512" s="18" t="str">
        <f t="shared" si="396"/>
        <v/>
      </c>
      <c r="BB2512" s="18" t="str">
        <f t="shared" si="397"/>
        <v/>
      </c>
      <c r="BC2512" s="18">
        <f t="shared" si="398"/>
        <v>0</v>
      </c>
      <c r="BF2512" s="24" t="str">
        <f t="shared" si="399"/>
        <v/>
      </c>
    </row>
    <row r="2513" spans="45:58" ht="14.5">
      <c r="AS2513" s="22" t="str">
        <f t="shared" si="390"/>
        <v/>
      </c>
      <c r="AT2513" s="16" t="str">
        <f t="shared" si="391"/>
        <v/>
      </c>
      <c r="AU2513" s="23" t="str">
        <f t="shared" si="392"/>
        <v/>
      </c>
      <c r="AV2513" s="16" t="str">
        <f t="shared" si="393"/>
        <v/>
      </c>
      <c r="AW2513" s="16" t="str">
        <f t="shared" si="394"/>
        <v/>
      </c>
      <c r="AX2513" s="18" t="str">
        <f t="shared" si="395"/>
        <v/>
      </c>
      <c r="AY2513" s="18" t="str">
        <f>IF($B2513="","",COUNTIFS($B$5:$B2513,$B2513,$AT$5:$AT2513,$AT2513))</f>
        <v/>
      </c>
      <c r="AZ2513" s="18" t="str">
        <f>IF($B2513="","",COUNTIFS($B$5:$B2513,$B2513,$AV$5:$AV2513,$AV2513))</f>
        <v/>
      </c>
      <c r="BA2513" s="18" t="str">
        <f t="shared" si="396"/>
        <v/>
      </c>
      <c r="BB2513" s="18" t="str">
        <f t="shared" si="397"/>
        <v/>
      </c>
      <c r="BC2513" s="18">
        <f t="shared" si="398"/>
        <v>0</v>
      </c>
      <c r="BF2513" s="24" t="str">
        <f t="shared" si="399"/>
        <v/>
      </c>
    </row>
    <row r="2514" spans="45:58" ht="14.5">
      <c r="AS2514" s="22" t="str">
        <f t="shared" si="390"/>
        <v/>
      </c>
      <c r="AT2514" s="16" t="str">
        <f t="shared" si="391"/>
        <v/>
      </c>
      <c r="AU2514" s="23" t="str">
        <f t="shared" si="392"/>
        <v/>
      </c>
      <c r="AV2514" s="16" t="str">
        <f t="shared" si="393"/>
        <v/>
      </c>
      <c r="AW2514" s="16" t="str">
        <f t="shared" si="394"/>
        <v/>
      </c>
      <c r="AX2514" s="18" t="str">
        <f t="shared" si="395"/>
        <v/>
      </c>
      <c r="AY2514" s="18" t="str">
        <f>IF($B2514="","",COUNTIFS($B$5:$B2514,$B2514,$AT$5:$AT2514,$AT2514))</f>
        <v/>
      </c>
      <c r="AZ2514" s="18" t="str">
        <f>IF($B2514="","",COUNTIFS($B$5:$B2514,$B2514,$AV$5:$AV2514,$AV2514))</f>
        <v/>
      </c>
      <c r="BA2514" s="18" t="str">
        <f t="shared" si="396"/>
        <v/>
      </c>
      <c r="BB2514" s="18" t="str">
        <f t="shared" si="397"/>
        <v/>
      </c>
      <c r="BC2514" s="18">
        <f t="shared" si="398"/>
        <v>0</v>
      </c>
      <c r="BF2514" s="24" t="str">
        <f t="shared" si="399"/>
        <v/>
      </c>
    </row>
    <row r="2515" spans="45:58" ht="14.5">
      <c r="AS2515" s="22" t="str">
        <f t="shared" si="390"/>
        <v/>
      </c>
      <c r="AT2515" s="16" t="str">
        <f t="shared" si="391"/>
        <v/>
      </c>
      <c r="AU2515" s="23" t="str">
        <f t="shared" si="392"/>
        <v/>
      </c>
      <c r="AV2515" s="16" t="str">
        <f t="shared" si="393"/>
        <v/>
      </c>
      <c r="AW2515" s="16" t="str">
        <f t="shared" si="394"/>
        <v/>
      </c>
      <c r="AX2515" s="18" t="str">
        <f t="shared" si="395"/>
        <v/>
      </c>
      <c r="AY2515" s="18" t="str">
        <f>IF($B2515="","",COUNTIFS($B$5:$B2515,$B2515,$AT$5:$AT2515,$AT2515))</f>
        <v/>
      </c>
      <c r="AZ2515" s="18" t="str">
        <f>IF($B2515="","",COUNTIFS($B$5:$B2515,$B2515,$AV$5:$AV2515,$AV2515))</f>
        <v/>
      </c>
      <c r="BA2515" s="18" t="str">
        <f t="shared" si="396"/>
        <v/>
      </c>
      <c r="BB2515" s="18" t="str">
        <f t="shared" si="397"/>
        <v/>
      </c>
      <c r="BC2515" s="18">
        <f t="shared" si="398"/>
        <v>0</v>
      </c>
      <c r="BF2515" s="24" t="str">
        <f t="shared" si="399"/>
        <v/>
      </c>
    </row>
    <row r="2516" spans="45:58" ht="14.5">
      <c r="AS2516" s="22" t="str">
        <f t="shared" si="390"/>
        <v/>
      </c>
      <c r="AT2516" s="16" t="str">
        <f t="shared" si="391"/>
        <v/>
      </c>
      <c r="AU2516" s="23" t="str">
        <f t="shared" si="392"/>
        <v/>
      </c>
      <c r="AV2516" s="16" t="str">
        <f t="shared" si="393"/>
        <v/>
      </c>
      <c r="AW2516" s="16" t="str">
        <f t="shared" si="394"/>
        <v/>
      </c>
      <c r="AX2516" s="18" t="str">
        <f t="shared" si="395"/>
        <v/>
      </c>
      <c r="AY2516" s="18" t="str">
        <f>IF($B2516="","",COUNTIFS($B$5:$B2516,$B2516,$AT$5:$AT2516,$AT2516))</f>
        <v/>
      </c>
      <c r="AZ2516" s="18" t="str">
        <f>IF($B2516="","",COUNTIFS($B$5:$B2516,$B2516,$AV$5:$AV2516,$AV2516))</f>
        <v/>
      </c>
      <c r="BA2516" s="18" t="str">
        <f t="shared" si="396"/>
        <v/>
      </c>
      <c r="BB2516" s="18" t="str">
        <f t="shared" si="397"/>
        <v/>
      </c>
      <c r="BC2516" s="18">
        <f t="shared" si="398"/>
        <v>0</v>
      </c>
      <c r="BF2516" s="24" t="str">
        <f t="shared" si="399"/>
        <v/>
      </c>
    </row>
    <row r="2517" spans="45:58" ht="14.5">
      <c r="AS2517" s="22" t="str">
        <f t="shared" si="390"/>
        <v/>
      </c>
      <c r="AT2517" s="16" t="str">
        <f t="shared" si="391"/>
        <v/>
      </c>
      <c r="AU2517" s="23" t="str">
        <f t="shared" si="392"/>
        <v/>
      </c>
      <c r="AV2517" s="16" t="str">
        <f t="shared" si="393"/>
        <v/>
      </c>
      <c r="AW2517" s="16" t="str">
        <f t="shared" si="394"/>
        <v/>
      </c>
      <c r="AX2517" s="18" t="str">
        <f t="shared" si="395"/>
        <v/>
      </c>
      <c r="AY2517" s="18" t="str">
        <f>IF($B2517="","",COUNTIFS($B$5:$B2517,$B2517,$AT$5:$AT2517,$AT2517))</f>
        <v/>
      </c>
      <c r="AZ2517" s="18" t="str">
        <f>IF($B2517="","",COUNTIFS($B$5:$B2517,$B2517,$AV$5:$AV2517,$AV2517))</f>
        <v/>
      </c>
      <c r="BA2517" s="18" t="str">
        <f t="shared" si="396"/>
        <v/>
      </c>
      <c r="BB2517" s="18" t="str">
        <f t="shared" si="397"/>
        <v/>
      </c>
      <c r="BC2517" s="18">
        <f t="shared" si="398"/>
        <v>0</v>
      </c>
      <c r="BF2517" s="24" t="str">
        <f t="shared" si="399"/>
        <v/>
      </c>
    </row>
    <row r="2518" spans="45:58" ht="14.5">
      <c r="AS2518" s="22" t="str">
        <f t="shared" si="390"/>
        <v/>
      </c>
      <c r="AT2518" s="16" t="str">
        <f t="shared" si="391"/>
        <v/>
      </c>
      <c r="AU2518" s="23" t="str">
        <f t="shared" si="392"/>
        <v/>
      </c>
      <c r="AV2518" s="16" t="str">
        <f t="shared" si="393"/>
        <v/>
      </c>
      <c r="AW2518" s="16" t="str">
        <f t="shared" si="394"/>
        <v/>
      </c>
      <c r="AX2518" s="18" t="str">
        <f t="shared" si="395"/>
        <v/>
      </c>
      <c r="AY2518" s="18" t="str">
        <f>IF($B2518="","",COUNTIFS($B$5:$B2518,$B2518,$AT$5:$AT2518,$AT2518))</f>
        <v/>
      </c>
      <c r="AZ2518" s="18" t="str">
        <f>IF($B2518="","",COUNTIFS($B$5:$B2518,$B2518,$AV$5:$AV2518,$AV2518))</f>
        <v/>
      </c>
      <c r="BA2518" s="18" t="str">
        <f t="shared" si="396"/>
        <v/>
      </c>
      <c r="BB2518" s="18" t="str">
        <f t="shared" si="397"/>
        <v/>
      </c>
      <c r="BC2518" s="18">
        <f t="shared" si="398"/>
        <v>0</v>
      </c>
      <c r="BF2518" s="24" t="str">
        <f t="shared" si="399"/>
        <v/>
      </c>
    </row>
    <row r="2519" spans="45:58" ht="14.5">
      <c r="AS2519" s="22" t="str">
        <f t="shared" si="390"/>
        <v/>
      </c>
      <c r="AT2519" s="16" t="str">
        <f t="shared" si="391"/>
        <v/>
      </c>
      <c r="AU2519" s="23" t="str">
        <f t="shared" si="392"/>
        <v/>
      </c>
      <c r="AV2519" s="16" t="str">
        <f t="shared" si="393"/>
        <v/>
      </c>
      <c r="AW2519" s="16" t="str">
        <f t="shared" si="394"/>
        <v/>
      </c>
      <c r="AX2519" s="18" t="str">
        <f t="shared" si="395"/>
        <v/>
      </c>
      <c r="AY2519" s="18" t="str">
        <f>IF($B2519="","",COUNTIFS($B$5:$B2519,$B2519,$AT$5:$AT2519,$AT2519))</f>
        <v/>
      </c>
      <c r="AZ2519" s="18" t="str">
        <f>IF($B2519="","",COUNTIFS($B$5:$B2519,$B2519,$AV$5:$AV2519,$AV2519))</f>
        <v/>
      </c>
      <c r="BA2519" s="18" t="str">
        <f t="shared" si="396"/>
        <v/>
      </c>
      <c r="BB2519" s="18" t="str">
        <f t="shared" si="397"/>
        <v/>
      </c>
      <c r="BC2519" s="18">
        <f t="shared" si="398"/>
        <v>0</v>
      </c>
      <c r="BF2519" s="24" t="str">
        <f t="shared" si="399"/>
        <v/>
      </c>
    </row>
    <row r="2520" spans="45:58" ht="14.5">
      <c r="AS2520" s="22" t="str">
        <f t="shared" si="390"/>
        <v/>
      </c>
      <c r="AT2520" s="16" t="str">
        <f t="shared" si="391"/>
        <v/>
      </c>
      <c r="AU2520" s="23" t="str">
        <f t="shared" si="392"/>
        <v/>
      </c>
      <c r="AV2520" s="16" t="str">
        <f t="shared" si="393"/>
        <v/>
      </c>
      <c r="AW2520" s="16" t="str">
        <f t="shared" si="394"/>
        <v/>
      </c>
      <c r="AX2520" s="18" t="str">
        <f t="shared" si="395"/>
        <v/>
      </c>
      <c r="AY2520" s="18" t="str">
        <f>IF($B2520="","",COUNTIFS($B$5:$B2520,$B2520,$AT$5:$AT2520,$AT2520))</f>
        <v/>
      </c>
      <c r="AZ2520" s="18" t="str">
        <f>IF($B2520="","",COUNTIFS($B$5:$B2520,$B2520,$AV$5:$AV2520,$AV2520))</f>
        <v/>
      </c>
      <c r="BA2520" s="18" t="str">
        <f t="shared" si="396"/>
        <v/>
      </c>
      <c r="BB2520" s="18" t="str">
        <f t="shared" si="397"/>
        <v/>
      </c>
      <c r="BC2520" s="18">
        <f t="shared" si="398"/>
        <v>0</v>
      </c>
      <c r="BF2520" s="24" t="str">
        <f t="shared" si="399"/>
        <v/>
      </c>
    </row>
    <row r="2521" spans="45:58" ht="14.5">
      <c r="AS2521" s="22" t="str">
        <f t="shared" si="390"/>
        <v/>
      </c>
      <c r="AT2521" s="16" t="str">
        <f t="shared" si="391"/>
        <v/>
      </c>
      <c r="AU2521" s="23" t="str">
        <f t="shared" si="392"/>
        <v/>
      </c>
      <c r="AV2521" s="16" t="str">
        <f t="shared" si="393"/>
        <v/>
      </c>
      <c r="AW2521" s="16" t="str">
        <f t="shared" si="394"/>
        <v/>
      </c>
      <c r="AX2521" s="18" t="str">
        <f t="shared" si="395"/>
        <v/>
      </c>
      <c r="AY2521" s="18" t="str">
        <f>IF($B2521="","",COUNTIFS($B$5:$B2521,$B2521,$AT$5:$AT2521,$AT2521))</f>
        <v/>
      </c>
      <c r="AZ2521" s="18" t="str">
        <f>IF($B2521="","",COUNTIFS($B$5:$B2521,$B2521,$AV$5:$AV2521,$AV2521))</f>
        <v/>
      </c>
      <c r="BA2521" s="18" t="str">
        <f t="shared" si="396"/>
        <v/>
      </c>
      <c r="BB2521" s="18" t="str">
        <f t="shared" si="397"/>
        <v/>
      </c>
      <c r="BC2521" s="18">
        <f t="shared" si="398"/>
        <v>0</v>
      </c>
      <c r="BF2521" s="24" t="str">
        <f t="shared" si="399"/>
        <v/>
      </c>
    </row>
    <row r="2522" spans="45:58" ht="14.5">
      <c r="AS2522" s="22" t="str">
        <f t="shared" si="390"/>
        <v/>
      </c>
      <c r="AT2522" s="16" t="str">
        <f t="shared" si="391"/>
        <v/>
      </c>
      <c r="AU2522" s="23" t="str">
        <f t="shared" si="392"/>
        <v/>
      </c>
      <c r="AV2522" s="16" t="str">
        <f t="shared" si="393"/>
        <v/>
      </c>
      <c r="AW2522" s="16" t="str">
        <f t="shared" si="394"/>
        <v/>
      </c>
      <c r="AX2522" s="18" t="str">
        <f t="shared" si="395"/>
        <v/>
      </c>
      <c r="AY2522" s="18" t="str">
        <f>IF($B2522="","",COUNTIFS($B$5:$B2522,$B2522,$AT$5:$AT2522,$AT2522))</f>
        <v/>
      </c>
      <c r="AZ2522" s="18" t="str">
        <f>IF($B2522="","",COUNTIFS($B$5:$B2522,$B2522,$AV$5:$AV2522,$AV2522))</f>
        <v/>
      </c>
      <c r="BA2522" s="18" t="str">
        <f t="shared" si="396"/>
        <v/>
      </c>
      <c r="BB2522" s="18" t="str">
        <f t="shared" si="397"/>
        <v/>
      </c>
      <c r="BC2522" s="18">
        <f t="shared" si="398"/>
        <v>0</v>
      </c>
      <c r="BF2522" s="24" t="str">
        <f t="shared" si="399"/>
        <v/>
      </c>
    </row>
    <row r="2523" spans="45:58" ht="14.5">
      <c r="AS2523" s="22" t="str">
        <f t="shared" si="390"/>
        <v/>
      </c>
      <c r="AT2523" s="16" t="str">
        <f t="shared" si="391"/>
        <v/>
      </c>
      <c r="AU2523" s="23" t="str">
        <f t="shared" si="392"/>
        <v/>
      </c>
      <c r="AV2523" s="16" t="str">
        <f t="shared" si="393"/>
        <v/>
      </c>
      <c r="AW2523" s="16" t="str">
        <f t="shared" si="394"/>
        <v/>
      </c>
      <c r="AX2523" s="18" t="str">
        <f t="shared" si="395"/>
        <v/>
      </c>
      <c r="AY2523" s="18" t="str">
        <f>IF($B2523="","",COUNTIFS($B$5:$B2523,$B2523,$AT$5:$AT2523,$AT2523))</f>
        <v/>
      </c>
      <c r="AZ2523" s="18" t="str">
        <f>IF($B2523="","",COUNTIFS($B$5:$B2523,$B2523,$AV$5:$AV2523,$AV2523))</f>
        <v/>
      </c>
      <c r="BA2523" s="18" t="str">
        <f t="shared" si="396"/>
        <v/>
      </c>
      <c r="BB2523" s="18" t="str">
        <f t="shared" si="397"/>
        <v/>
      </c>
      <c r="BC2523" s="18">
        <f t="shared" si="398"/>
        <v>0</v>
      </c>
      <c r="BF2523" s="24" t="str">
        <f t="shared" si="399"/>
        <v/>
      </c>
    </row>
    <row r="2524" spans="45:58" ht="14.5">
      <c r="AS2524" s="22" t="str">
        <f t="shared" si="390"/>
        <v/>
      </c>
      <c r="AT2524" s="16" t="str">
        <f t="shared" si="391"/>
        <v/>
      </c>
      <c r="AU2524" s="23" t="str">
        <f t="shared" si="392"/>
        <v/>
      </c>
      <c r="AV2524" s="16" t="str">
        <f t="shared" si="393"/>
        <v/>
      </c>
      <c r="AW2524" s="16" t="str">
        <f t="shared" si="394"/>
        <v/>
      </c>
      <c r="AX2524" s="18" t="str">
        <f t="shared" si="395"/>
        <v/>
      </c>
      <c r="AY2524" s="18" t="str">
        <f>IF($B2524="","",COUNTIFS($B$5:$B2524,$B2524,$AT$5:$AT2524,$AT2524))</f>
        <v/>
      </c>
      <c r="AZ2524" s="18" t="str">
        <f>IF($B2524="","",COUNTIFS($B$5:$B2524,$B2524,$AV$5:$AV2524,$AV2524))</f>
        <v/>
      </c>
      <c r="BA2524" s="18" t="str">
        <f t="shared" si="396"/>
        <v/>
      </c>
      <c r="BB2524" s="18" t="str">
        <f t="shared" si="397"/>
        <v/>
      </c>
      <c r="BC2524" s="18">
        <f t="shared" si="398"/>
        <v>0</v>
      </c>
      <c r="BF2524" s="24" t="str">
        <f t="shared" si="399"/>
        <v/>
      </c>
    </row>
    <row r="2525" spans="45:58" ht="14.5">
      <c r="AS2525" s="22" t="str">
        <f t="shared" si="390"/>
        <v/>
      </c>
      <c r="AT2525" s="16" t="str">
        <f t="shared" si="391"/>
        <v/>
      </c>
      <c r="AU2525" s="23" t="str">
        <f t="shared" si="392"/>
        <v/>
      </c>
      <c r="AV2525" s="16" t="str">
        <f t="shared" si="393"/>
        <v/>
      </c>
      <c r="AW2525" s="16" t="str">
        <f t="shared" si="394"/>
        <v/>
      </c>
      <c r="AX2525" s="18" t="str">
        <f t="shared" si="395"/>
        <v/>
      </c>
      <c r="AY2525" s="18" t="str">
        <f>IF($B2525="","",COUNTIFS($B$5:$B2525,$B2525,$AT$5:$AT2525,$AT2525))</f>
        <v/>
      </c>
      <c r="AZ2525" s="18" t="str">
        <f>IF($B2525="","",COUNTIFS($B$5:$B2525,$B2525,$AV$5:$AV2525,$AV2525))</f>
        <v/>
      </c>
      <c r="BA2525" s="18" t="str">
        <f t="shared" si="396"/>
        <v/>
      </c>
      <c r="BB2525" s="18" t="str">
        <f t="shared" si="397"/>
        <v/>
      </c>
      <c r="BC2525" s="18">
        <f t="shared" si="398"/>
        <v>0</v>
      </c>
      <c r="BF2525" s="24" t="str">
        <f t="shared" si="399"/>
        <v/>
      </c>
    </row>
    <row r="2526" spans="45:58" ht="14.5">
      <c r="AS2526" s="22" t="str">
        <f t="shared" si="390"/>
        <v/>
      </c>
      <c r="AT2526" s="16" t="str">
        <f t="shared" si="391"/>
        <v/>
      </c>
      <c r="AU2526" s="23" t="str">
        <f t="shared" si="392"/>
        <v/>
      </c>
      <c r="AV2526" s="16" t="str">
        <f t="shared" si="393"/>
        <v/>
      </c>
      <c r="AW2526" s="16" t="str">
        <f t="shared" si="394"/>
        <v/>
      </c>
      <c r="AX2526" s="18" t="str">
        <f t="shared" si="395"/>
        <v/>
      </c>
      <c r="AY2526" s="18" t="str">
        <f>IF($B2526="","",COUNTIFS($B$5:$B2526,$B2526,$AT$5:$AT2526,$AT2526))</f>
        <v/>
      </c>
      <c r="AZ2526" s="18" t="str">
        <f>IF($B2526="","",COUNTIFS($B$5:$B2526,$B2526,$AV$5:$AV2526,$AV2526))</f>
        <v/>
      </c>
      <c r="BA2526" s="18" t="str">
        <f t="shared" si="396"/>
        <v/>
      </c>
      <c r="BB2526" s="18" t="str">
        <f t="shared" si="397"/>
        <v/>
      </c>
      <c r="BC2526" s="18">
        <f t="shared" si="398"/>
        <v>0</v>
      </c>
      <c r="BF2526" s="24" t="str">
        <f t="shared" si="399"/>
        <v/>
      </c>
    </row>
    <row r="2527" spans="45:58" ht="14.5">
      <c r="AS2527" s="22" t="str">
        <f t="shared" si="390"/>
        <v/>
      </c>
      <c r="AT2527" s="16" t="str">
        <f t="shared" si="391"/>
        <v/>
      </c>
      <c r="AU2527" s="23" t="str">
        <f t="shared" si="392"/>
        <v/>
      </c>
      <c r="AV2527" s="16" t="str">
        <f t="shared" si="393"/>
        <v/>
      </c>
      <c r="AW2527" s="16" t="str">
        <f t="shared" si="394"/>
        <v/>
      </c>
      <c r="AX2527" s="18" t="str">
        <f t="shared" si="395"/>
        <v/>
      </c>
      <c r="AY2527" s="18" t="str">
        <f>IF($B2527="","",COUNTIFS($B$5:$B2527,$B2527,$AT$5:$AT2527,$AT2527))</f>
        <v/>
      </c>
      <c r="AZ2527" s="18" t="str">
        <f>IF($B2527="","",COUNTIFS($B$5:$B2527,$B2527,$AV$5:$AV2527,$AV2527))</f>
        <v/>
      </c>
      <c r="BA2527" s="18" t="str">
        <f t="shared" si="396"/>
        <v/>
      </c>
      <c r="BB2527" s="18" t="str">
        <f t="shared" si="397"/>
        <v/>
      </c>
      <c r="BC2527" s="18">
        <f t="shared" si="398"/>
        <v>0</v>
      </c>
      <c r="BF2527" s="24" t="str">
        <f t="shared" si="399"/>
        <v/>
      </c>
    </row>
    <row r="2528" spans="45:58" ht="14.5">
      <c r="AS2528" s="22" t="str">
        <f t="shared" si="390"/>
        <v/>
      </c>
      <c r="AT2528" s="16" t="str">
        <f t="shared" si="391"/>
        <v/>
      </c>
      <c r="AU2528" s="23" t="str">
        <f t="shared" si="392"/>
        <v/>
      </c>
      <c r="AV2528" s="16" t="str">
        <f t="shared" si="393"/>
        <v/>
      </c>
      <c r="AW2528" s="16" t="str">
        <f t="shared" si="394"/>
        <v/>
      </c>
      <c r="AX2528" s="18" t="str">
        <f t="shared" si="395"/>
        <v/>
      </c>
      <c r="AY2528" s="18" t="str">
        <f>IF($B2528="","",COUNTIFS($B$5:$B2528,$B2528,$AT$5:$AT2528,$AT2528))</f>
        <v/>
      </c>
      <c r="AZ2528" s="18" t="str">
        <f>IF($B2528="","",COUNTIFS($B$5:$B2528,$B2528,$AV$5:$AV2528,$AV2528))</f>
        <v/>
      </c>
      <c r="BA2528" s="18" t="str">
        <f t="shared" si="396"/>
        <v/>
      </c>
      <c r="BB2528" s="18" t="str">
        <f t="shared" si="397"/>
        <v/>
      </c>
      <c r="BC2528" s="18">
        <f t="shared" si="398"/>
        <v>0</v>
      </c>
      <c r="BF2528" s="24" t="str">
        <f t="shared" si="399"/>
        <v/>
      </c>
    </row>
    <row r="2529" spans="45:58" ht="14.5">
      <c r="AS2529" s="22" t="str">
        <f t="shared" si="390"/>
        <v/>
      </c>
      <c r="AT2529" s="16" t="str">
        <f t="shared" si="391"/>
        <v/>
      </c>
      <c r="AU2529" s="23" t="str">
        <f t="shared" si="392"/>
        <v/>
      </c>
      <c r="AV2529" s="16" t="str">
        <f t="shared" si="393"/>
        <v/>
      </c>
      <c r="AW2529" s="16" t="str">
        <f t="shared" si="394"/>
        <v/>
      </c>
      <c r="AX2529" s="18" t="str">
        <f t="shared" si="395"/>
        <v/>
      </c>
      <c r="AY2529" s="18" t="str">
        <f>IF($B2529="","",COUNTIFS($B$5:$B2529,$B2529,$AT$5:$AT2529,$AT2529))</f>
        <v/>
      </c>
      <c r="AZ2529" s="18" t="str">
        <f>IF($B2529="","",COUNTIFS($B$5:$B2529,$B2529,$AV$5:$AV2529,$AV2529))</f>
        <v/>
      </c>
      <c r="BA2529" s="18" t="str">
        <f t="shared" si="396"/>
        <v/>
      </c>
      <c r="BB2529" s="18" t="str">
        <f t="shared" si="397"/>
        <v/>
      </c>
      <c r="BC2529" s="18">
        <f t="shared" si="398"/>
        <v>0</v>
      </c>
      <c r="BF2529" s="24" t="str">
        <f t="shared" si="399"/>
        <v/>
      </c>
    </row>
    <row r="2530" spans="45:58" ht="14.5">
      <c r="AS2530" s="22" t="str">
        <f t="shared" si="390"/>
        <v/>
      </c>
      <c r="AT2530" s="16" t="str">
        <f t="shared" si="391"/>
        <v/>
      </c>
      <c r="AU2530" s="23" t="str">
        <f t="shared" si="392"/>
        <v/>
      </c>
      <c r="AV2530" s="16" t="str">
        <f t="shared" si="393"/>
        <v/>
      </c>
      <c r="AW2530" s="16" t="str">
        <f t="shared" si="394"/>
        <v/>
      </c>
      <c r="AX2530" s="18" t="str">
        <f t="shared" si="395"/>
        <v/>
      </c>
      <c r="AY2530" s="18" t="str">
        <f>IF($B2530="","",COUNTIFS($B$5:$B2530,$B2530,$AT$5:$AT2530,$AT2530))</f>
        <v/>
      </c>
      <c r="AZ2530" s="18" t="str">
        <f>IF($B2530="","",COUNTIFS($B$5:$B2530,$B2530,$AV$5:$AV2530,$AV2530))</f>
        <v/>
      </c>
      <c r="BA2530" s="18" t="str">
        <f t="shared" si="396"/>
        <v/>
      </c>
      <c r="BB2530" s="18" t="str">
        <f t="shared" si="397"/>
        <v/>
      </c>
      <c r="BC2530" s="18">
        <f t="shared" si="398"/>
        <v>0</v>
      </c>
      <c r="BF2530" s="24" t="str">
        <f t="shared" si="399"/>
        <v/>
      </c>
    </row>
    <row r="2531" spans="45:58" ht="14.5">
      <c r="AS2531" s="22" t="str">
        <f t="shared" si="390"/>
        <v/>
      </c>
      <c r="AT2531" s="16" t="str">
        <f t="shared" si="391"/>
        <v/>
      </c>
      <c r="AU2531" s="23" t="str">
        <f t="shared" si="392"/>
        <v/>
      </c>
      <c r="AV2531" s="16" t="str">
        <f t="shared" si="393"/>
        <v/>
      </c>
      <c r="AW2531" s="16" t="str">
        <f t="shared" si="394"/>
        <v/>
      </c>
      <c r="AX2531" s="18" t="str">
        <f t="shared" si="395"/>
        <v/>
      </c>
      <c r="AY2531" s="18" t="str">
        <f>IF($B2531="","",COUNTIFS($B$5:$B2531,$B2531,$AT$5:$AT2531,$AT2531))</f>
        <v/>
      </c>
      <c r="AZ2531" s="18" t="str">
        <f>IF($B2531="","",COUNTIFS($B$5:$B2531,$B2531,$AV$5:$AV2531,$AV2531))</f>
        <v/>
      </c>
      <c r="BA2531" s="18" t="str">
        <f t="shared" si="396"/>
        <v/>
      </c>
      <c r="BB2531" s="18" t="str">
        <f t="shared" si="397"/>
        <v/>
      </c>
      <c r="BC2531" s="18">
        <f t="shared" si="398"/>
        <v>0</v>
      </c>
      <c r="BF2531" s="24" t="str">
        <f t="shared" si="399"/>
        <v/>
      </c>
    </row>
    <row r="2532" spans="45:58" ht="14.5">
      <c r="AS2532" s="22" t="str">
        <f t="shared" si="390"/>
        <v/>
      </c>
      <c r="AT2532" s="16" t="str">
        <f t="shared" si="391"/>
        <v/>
      </c>
      <c r="AU2532" s="23" t="str">
        <f t="shared" si="392"/>
        <v/>
      </c>
      <c r="AV2532" s="16" t="str">
        <f t="shared" si="393"/>
        <v/>
      </c>
      <c r="AW2532" s="16" t="str">
        <f t="shared" si="394"/>
        <v/>
      </c>
      <c r="AX2532" s="18" t="str">
        <f t="shared" si="395"/>
        <v/>
      </c>
      <c r="AY2532" s="18" t="str">
        <f>IF($B2532="","",COUNTIFS($B$5:$B2532,$B2532,$AT$5:$AT2532,$AT2532))</f>
        <v/>
      </c>
      <c r="AZ2532" s="18" t="str">
        <f>IF($B2532="","",COUNTIFS($B$5:$B2532,$B2532,$AV$5:$AV2532,$AV2532))</f>
        <v/>
      </c>
      <c r="BA2532" s="18" t="str">
        <f t="shared" si="396"/>
        <v/>
      </c>
      <c r="BB2532" s="18" t="str">
        <f t="shared" si="397"/>
        <v/>
      </c>
      <c r="BC2532" s="18">
        <f t="shared" si="398"/>
        <v>0</v>
      </c>
      <c r="BF2532" s="24" t="str">
        <f t="shared" si="399"/>
        <v/>
      </c>
    </row>
    <row r="2533" spans="45:58" ht="14.5">
      <c r="AS2533" s="22" t="str">
        <f t="shared" si="390"/>
        <v/>
      </c>
      <c r="AT2533" s="16" t="str">
        <f t="shared" si="391"/>
        <v/>
      </c>
      <c r="AU2533" s="23" t="str">
        <f t="shared" si="392"/>
        <v/>
      </c>
      <c r="AV2533" s="16" t="str">
        <f t="shared" si="393"/>
        <v/>
      </c>
      <c r="AW2533" s="16" t="str">
        <f t="shared" si="394"/>
        <v/>
      </c>
      <c r="AX2533" s="18" t="str">
        <f t="shared" si="395"/>
        <v/>
      </c>
      <c r="AY2533" s="18" t="str">
        <f>IF($B2533="","",COUNTIFS($B$5:$B2533,$B2533,$AT$5:$AT2533,$AT2533))</f>
        <v/>
      </c>
      <c r="AZ2533" s="18" t="str">
        <f>IF($B2533="","",COUNTIFS($B$5:$B2533,$B2533,$AV$5:$AV2533,$AV2533))</f>
        <v/>
      </c>
      <c r="BA2533" s="18" t="str">
        <f t="shared" si="396"/>
        <v/>
      </c>
      <c r="BB2533" s="18" t="str">
        <f t="shared" si="397"/>
        <v/>
      </c>
      <c r="BC2533" s="18">
        <f t="shared" si="398"/>
        <v>0</v>
      </c>
      <c r="BF2533" s="24" t="str">
        <f t="shared" si="399"/>
        <v/>
      </c>
    </row>
    <row r="2534" spans="45:58" ht="14.5">
      <c r="AS2534" s="22" t="str">
        <f t="shared" si="390"/>
        <v/>
      </c>
      <c r="AT2534" s="16" t="str">
        <f t="shared" si="391"/>
        <v/>
      </c>
      <c r="AU2534" s="23" t="str">
        <f t="shared" si="392"/>
        <v/>
      </c>
      <c r="AV2534" s="16" t="str">
        <f t="shared" si="393"/>
        <v/>
      </c>
      <c r="AW2534" s="16" t="str">
        <f t="shared" si="394"/>
        <v/>
      </c>
      <c r="AX2534" s="18" t="str">
        <f t="shared" si="395"/>
        <v/>
      </c>
      <c r="AY2534" s="18" t="str">
        <f>IF($B2534="","",COUNTIFS($B$5:$B2534,$B2534,$AT$5:$AT2534,$AT2534))</f>
        <v/>
      </c>
      <c r="AZ2534" s="18" t="str">
        <f>IF($B2534="","",COUNTIFS($B$5:$B2534,$B2534,$AV$5:$AV2534,$AV2534))</f>
        <v/>
      </c>
      <c r="BA2534" s="18" t="str">
        <f t="shared" si="396"/>
        <v/>
      </c>
      <c r="BB2534" s="18" t="str">
        <f t="shared" si="397"/>
        <v/>
      </c>
      <c r="BC2534" s="18">
        <f t="shared" si="398"/>
        <v>0</v>
      </c>
      <c r="BF2534" s="24" t="str">
        <f t="shared" si="399"/>
        <v/>
      </c>
    </row>
    <row r="2535" spans="45:58" ht="14.5">
      <c r="AS2535" s="22" t="str">
        <f t="shared" si="390"/>
        <v/>
      </c>
      <c r="AT2535" s="16" t="str">
        <f t="shared" si="391"/>
        <v/>
      </c>
      <c r="AU2535" s="23" t="str">
        <f t="shared" si="392"/>
        <v/>
      </c>
      <c r="AV2535" s="16" t="str">
        <f t="shared" si="393"/>
        <v/>
      </c>
      <c r="AW2535" s="16" t="str">
        <f t="shared" si="394"/>
        <v/>
      </c>
      <c r="AX2535" s="18" t="str">
        <f t="shared" si="395"/>
        <v/>
      </c>
      <c r="AY2535" s="18" t="str">
        <f>IF($B2535="","",COUNTIFS($B$5:$B2535,$B2535,$AT$5:$AT2535,$AT2535))</f>
        <v/>
      </c>
      <c r="AZ2535" s="18" t="str">
        <f>IF($B2535="","",COUNTIFS($B$5:$B2535,$B2535,$AV$5:$AV2535,$AV2535))</f>
        <v/>
      </c>
      <c r="BA2535" s="18" t="str">
        <f t="shared" si="396"/>
        <v/>
      </c>
      <c r="BB2535" s="18" t="str">
        <f t="shared" si="397"/>
        <v/>
      </c>
      <c r="BC2535" s="18">
        <f t="shared" si="398"/>
        <v>0</v>
      </c>
      <c r="BF2535" s="24" t="str">
        <f t="shared" si="399"/>
        <v/>
      </c>
    </row>
    <row r="2536" spans="45:58" ht="14.5">
      <c r="AS2536" s="22" t="str">
        <f t="shared" si="390"/>
        <v/>
      </c>
      <c r="AT2536" s="16" t="str">
        <f t="shared" si="391"/>
        <v/>
      </c>
      <c r="AU2536" s="23" t="str">
        <f t="shared" si="392"/>
        <v/>
      </c>
      <c r="AV2536" s="16" t="str">
        <f t="shared" si="393"/>
        <v/>
      </c>
      <c r="AW2536" s="16" t="str">
        <f t="shared" si="394"/>
        <v/>
      </c>
      <c r="AX2536" s="18" t="str">
        <f t="shared" si="395"/>
        <v/>
      </c>
      <c r="AY2536" s="18" t="str">
        <f>IF($B2536="","",COUNTIFS($B$5:$B2536,$B2536,$AT$5:$AT2536,$AT2536))</f>
        <v/>
      </c>
      <c r="AZ2536" s="18" t="str">
        <f>IF($B2536="","",COUNTIFS($B$5:$B2536,$B2536,$AV$5:$AV2536,$AV2536))</f>
        <v/>
      </c>
      <c r="BA2536" s="18" t="str">
        <f t="shared" si="396"/>
        <v/>
      </c>
      <c r="BB2536" s="18" t="str">
        <f t="shared" si="397"/>
        <v/>
      </c>
      <c r="BC2536" s="18">
        <f t="shared" si="398"/>
        <v>0</v>
      </c>
      <c r="BF2536" s="24" t="str">
        <f t="shared" si="399"/>
        <v/>
      </c>
    </row>
    <row r="2537" spans="45:58" ht="14.5">
      <c r="AS2537" s="22" t="str">
        <f t="shared" si="390"/>
        <v/>
      </c>
      <c r="AT2537" s="16" t="str">
        <f t="shared" si="391"/>
        <v/>
      </c>
      <c r="AU2537" s="23" t="str">
        <f t="shared" si="392"/>
        <v/>
      </c>
      <c r="AV2537" s="16" t="str">
        <f t="shared" si="393"/>
        <v/>
      </c>
      <c r="AW2537" s="16" t="str">
        <f t="shared" si="394"/>
        <v/>
      </c>
      <c r="AX2537" s="18" t="str">
        <f t="shared" si="395"/>
        <v/>
      </c>
      <c r="AY2537" s="18" t="str">
        <f>IF($B2537="","",COUNTIFS($B$5:$B2537,$B2537,$AT$5:$AT2537,$AT2537))</f>
        <v/>
      </c>
      <c r="AZ2537" s="18" t="str">
        <f>IF($B2537="","",COUNTIFS($B$5:$B2537,$B2537,$AV$5:$AV2537,$AV2537))</f>
        <v/>
      </c>
      <c r="BA2537" s="18" t="str">
        <f t="shared" si="396"/>
        <v/>
      </c>
      <c r="BB2537" s="18" t="str">
        <f t="shared" si="397"/>
        <v/>
      </c>
      <c r="BC2537" s="18">
        <f t="shared" si="398"/>
        <v>0</v>
      </c>
      <c r="BF2537" s="24" t="str">
        <f t="shared" si="399"/>
        <v/>
      </c>
    </row>
    <row r="2538" spans="45:58" ht="14.5">
      <c r="AS2538" s="22" t="str">
        <f t="shared" si="390"/>
        <v/>
      </c>
      <c r="AT2538" s="16" t="str">
        <f t="shared" si="391"/>
        <v/>
      </c>
      <c r="AU2538" s="23" t="str">
        <f t="shared" si="392"/>
        <v/>
      </c>
      <c r="AV2538" s="16" t="str">
        <f t="shared" si="393"/>
        <v/>
      </c>
      <c r="AW2538" s="16" t="str">
        <f t="shared" si="394"/>
        <v/>
      </c>
      <c r="AX2538" s="18" t="str">
        <f t="shared" si="395"/>
        <v/>
      </c>
      <c r="AY2538" s="18" t="str">
        <f>IF($B2538="","",COUNTIFS($B$5:$B2538,$B2538,$AT$5:$AT2538,$AT2538))</f>
        <v/>
      </c>
      <c r="AZ2538" s="18" t="str">
        <f>IF($B2538="","",COUNTIFS($B$5:$B2538,$B2538,$AV$5:$AV2538,$AV2538))</f>
        <v/>
      </c>
      <c r="BA2538" s="18" t="str">
        <f t="shared" si="396"/>
        <v/>
      </c>
      <c r="BB2538" s="18" t="str">
        <f t="shared" si="397"/>
        <v/>
      </c>
      <c r="BC2538" s="18">
        <f t="shared" si="398"/>
        <v>0</v>
      </c>
      <c r="BF2538" s="24" t="str">
        <f t="shared" si="399"/>
        <v/>
      </c>
    </row>
    <row r="2539" spans="45:58" ht="14.5">
      <c r="AS2539" s="22" t="str">
        <f t="shared" si="390"/>
        <v/>
      </c>
      <c r="AT2539" s="16" t="str">
        <f t="shared" si="391"/>
        <v/>
      </c>
      <c r="AU2539" s="23" t="str">
        <f t="shared" si="392"/>
        <v/>
      </c>
      <c r="AV2539" s="16" t="str">
        <f t="shared" si="393"/>
        <v/>
      </c>
      <c r="AW2539" s="16" t="str">
        <f t="shared" si="394"/>
        <v/>
      </c>
      <c r="AX2539" s="18" t="str">
        <f t="shared" si="395"/>
        <v/>
      </c>
      <c r="AY2539" s="18" t="str">
        <f>IF($B2539="","",COUNTIFS($B$5:$B2539,$B2539,$AT$5:$AT2539,$AT2539))</f>
        <v/>
      </c>
      <c r="AZ2539" s="18" t="str">
        <f>IF($B2539="","",COUNTIFS($B$5:$B2539,$B2539,$AV$5:$AV2539,$AV2539))</f>
        <v/>
      </c>
      <c r="BA2539" s="18" t="str">
        <f t="shared" si="396"/>
        <v/>
      </c>
      <c r="BB2539" s="18" t="str">
        <f t="shared" si="397"/>
        <v/>
      </c>
      <c r="BC2539" s="18">
        <f t="shared" si="398"/>
        <v>0</v>
      </c>
      <c r="BF2539" s="24" t="str">
        <f t="shared" si="399"/>
        <v/>
      </c>
    </row>
    <row r="2540" spans="45:58" ht="14.5">
      <c r="AS2540" s="22" t="str">
        <f t="shared" si="390"/>
        <v/>
      </c>
      <c r="AT2540" s="16" t="str">
        <f t="shared" si="391"/>
        <v/>
      </c>
      <c r="AU2540" s="23" t="str">
        <f t="shared" si="392"/>
        <v/>
      </c>
      <c r="AV2540" s="16" t="str">
        <f t="shared" si="393"/>
        <v/>
      </c>
      <c r="AW2540" s="16" t="str">
        <f t="shared" si="394"/>
        <v/>
      </c>
      <c r="AX2540" s="18" t="str">
        <f t="shared" si="395"/>
        <v/>
      </c>
      <c r="AY2540" s="18" t="str">
        <f>IF($B2540="","",COUNTIFS($B$5:$B2540,$B2540,$AT$5:$AT2540,$AT2540))</f>
        <v/>
      </c>
      <c r="AZ2540" s="18" t="str">
        <f>IF($B2540="","",COUNTIFS($B$5:$B2540,$B2540,$AV$5:$AV2540,$AV2540))</f>
        <v/>
      </c>
      <c r="BA2540" s="18" t="str">
        <f t="shared" si="396"/>
        <v/>
      </c>
      <c r="BB2540" s="18" t="str">
        <f t="shared" si="397"/>
        <v/>
      </c>
      <c r="BC2540" s="18">
        <f t="shared" si="398"/>
        <v>0</v>
      </c>
      <c r="BF2540" s="24" t="str">
        <f t="shared" si="399"/>
        <v/>
      </c>
    </row>
    <row r="2541" spans="45:58" ht="14.5">
      <c r="AS2541" s="22" t="str">
        <f t="shared" si="390"/>
        <v/>
      </c>
      <c r="AT2541" s="16" t="str">
        <f t="shared" si="391"/>
        <v/>
      </c>
      <c r="AU2541" s="23" t="str">
        <f t="shared" si="392"/>
        <v/>
      </c>
      <c r="AV2541" s="16" t="str">
        <f t="shared" si="393"/>
        <v/>
      </c>
      <c r="AW2541" s="16" t="str">
        <f t="shared" si="394"/>
        <v/>
      </c>
      <c r="AX2541" s="18" t="str">
        <f t="shared" si="395"/>
        <v/>
      </c>
      <c r="AY2541" s="18" t="str">
        <f>IF($B2541="","",COUNTIFS($B$5:$B2541,$B2541,$AT$5:$AT2541,$AT2541))</f>
        <v/>
      </c>
      <c r="AZ2541" s="18" t="str">
        <f>IF($B2541="","",COUNTIFS($B$5:$B2541,$B2541,$AV$5:$AV2541,$AV2541))</f>
        <v/>
      </c>
      <c r="BA2541" s="18" t="str">
        <f t="shared" si="396"/>
        <v/>
      </c>
      <c r="BB2541" s="18" t="str">
        <f t="shared" si="397"/>
        <v/>
      </c>
      <c r="BC2541" s="18">
        <f t="shared" si="398"/>
        <v>0</v>
      </c>
      <c r="BF2541" s="24" t="str">
        <f t="shared" si="399"/>
        <v/>
      </c>
    </row>
    <row r="2542" spans="45:58" ht="14.5">
      <c r="AS2542" s="22" t="str">
        <f t="shared" si="390"/>
        <v/>
      </c>
      <c r="AT2542" s="16" t="str">
        <f t="shared" si="391"/>
        <v/>
      </c>
      <c r="AU2542" s="23" t="str">
        <f t="shared" si="392"/>
        <v/>
      </c>
      <c r="AV2542" s="16" t="str">
        <f t="shared" si="393"/>
        <v/>
      </c>
      <c r="AW2542" s="16" t="str">
        <f t="shared" si="394"/>
        <v/>
      </c>
      <c r="AX2542" s="18" t="str">
        <f t="shared" si="395"/>
        <v/>
      </c>
      <c r="AY2542" s="18" t="str">
        <f>IF($B2542="","",COUNTIFS($B$5:$B2542,$B2542,$AT$5:$AT2542,$AT2542))</f>
        <v/>
      </c>
      <c r="AZ2542" s="18" t="str">
        <f>IF($B2542="","",COUNTIFS($B$5:$B2542,$B2542,$AV$5:$AV2542,$AV2542))</f>
        <v/>
      </c>
      <c r="BA2542" s="18" t="str">
        <f t="shared" si="396"/>
        <v/>
      </c>
      <c r="BB2542" s="18" t="str">
        <f t="shared" si="397"/>
        <v/>
      </c>
      <c r="BC2542" s="18">
        <f t="shared" si="398"/>
        <v>0</v>
      </c>
      <c r="BF2542" s="24" t="str">
        <f t="shared" si="399"/>
        <v/>
      </c>
    </row>
    <row r="2543" spans="45:58" ht="14.5">
      <c r="AS2543" s="22" t="str">
        <f t="shared" si="390"/>
        <v/>
      </c>
      <c r="AT2543" s="16" t="str">
        <f t="shared" si="391"/>
        <v/>
      </c>
      <c r="AU2543" s="23" t="str">
        <f t="shared" si="392"/>
        <v/>
      </c>
      <c r="AV2543" s="16" t="str">
        <f t="shared" si="393"/>
        <v/>
      </c>
      <c r="AW2543" s="16" t="str">
        <f t="shared" si="394"/>
        <v/>
      </c>
      <c r="AX2543" s="18" t="str">
        <f t="shared" si="395"/>
        <v/>
      </c>
      <c r="AY2543" s="18" t="str">
        <f>IF($B2543="","",COUNTIFS($B$5:$B2543,$B2543,$AT$5:$AT2543,$AT2543))</f>
        <v/>
      </c>
      <c r="AZ2543" s="18" t="str">
        <f>IF($B2543="","",COUNTIFS($B$5:$B2543,$B2543,$AV$5:$AV2543,$AV2543))</f>
        <v/>
      </c>
      <c r="BA2543" s="18" t="str">
        <f t="shared" si="396"/>
        <v/>
      </c>
      <c r="BB2543" s="18" t="str">
        <f t="shared" si="397"/>
        <v/>
      </c>
      <c r="BC2543" s="18">
        <f t="shared" si="398"/>
        <v>0</v>
      </c>
      <c r="BF2543" s="24" t="str">
        <f t="shared" si="399"/>
        <v/>
      </c>
    </row>
    <row r="2544" spans="45:58" ht="14.5">
      <c r="AS2544" s="22" t="str">
        <f t="shared" si="390"/>
        <v/>
      </c>
      <c r="AT2544" s="16" t="str">
        <f t="shared" si="391"/>
        <v/>
      </c>
      <c r="AU2544" s="23" t="str">
        <f t="shared" si="392"/>
        <v/>
      </c>
      <c r="AV2544" s="16" t="str">
        <f t="shared" si="393"/>
        <v/>
      </c>
      <c r="AW2544" s="16" t="str">
        <f t="shared" si="394"/>
        <v/>
      </c>
      <c r="AX2544" s="18" t="str">
        <f t="shared" si="395"/>
        <v/>
      </c>
      <c r="AY2544" s="18" t="str">
        <f>IF($B2544="","",COUNTIFS($B$5:$B2544,$B2544,$AT$5:$AT2544,$AT2544))</f>
        <v/>
      </c>
      <c r="AZ2544" s="18" t="str">
        <f>IF($B2544="","",COUNTIFS($B$5:$B2544,$B2544,$AV$5:$AV2544,$AV2544))</f>
        <v/>
      </c>
      <c r="BA2544" s="18" t="str">
        <f t="shared" si="396"/>
        <v/>
      </c>
      <c r="BB2544" s="18" t="str">
        <f t="shared" si="397"/>
        <v/>
      </c>
      <c r="BC2544" s="18">
        <f t="shared" si="398"/>
        <v>0</v>
      </c>
      <c r="BF2544" s="24" t="str">
        <f t="shared" si="399"/>
        <v/>
      </c>
    </row>
    <row r="2545" spans="45:58" ht="14.5">
      <c r="AS2545" s="22" t="str">
        <f t="shared" si="390"/>
        <v/>
      </c>
      <c r="AT2545" s="16" t="str">
        <f t="shared" si="391"/>
        <v/>
      </c>
      <c r="AU2545" s="23" t="str">
        <f t="shared" si="392"/>
        <v/>
      </c>
      <c r="AV2545" s="16" t="str">
        <f t="shared" si="393"/>
        <v/>
      </c>
      <c r="AW2545" s="16" t="str">
        <f t="shared" si="394"/>
        <v/>
      </c>
      <c r="AX2545" s="18" t="str">
        <f t="shared" si="395"/>
        <v/>
      </c>
      <c r="AY2545" s="18" t="str">
        <f>IF($B2545="","",COUNTIFS($B$5:$B2545,$B2545,$AT$5:$AT2545,$AT2545))</f>
        <v/>
      </c>
      <c r="AZ2545" s="18" t="str">
        <f>IF($B2545="","",COUNTIFS($B$5:$B2545,$B2545,$AV$5:$AV2545,$AV2545))</f>
        <v/>
      </c>
      <c r="BA2545" s="18" t="str">
        <f t="shared" si="396"/>
        <v/>
      </c>
      <c r="BB2545" s="18" t="str">
        <f t="shared" si="397"/>
        <v/>
      </c>
      <c r="BC2545" s="18">
        <f t="shared" si="398"/>
        <v>0</v>
      </c>
      <c r="BF2545" s="24" t="str">
        <f t="shared" si="399"/>
        <v/>
      </c>
    </row>
    <row r="2546" spans="45:58" ht="14.5">
      <c r="AS2546" s="22" t="str">
        <f t="shared" si="390"/>
        <v/>
      </c>
      <c r="AT2546" s="16" t="str">
        <f t="shared" si="391"/>
        <v/>
      </c>
      <c r="AU2546" s="23" t="str">
        <f t="shared" si="392"/>
        <v/>
      </c>
      <c r="AV2546" s="16" t="str">
        <f t="shared" si="393"/>
        <v/>
      </c>
      <c r="AW2546" s="16" t="str">
        <f t="shared" si="394"/>
        <v/>
      </c>
      <c r="AX2546" s="18" t="str">
        <f t="shared" si="395"/>
        <v/>
      </c>
      <c r="AY2546" s="18" t="str">
        <f>IF($B2546="","",COUNTIFS($B$5:$B2546,$B2546,$AT$5:$AT2546,$AT2546))</f>
        <v/>
      </c>
      <c r="AZ2546" s="18" t="str">
        <f>IF($B2546="","",COUNTIFS($B$5:$B2546,$B2546,$AV$5:$AV2546,$AV2546))</f>
        <v/>
      </c>
      <c r="BA2546" s="18" t="str">
        <f t="shared" si="396"/>
        <v/>
      </c>
      <c r="BB2546" s="18" t="str">
        <f t="shared" si="397"/>
        <v/>
      </c>
      <c r="BC2546" s="18">
        <f t="shared" si="398"/>
        <v>0</v>
      </c>
      <c r="BF2546" s="24" t="str">
        <f t="shared" si="399"/>
        <v/>
      </c>
    </row>
    <row r="2547" spans="45:58" ht="14.5">
      <c r="AS2547" s="22" t="str">
        <f t="shared" si="390"/>
        <v/>
      </c>
      <c r="AT2547" s="16" t="str">
        <f t="shared" si="391"/>
        <v/>
      </c>
      <c r="AU2547" s="23" t="str">
        <f t="shared" si="392"/>
        <v/>
      </c>
      <c r="AV2547" s="16" t="str">
        <f t="shared" si="393"/>
        <v/>
      </c>
      <c r="AW2547" s="16" t="str">
        <f t="shared" si="394"/>
        <v/>
      </c>
      <c r="AX2547" s="18" t="str">
        <f t="shared" si="395"/>
        <v/>
      </c>
      <c r="AY2547" s="18" t="str">
        <f>IF($B2547="","",COUNTIFS($B$5:$B2547,$B2547,$AT$5:$AT2547,$AT2547))</f>
        <v/>
      </c>
      <c r="AZ2547" s="18" t="str">
        <f>IF($B2547="","",COUNTIFS($B$5:$B2547,$B2547,$AV$5:$AV2547,$AV2547))</f>
        <v/>
      </c>
      <c r="BA2547" s="18" t="str">
        <f t="shared" si="396"/>
        <v/>
      </c>
      <c r="BB2547" s="18" t="str">
        <f t="shared" si="397"/>
        <v/>
      </c>
      <c r="BC2547" s="18">
        <f t="shared" si="398"/>
        <v>0</v>
      </c>
      <c r="BF2547" s="24" t="str">
        <f t="shared" si="399"/>
        <v/>
      </c>
    </row>
    <row r="2548" spans="45:58" ht="14.5">
      <c r="AS2548" s="22" t="str">
        <f t="shared" si="390"/>
        <v/>
      </c>
      <c r="AT2548" s="16" t="str">
        <f t="shared" si="391"/>
        <v/>
      </c>
      <c r="AU2548" s="23" t="str">
        <f t="shared" si="392"/>
        <v/>
      </c>
      <c r="AV2548" s="16" t="str">
        <f t="shared" si="393"/>
        <v/>
      </c>
      <c r="AW2548" s="16" t="str">
        <f t="shared" si="394"/>
        <v/>
      </c>
      <c r="AX2548" s="18" t="str">
        <f t="shared" si="395"/>
        <v/>
      </c>
      <c r="AY2548" s="18" t="str">
        <f>IF($B2548="","",COUNTIFS($B$5:$B2548,$B2548,$AT$5:$AT2548,$AT2548))</f>
        <v/>
      </c>
      <c r="AZ2548" s="18" t="str">
        <f>IF($B2548="","",COUNTIFS($B$5:$B2548,$B2548,$AV$5:$AV2548,$AV2548))</f>
        <v/>
      </c>
      <c r="BA2548" s="18" t="str">
        <f t="shared" si="396"/>
        <v/>
      </c>
      <c r="BB2548" s="18" t="str">
        <f t="shared" si="397"/>
        <v/>
      </c>
      <c r="BC2548" s="18">
        <f t="shared" si="398"/>
        <v>0</v>
      </c>
      <c r="BF2548" s="24" t="str">
        <f t="shared" si="399"/>
        <v/>
      </c>
    </row>
    <row r="2549" spans="45:58" ht="14.5">
      <c r="AS2549" s="22" t="str">
        <f t="shared" si="390"/>
        <v/>
      </c>
      <c r="AT2549" s="16" t="str">
        <f t="shared" si="391"/>
        <v/>
      </c>
      <c r="AU2549" s="23" t="str">
        <f t="shared" si="392"/>
        <v/>
      </c>
      <c r="AV2549" s="16" t="str">
        <f t="shared" si="393"/>
        <v/>
      </c>
      <c r="AW2549" s="16" t="str">
        <f t="shared" si="394"/>
        <v/>
      </c>
      <c r="AX2549" s="18" t="str">
        <f t="shared" si="395"/>
        <v/>
      </c>
      <c r="AY2549" s="18" t="str">
        <f>IF($B2549="","",COUNTIFS($B$5:$B2549,$B2549,$AT$5:$AT2549,$AT2549))</f>
        <v/>
      </c>
      <c r="AZ2549" s="18" t="str">
        <f>IF($B2549="","",COUNTIFS($B$5:$B2549,$B2549,$AV$5:$AV2549,$AV2549))</f>
        <v/>
      </c>
      <c r="BA2549" s="18" t="str">
        <f t="shared" si="396"/>
        <v/>
      </c>
      <c r="BB2549" s="18" t="str">
        <f t="shared" si="397"/>
        <v/>
      </c>
      <c r="BC2549" s="18">
        <f t="shared" si="398"/>
        <v>0</v>
      </c>
      <c r="BF2549" s="24" t="str">
        <f t="shared" si="399"/>
        <v/>
      </c>
    </row>
    <row r="2550" spans="45:58" ht="14.5">
      <c r="AS2550" s="22" t="str">
        <f t="shared" si="390"/>
        <v/>
      </c>
      <c r="AT2550" s="16" t="str">
        <f t="shared" si="391"/>
        <v/>
      </c>
      <c r="AU2550" s="23" t="str">
        <f t="shared" si="392"/>
        <v/>
      </c>
      <c r="AV2550" s="16" t="str">
        <f t="shared" si="393"/>
        <v/>
      </c>
      <c r="AW2550" s="16" t="str">
        <f t="shared" si="394"/>
        <v/>
      </c>
      <c r="AX2550" s="18" t="str">
        <f t="shared" si="395"/>
        <v/>
      </c>
      <c r="AY2550" s="18" t="str">
        <f>IF($B2550="","",COUNTIFS($B$5:$B2550,$B2550,$AT$5:$AT2550,$AT2550))</f>
        <v/>
      </c>
      <c r="AZ2550" s="18" t="str">
        <f>IF($B2550="","",COUNTIFS($B$5:$B2550,$B2550,$AV$5:$AV2550,$AV2550))</f>
        <v/>
      </c>
      <c r="BA2550" s="18" t="str">
        <f t="shared" si="396"/>
        <v/>
      </c>
      <c r="BB2550" s="18" t="str">
        <f t="shared" si="397"/>
        <v/>
      </c>
      <c r="BC2550" s="18">
        <f t="shared" si="398"/>
        <v>0</v>
      </c>
      <c r="BF2550" s="24" t="str">
        <f t="shared" si="399"/>
        <v/>
      </c>
    </row>
    <row r="2551" spans="45:58" ht="14.5">
      <c r="AS2551" s="22" t="str">
        <f t="shared" si="390"/>
        <v/>
      </c>
      <c r="AT2551" s="16" t="str">
        <f t="shared" si="391"/>
        <v/>
      </c>
      <c r="AU2551" s="23" t="str">
        <f t="shared" si="392"/>
        <v/>
      </c>
      <c r="AV2551" s="16" t="str">
        <f t="shared" si="393"/>
        <v/>
      </c>
      <c r="AW2551" s="16" t="str">
        <f t="shared" si="394"/>
        <v/>
      </c>
      <c r="AX2551" s="18" t="str">
        <f t="shared" si="395"/>
        <v/>
      </c>
      <c r="AY2551" s="18" t="str">
        <f>IF($B2551="","",COUNTIFS($B$5:$B2551,$B2551,$AT$5:$AT2551,$AT2551))</f>
        <v/>
      </c>
      <c r="AZ2551" s="18" t="str">
        <f>IF($B2551="","",COUNTIFS($B$5:$B2551,$B2551,$AV$5:$AV2551,$AV2551))</f>
        <v/>
      </c>
      <c r="BA2551" s="18" t="str">
        <f t="shared" si="396"/>
        <v/>
      </c>
      <c r="BB2551" s="18" t="str">
        <f t="shared" si="397"/>
        <v/>
      </c>
      <c r="BC2551" s="18">
        <f t="shared" si="398"/>
        <v>0</v>
      </c>
      <c r="BF2551" s="24" t="str">
        <f t="shared" si="399"/>
        <v/>
      </c>
    </row>
    <row r="2552" spans="45:58" ht="14.5">
      <c r="AS2552" s="22" t="str">
        <f t="shared" si="390"/>
        <v/>
      </c>
      <c r="AT2552" s="16" t="str">
        <f t="shared" si="391"/>
        <v/>
      </c>
      <c r="AU2552" s="23" t="str">
        <f t="shared" si="392"/>
        <v/>
      </c>
      <c r="AV2552" s="16" t="str">
        <f t="shared" si="393"/>
        <v/>
      </c>
      <c r="AW2552" s="16" t="str">
        <f t="shared" si="394"/>
        <v/>
      </c>
      <c r="AX2552" s="18" t="str">
        <f t="shared" si="395"/>
        <v/>
      </c>
      <c r="AY2552" s="18" t="str">
        <f>IF($B2552="","",COUNTIFS($B$5:$B2552,$B2552,$AT$5:$AT2552,$AT2552))</f>
        <v/>
      </c>
      <c r="AZ2552" s="18" t="str">
        <f>IF($B2552="","",COUNTIFS($B$5:$B2552,$B2552,$AV$5:$AV2552,$AV2552))</f>
        <v/>
      </c>
      <c r="BA2552" s="18" t="str">
        <f t="shared" si="396"/>
        <v/>
      </c>
      <c r="BB2552" s="18" t="str">
        <f t="shared" si="397"/>
        <v/>
      </c>
      <c r="BC2552" s="18">
        <f t="shared" si="398"/>
        <v>0</v>
      </c>
      <c r="BF2552" s="24" t="str">
        <f t="shared" si="399"/>
        <v/>
      </c>
    </row>
    <row r="2553" spans="45:58" ht="14.5">
      <c r="AS2553" s="22" t="str">
        <f t="shared" si="390"/>
        <v/>
      </c>
      <c r="AT2553" s="16" t="str">
        <f t="shared" si="391"/>
        <v/>
      </c>
      <c r="AU2553" s="23" t="str">
        <f t="shared" si="392"/>
        <v/>
      </c>
      <c r="AV2553" s="16" t="str">
        <f t="shared" si="393"/>
        <v/>
      </c>
      <c r="AW2553" s="16" t="str">
        <f t="shared" si="394"/>
        <v/>
      </c>
      <c r="AX2553" s="18" t="str">
        <f t="shared" si="395"/>
        <v/>
      </c>
      <c r="AY2553" s="18" t="str">
        <f>IF($B2553="","",COUNTIFS($B$5:$B2553,$B2553,$AT$5:$AT2553,$AT2553))</f>
        <v/>
      </c>
      <c r="AZ2553" s="18" t="str">
        <f>IF($B2553="","",COUNTIFS($B$5:$B2553,$B2553,$AV$5:$AV2553,$AV2553))</f>
        <v/>
      </c>
      <c r="BA2553" s="18" t="str">
        <f t="shared" si="396"/>
        <v/>
      </c>
      <c r="BB2553" s="18" t="str">
        <f t="shared" si="397"/>
        <v/>
      </c>
      <c r="BC2553" s="18">
        <f t="shared" si="398"/>
        <v>0</v>
      </c>
      <c r="BF2553" s="24" t="str">
        <f t="shared" si="399"/>
        <v/>
      </c>
    </row>
    <row r="2554" spans="45:58" ht="14.5">
      <c r="AS2554" s="22" t="str">
        <f t="shared" si="390"/>
        <v/>
      </c>
      <c r="AT2554" s="16" t="str">
        <f t="shared" si="391"/>
        <v/>
      </c>
      <c r="AU2554" s="23" t="str">
        <f t="shared" si="392"/>
        <v/>
      </c>
      <c r="AV2554" s="16" t="str">
        <f t="shared" si="393"/>
        <v/>
      </c>
      <c r="AW2554" s="16" t="str">
        <f t="shared" si="394"/>
        <v/>
      </c>
      <c r="AX2554" s="18" t="str">
        <f t="shared" si="395"/>
        <v/>
      </c>
      <c r="AY2554" s="18" t="str">
        <f>IF($B2554="","",COUNTIFS($B$5:$B2554,$B2554,$AT$5:$AT2554,$AT2554))</f>
        <v/>
      </c>
      <c r="AZ2554" s="18" t="str">
        <f>IF($B2554="","",COUNTIFS($B$5:$B2554,$B2554,$AV$5:$AV2554,$AV2554))</f>
        <v/>
      </c>
      <c r="BA2554" s="18" t="str">
        <f t="shared" si="396"/>
        <v/>
      </c>
      <c r="BB2554" s="18" t="str">
        <f t="shared" si="397"/>
        <v/>
      </c>
      <c r="BC2554" s="18">
        <f t="shared" si="398"/>
        <v>0</v>
      </c>
      <c r="BF2554" s="24" t="str">
        <f t="shared" si="399"/>
        <v/>
      </c>
    </row>
    <row r="2555" spans="45:58" ht="14.5">
      <c r="AS2555" s="22" t="str">
        <f t="shared" si="390"/>
        <v/>
      </c>
      <c r="AT2555" s="16" t="str">
        <f t="shared" si="391"/>
        <v/>
      </c>
      <c r="AU2555" s="23" t="str">
        <f t="shared" si="392"/>
        <v/>
      </c>
      <c r="AV2555" s="16" t="str">
        <f t="shared" si="393"/>
        <v/>
      </c>
      <c r="AW2555" s="16" t="str">
        <f t="shared" si="394"/>
        <v/>
      </c>
      <c r="AX2555" s="18" t="str">
        <f t="shared" si="395"/>
        <v/>
      </c>
      <c r="AY2555" s="18" t="str">
        <f>IF($B2555="","",COUNTIFS($B$5:$B2555,$B2555,$AT$5:$AT2555,$AT2555))</f>
        <v/>
      </c>
      <c r="AZ2555" s="18" t="str">
        <f>IF($B2555="","",COUNTIFS($B$5:$B2555,$B2555,$AV$5:$AV2555,$AV2555))</f>
        <v/>
      </c>
      <c r="BA2555" s="18" t="str">
        <f t="shared" si="396"/>
        <v/>
      </c>
      <c r="BB2555" s="18" t="str">
        <f t="shared" si="397"/>
        <v/>
      </c>
      <c r="BC2555" s="18">
        <f t="shared" si="398"/>
        <v>0</v>
      </c>
      <c r="BF2555" s="24" t="str">
        <f t="shared" si="399"/>
        <v/>
      </c>
    </row>
    <row r="2556" spans="45:58" ht="14.5">
      <c r="AS2556" s="22" t="str">
        <f t="shared" si="390"/>
        <v/>
      </c>
      <c r="AT2556" s="16" t="str">
        <f t="shared" si="391"/>
        <v/>
      </c>
      <c r="AU2556" s="23" t="str">
        <f t="shared" si="392"/>
        <v/>
      </c>
      <c r="AV2556" s="16" t="str">
        <f t="shared" si="393"/>
        <v/>
      </c>
      <c r="AW2556" s="16" t="str">
        <f t="shared" si="394"/>
        <v/>
      </c>
      <c r="AX2556" s="18" t="str">
        <f t="shared" si="395"/>
        <v/>
      </c>
      <c r="AY2556" s="18" t="str">
        <f>IF($B2556="","",COUNTIFS($B$5:$B2556,$B2556,$AT$5:$AT2556,$AT2556))</f>
        <v/>
      </c>
      <c r="AZ2556" s="18" t="str">
        <f>IF($B2556="","",COUNTIFS($B$5:$B2556,$B2556,$AV$5:$AV2556,$AV2556))</f>
        <v/>
      </c>
      <c r="BA2556" s="18" t="str">
        <f t="shared" si="396"/>
        <v/>
      </c>
      <c r="BB2556" s="18" t="str">
        <f t="shared" si="397"/>
        <v/>
      </c>
      <c r="BC2556" s="18">
        <f t="shared" si="398"/>
        <v>0</v>
      </c>
      <c r="BF2556" s="24" t="str">
        <f t="shared" si="399"/>
        <v/>
      </c>
    </row>
    <row r="2557" spans="45:58" ht="14.5">
      <c r="AS2557" s="22" t="str">
        <f t="shared" si="390"/>
        <v/>
      </c>
      <c r="AT2557" s="16" t="str">
        <f t="shared" si="391"/>
        <v/>
      </c>
      <c r="AU2557" s="23" t="str">
        <f t="shared" si="392"/>
        <v/>
      </c>
      <c r="AV2557" s="16" t="str">
        <f t="shared" si="393"/>
        <v/>
      </c>
      <c r="AW2557" s="16" t="str">
        <f t="shared" si="394"/>
        <v/>
      </c>
      <c r="AX2557" s="18" t="str">
        <f t="shared" si="395"/>
        <v/>
      </c>
      <c r="AY2557" s="18" t="str">
        <f>IF($B2557="","",COUNTIFS($B$5:$B2557,$B2557,$AT$5:$AT2557,$AT2557))</f>
        <v/>
      </c>
      <c r="AZ2557" s="18" t="str">
        <f>IF($B2557="","",COUNTIFS($B$5:$B2557,$B2557,$AV$5:$AV2557,$AV2557))</f>
        <v/>
      </c>
      <c r="BA2557" s="18" t="str">
        <f t="shared" si="396"/>
        <v/>
      </c>
      <c r="BB2557" s="18" t="str">
        <f t="shared" si="397"/>
        <v/>
      </c>
      <c r="BC2557" s="18">
        <f t="shared" si="398"/>
        <v>0</v>
      </c>
      <c r="BF2557" s="24" t="str">
        <f t="shared" si="399"/>
        <v/>
      </c>
    </row>
    <row r="2558" spans="45:58" ht="14.5">
      <c r="AS2558" s="22" t="str">
        <f t="shared" si="390"/>
        <v/>
      </c>
      <c r="AT2558" s="16" t="str">
        <f t="shared" si="391"/>
        <v/>
      </c>
      <c r="AU2558" s="23" t="str">
        <f t="shared" si="392"/>
        <v/>
      </c>
      <c r="AV2558" s="16" t="str">
        <f t="shared" si="393"/>
        <v/>
      </c>
      <c r="AW2558" s="16" t="str">
        <f t="shared" si="394"/>
        <v/>
      </c>
      <c r="AX2558" s="18" t="str">
        <f t="shared" si="395"/>
        <v/>
      </c>
      <c r="AY2558" s="18" t="str">
        <f>IF($B2558="","",COUNTIFS($B$5:$B2558,$B2558,$AT$5:$AT2558,$AT2558))</f>
        <v/>
      </c>
      <c r="AZ2558" s="18" t="str">
        <f>IF($B2558="","",COUNTIFS($B$5:$B2558,$B2558,$AV$5:$AV2558,$AV2558))</f>
        <v/>
      </c>
      <c r="BA2558" s="18" t="str">
        <f t="shared" si="396"/>
        <v/>
      </c>
      <c r="BB2558" s="18" t="str">
        <f t="shared" si="397"/>
        <v/>
      </c>
      <c r="BC2558" s="18">
        <f t="shared" si="398"/>
        <v>0</v>
      </c>
      <c r="BF2558" s="24" t="str">
        <f t="shared" si="399"/>
        <v/>
      </c>
    </row>
    <row r="2559" spans="45:58" ht="14.5">
      <c r="AS2559" s="22" t="str">
        <f t="shared" si="390"/>
        <v/>
      </c>
      <c r="AT2559" s="16" t="str">
        <f t="shared" si="391"/>
        <v/>
      </c>
      <c r="AU2559" s="23" t="str">
        <f t="shared" si="392"/>
        <v/>
      </c>
      <c r="AV2559" s="16" t="str">
        <f t="shared" si="393"/>
        <v/>
      </c>
      <c r="AW2559" s="16" t="str">
        <f t="shared" si="394"/>
        <v/>
      </c>
      <c r="AX2559" s="18" t="str">
        <f t="shared" si="395"/>
        <v/>
      </c>
      <c r="AY2559" s="18" t="str">
        <f>IF($B2559="","",COUNTIFS($B$5:$B2559,$B2559,$AT$5:$AT2559,$AT2559))</f>
        <v/>
      </c>
      <c r="AZ2559" s="18" t="str">
        <f>IF($B2559="","",COUNTIFS($B$5:$B2559,$B2559,$AV$5:$AV2559,$AV2559))</f>
        <v/>
      </c>
      <c r="BA2559" s="18" t="str">
        <f t="shared" si="396"/>
        <v/>
      </c>
      <c r="BB2559" s="18" t="str">
        <f t="shared" si="397"/>
        <v/>
      </c>
      <c r="BC2559" s="18">
        <f t="shared" si="398"/>
        <v>0</v>
      </c>
      <c r="BF2559" s="24" t="str">
        <f t="shared" si="399"/>
        <v/>
      </c>
    </row>
    <row r="2560" spans="45:58" ht="14.5">
      <c r="AS2560" s="22" t="str">
        <f t="shared" si="390"/>
        <v/>
      </c>
      <c r="AT2560" s="16" t="str">
        <f t="shared" si="391"/>
        <v/>
      </c>
      <c r="AU2560" s="23" t="str">
        <f t="shared" si="392"/>
        <v/>
      </c>
      <c r="AV2560" s="16" t="str">
        <f t="shared" si="393"/>
        <v/>
      </c>
      <c r="AW2560" s="16" t="str">
        <f t="shared" si="394"/>
        <v/>
      </c>
      <c r="AX2560" s="18" t="str">
        <f t="shared" si="395"/>
        <v/>
      </c>
      <c r="AY2560" s="18" t="str">
        <f>IF($B2560="","",COUNTIFS($B$5:$B2560,$B2560,$AT$5:$AT2560,$AT2560))</f>
        <v/>
      </c>
      <c r="AZ2560" s="18" t="str">
        <f>IF($B2560="","",COUNTIFS($B$5:$B2560,$B2560,$AV$5:$AV2560,$AV2560))</f>
        <v/>
      </c>
      <c r="BA2560" s="18" t="str">
        <f t="shared" si="396"/>
        <v/>
      </c>
      <c r="BB2560" s="18" t="str">
        <f t="shared" si="397"/>
        <v/>
      </c>
      <c r="BC2560" s="18">
        <f t="shared" si="398"/>
        <v>0</v>
      </c>
      <c r="BF2560" s="24" t="str">
        <f t="shared" si="399"/>
        <v/>
      </c>
    </row>
    <row r="2561" spans="45:58" ht="14.5">
      <c r="AS2561" s="22" t="str">
        <f t="shared" si="390"/>
        <v/>
      </c>
      <c r="AT2561" s="16" t="str">
        <f t="shared" si="391"/>
        <v/>
      </c>
      <c r="AU2561" s="23" t="str">
        <f t="shared" si="392"/>
        <v/>
      </c>
      <c r="AV2561" s="16" t="str">
        <f t="shared" si="393"/>
        <v/>
      </c>
      <c r="AW2561" s="16" t="str">
        <f t="shared" si="394"/>
        <v/>
      </c>
      <c r="AX2561" s="18" t="str">
        <f t="shared" si="395"/>
        <v/>
      </c>
      <c r="AY2561" s="18" t="str">
        <f>IF($B2561="","",COUNTIFS($B$5:$B2561,$B2561,$AT$5:$AT2561,$AT2561))</f>
        <v/>
      </c>
      <c r="AZ2561" s="18" t="str">
        <f>IF($B2561="","",COUNTIFS($B$5:$B2561,$B2561,$AV$5:$AV2561,$AV2561))</f>
        <v/>
      </c>
      <c r="BA2561" s="18" t="str">
        <f t="shared" si="396"/>
        <v/>
      </c>
      <c r="BB2561" s="18" t="str">
        <f t="shared" si="397"/>
        <v/>
      </c>
      <c r="BC2561" s="18">
        <f t="shared" si="398"/>
        <v>0</v>
      </c>
      <c r="BF2561" s="24" t="str">
        <f t="shared" si="399"/>
        <v/>
      </c>
    </row>
    <row r="2562" spans="45:58" ht="14.5">
      <c r="AS2562" s="22" t="str">
        <f t="shared" si="390"/>
        <v/>
      </c>
      <c r="AT2562" s="16" t="str">
        <f t="shared" si="391"/>
        <v/>
      </c>
      <c r="AU2562" s="23" t="str">
        <f t="shared" si="392"/>
        <v/>
      </c>
      <c r="AV2562" s="16" t="str">
        <f t="shared" si="393"/>
        <v/>
      </c>
      <c r="AW2562" s="16" t="str">
        <f t="shared" si="394"/>
        <v/>
      </c>
      <c r="AX2562" s="18" t="str">
        <f t="shared" si="395"/>
        <v/>
      </c>
      <c r="AY2562" s="18" t="str">
        <f>IF($B2562="","",COUNTIFS($B$5:$B2562,$B2562,$AT$5:$AT2562,$AT2562))</f>
        <v/>
      </c>
      <c r="AZ2562" s="18" t="str">
        <f>IF($B2562="","",COUNTIFS($B$5:$B2562,$B2562,$AV$5:$AV2562,$AV2562))</f>
        <v/>
      </c>
      <c r="BA2562" s="18" t="str">
        <f t="shared" si="396"/>
        <v/>
      </c>
      <c r="BB2562" s="18" t="str">
        <f t="shared" si="397"/>
        <v/>
      </c>
      <c r="BC2562" s="18">
        <f t="shared" si="398"/>
        <v>0</v>
      </c>
      <c r="BF2562" s="24" t="str">
        <f t="shared" si="399"/>
        <v/>
      </c>
    </row>
    <row r="2563" spans="45:58" ht="14.5">
      <c r="AS2563" s="22" t="str">
        <f t="shared" si="390"/>
        <v/>
      </c>
      <c r="AT2563" s="16" t="str">
        <f t="shared" si="391"/>
        <v/>
      </c>
      <c r="AU2563" s="23" t="str">
        <f t="shared" si="392"/>
        <v/>
      </c>
      <c r="AV2563" s="16" t="str">
        <f t="shared" si="393"/>
        <v/>
      </c>
      <c r="AW2563" s="16" t="str">
        <f t="shared" si="394"/>
        <v/>
      </c>
      <c r="AX2563" s="18" t="str">
        <f t="shared" si="395"/>
        <v/>
      </c>
      <c r="AY2563" s="18" t="str">
        <f>IF($B2563="","",COUNTIFS($B$5:$B2563,$B2563,$AT$5:$AT2563,$AT2563))</f>
        <v/>
      </c>
      <c r="AZ2563" s="18" t="str">
        <f>IF($B2563="","",COUNTIFS($B$5:$B2563,$B2563,$AV$5:$AV2563,$AV2563))</f>
        <v/>
      </c>
      <c r="BA2563" s="18" t="str">
        <f t="shared" si="396"/>
        <v/>
      </c>
      <c r="BB2563" s="18" t="str">
        <f t="shared" si="397"/>
        <v/>
      </c>
      <c r="BC2563" s="18">
        <f t="shared" si="398"/>
        <v>0</v>
      </c>
      <c r="BF2563" s="24" t="str">
        <f t="shared" si="399"/>
        <v/>
      </c>
    </row>
    <row r="2564" spans="45:58" ht="14.5">
      <c r="AS2564" s="22" t="str">
        <f t="shared" si="390"/>
        <v/>
      </c>
      <c r="AT2564" s="16" t="str">
        <f t="shared" si="391"/>
        <v/>
      </c>
      <c r="AU2564" s="23" t="str">
        <f t="shared" si="392"/>
        <v/>
      </c>
      <c r="AV2564" s="16" t="str">
        <f t="shared" si="393"/>
        <v/>
      </c>
      <c r="AW2564" s="16" t="str">
        <f t="shared" si="394"/>
        <v/>
      </c>
      <c r="AX2564" s="18" t="str">
        <f t="shared" si="395"/>
        <v/>
      </c>
      <c r="AY2564" s="18" t="str">
        <f>IF($B2564="","",COUNTIFS($B$5:$B2564,$B2564,$AT$5:$AT2564,$AT2564))</f>
        <v/>
      </c>
      <c r="AZ2564" s="18" t="str">
        <f>IF($B2564="","",COUNTIFS($B$5:$B2564,$B2564,$AV$5:$AV2564,$AV2564))</f>
        <v/>
      </c>
      <c r="BA2564" s="18" t="str">
        <f t="shared" si="396"/>
        <v/>
      </c>
      <c r="BB2564" s="18" t="str">
        <f t="shared" si="397"/>
        <v/>
      </c>
      <c r="BC2564" s="18">
        <f t="shared" si="398"/>
        <v>0</v>
      </c>
      <c r="BF2564" s="24" t="str">
        <f t="shared" si="399"/>
        <v/>
      </c>
    </row>
    <row r="2565" spans="45:58" ht="14.5">
      <c r="AS2565" s="22" t="str">
        <f t="shared" ref="AS2565:AS2628" si="400">IF($B2565="","",SUM($H2565,$J2565,$L2565,$N2565,$P2565,$R2565,$T2565,$V2565,$X2565,$Z2565,$AB2565,$AD2565,$AF2565,$AH2565,$AJ2565,$AL2565,$AN2565))</f>
        <v/>
      </c>
      <c r="AT2565" s="16" t="str">
        <f t="shared" ref="AT2565:AT2628" si="401">IF($C2565="","",DATE(YEAR($C2565),MONTH($C2565),1))</f>
        <v/>
      </c>
      <c r="AU2565" s="23" t="str">
        <f t="shared" ref="AU2565:AU2628" si="402">IF($AT2565="","",TEXT($AT2565,"mmmm yyyy"))</f>
        <v/>
      </c>
      <c r="AV2565" s="16" t="str">
        <f t="shared" ref="AV2565:AV2628" si="403">IF($C2565="","",$C2565-WEEKDAY($C2565,2)+1)</f>
        <v/>
      </c>
      <c r="AW2565" s="16" t="str">
        <f t="shared" ref="AW2565:AW2628" si="404">IF($AV2565="","",$AV2565+6)</f>
        <v/>
      </c>
      <c r="AX2565" s="18" t="str">
        <f t="shared" ref="AX2565:AX2628" si="405">IF($AV2565="","",TEXT($AV2565,"dd/mm/yyyy")&amp;" - "&amp;TEXT($AW2565,"dd/mm/yyyy"))</f>
        <v/>
      </c>
      <c r="AY2565" s="18" t="str">
        <f>IF($B2565="","",COUNTIFS($B$5:$B2565,$B2565,$AT$5:$AT2565,$AT2565))</f>
        <v/>
      </c>
      <c r="AZ2565" s="18" t="str">
        <f>IF($B2565="","",COUNTIFS($B$5:$B2565,$B2565,$AV$5:$AV2565,$AV2565))</f>
        <v/>
      </c>
      <c r="BA2565" s="18" t="str">
        <f t="shared" ref="BA2565:BA2628" si="406">IF($B2565="","",TEXT($AY2565,"00")&amp;"|"&amp;$B2565&amp;"|"&amp;TEXT($AT2565,"yyyymmdd"))</f>
        <v/>
      </c>
      <c r="BB2565" s="18" t="str">
        <f t="shared" ref="BB2565:BB2628" si="407">IF($B2565="","",TEXT($AZ2565,"00")&amp;"|"&amp;$B2565&amp;"|"&amp;TEXT($AV2565,"yyyymmdd"))</f>
        <v/>
      </c>
      <c r="BC2565" s="18">
        <f t="shared" ref="BC2565:BC2628" si="408">IF(OR($AP2565="YES",$AP2565="Yes",$AP2565="Y",$AP2565=1),1,0)</f>
        <v>0</v>
      </c>
      <c r="BF2565" s="24" t="str">
        <f t="shared" ref="BF2565:BF2628" si="409">IF($C2565="","",IF($C2565&gt;=DATE(2026,6,1),"QA-2026-06",IF($C2565&gt;=DATE(2026,5,1),"May 2026+",IF($C2565&gt;=DATE(2026,4,1),"April 2026",IF($C2565&gt;=DATE(2026,3,1),"March 2026","Jan-Feb 2026")))))</f>
        <v/>
      </c>
    </row>
    <row r="2566" spans="45:58" ht="14.5">
      <c r="AS2566" s="22" t="str">
        <f t="shared" si="400"/>
        <v/>
      </c>
      <c r="AT2566" s="16" t="str">
        <f t="shared" si="401"/>
        <v/>
      </c>
      <c r="AU2566" s="23" t="str">
        <f t="shared" si="402"/>
        <v/>
      </c>
      <c r="AV2566" s="16" t="str">
        <f t="shared" si="403"/>
        <v/>
      </c>
      <c r="AW2566" s="16" t="str">
        <f t="shared" si="404"/>
        <v/>
      </c>
      <c r="AX2566" s="18" t="str">
        <f t="shared" si="405"/>
        <v/>
      </c>
      <c r="AY2566" s="18" t="str">
        <f>IF($B2566="","",COUNTIFS($B$5:$B2566,$B2566,$AT$5:$AT2566,$AT2566))</f>
        <v/>
      </c>
      <c r="AZ2566" s="18" t="str">
        <f>IF($B2566="","",COUNTIFS($B$5:$B2566,$B2566,$AV$5:$AV2566,$AV2566))</f>
        <v/>
      </c>
      <c r="BA2566" s="18" t="str">
        <f t="shared" si="406"/>
        <v/>
      </c>
      <c r="BB2566" s="18" t="str">
        <f t="shared" si="407"/>
        <v/>
      </c>
      <c r="BC2566" s="18">
        <f t="shared" si="408"/>
        <v>0</v>
      </c>
      <c r="BF2566" s="24" t="str">
        <f t="shared" si="409"/>
        <v/>
      </c>
    </row>
    <row r="2567" spans="45:58" ht="14.5">
      <c r="AS2567" s="22" t="str">
        <f t="shared" si="400"/>
        <v/>
      </c>
      <c r="AT2567" s="16" t="str">
        <f t="shared" si="401"/>
        <v/>
      </c>
      <c r="AU2567" s="23" t="str">
        <f t="shared" si="402"/>
        <v/>
      </c>
      <c r="AV2567" s="16" t="str">
        <f t="shared" si="403"/>
        <v/>
      </c>
      <c r="AW2567" s="16" t="str">
        <f t="shared" si="404"/>
        <v/>
      </c>
      <c r="AX2567" s="18" t="str">
        <f t="shared" si="405"/>
        <v/>
      </c>
      <c r="AY2567" s="18" t="str">
        <f>IF($B2567="","",COUNTIFS($B$5:$B2567,$B2567,$AT$5:$AT2567,$AT2567))</f>
        <v/>
      </c>
      <c r="AZ2567" s="18" t="str">
        <f>IF($B2567="","",COUNTIFS($B$5:$B2567,$B2567,$AV$5:$AV2567,$AV2567))</f>
        <v/>
      </c>
      <c r="BA2567" s="18" t="str">
        <f t="shared" si="406"/>
        <v/>
      </c>
      <c r="BB2567" s="18" t="str">
        <f t="shared" si="407"/>
        <v/>
      </c>
      <c r="BC2567" s="18">
        <f t="shared" si="408"/>
        <v>0</v>
      </c>
      <c r="BF2567" s="24" t="str">
        <f t="shared" si="409"/>
        <v/>
      </c>
    </row>
    <row r="2568" spans="45:58" ht="14.5">
      <c r="AS2568" s="22" t="str">
        <f t="shared" si="400"/>
        <v/>
      </c>
      <c r="AT2568" s="16" t="str">
        <f t="shared" si="401"/>
        <v/>
      </c>
      <c r="AU2568" s="23" t="str">
        <f t="shared" si="402"/>
        <v/>
      </c>
      <c r="AV2568" s="16" t="str">
        <f t="shared" si="403"/>
        <v/>
      </c>
      <c r="AW2568" s="16" t="str">
        <f t="shared" si="404"/>
        <v/>
      </c>
      <c r="AX2568" s="18" t="str">
        <f t="shared" si="405"/>
        <v/>
      </c>
      <c r="AY2568" s="18" t="str">
        <f>IF($B2568="","",COUNTIFS($B$5:$B2568,$B2568,$AT$5:$AT2568,$AT2568))</f>
        <v/>
      </c>
      <c r="AZ2568" s="18" t="str">
        <f>IF($B2568="","",COUNTIFS($B$5:$B2568,$B2568,$AV$5:$AV2568,$AV2568))</f>
        <v/>
      </c>
      <c r="BA2568" s="18" t="str">
        <f t="shared" si="406"/>
        <v/>
      </c>
      <c r="BB2568" s="18" t="str">
        <f t="shared" si="407"/>
        <v/>
      </c>
      <c r="BC2568" s="18">
        <f t="shared" si="408"/>
        <v>0</v>
      </c>
      <c r="BF2568" s="24" t="str">
        <f t="shared" si="409"/>
        <v/>
      </c>
    </row>
    <row r="2569" spans="45:58" ht="14.5">
      <c r="AS2569" s="22" t="str">
        <f t="shared" si="400"/>
        <v/>
      </c>
      <c r="AT2569" s="16" t="str">
        <f t="shared" si="401"/>
        <v/>
      </c>
      <c r="AU2569" s="23" t="str">
        <f t="shared" si="402"/>
        <v/>
      </c>
      <c r="AV2569" s="16" t="str">
        <f t="shared" si="403"/>
        <v/>
      </c>
      <c r="AW2569" s="16" t="str">
        <f t="shared" si="404"/>
        <v/>
      </c>
      <c r="AX2569" s="18" t="str">
        <f t="shared" si="405"/>
        <v/>
      </c>
      <c r="AY2569" s="18" t="str">
        <f>IF($B2569="","",COUNTIFS($B$5:$B2569,$B2569,$AT$5:$AT2569,$AT2569))</f>
        <v/>
      </c>
      <c r="AZ2569" s="18" t="str">
        <f>IF($B2569="","",COUNTIFS($B$5:$B2569,$B2569,$AV$5:$AV2569,$AV2569))</f>
        <v/>
      </c>
      <c r="BA2569" s="18" t="str">
        <f t="shared" si="406"/>
        <v/>
      </c>
      <c r="BB2569" s="18" t="str">
        <f t="shared" si="407"/>
        <v/>
      </c>
      <c r="BC2569" s="18">
        <f t="shared" si="408"/>
        <v>0</v>
      </c>
      <c r="BF2569" s="24" t="str">
        <f t="shared" si="409"/>
        <v/>
      </c>
    </row>
    <row r="2570" spans="45:58" ht="14.5">
      <c r="AS2570" s="22" t="str">
        <f t="shared" si="400"/>
        <v/>
      </c>
      <c r="AT2570" s="16" t="str">
        <f t="shared" si="401"/>
        <v/>
      </c>
      <c r="AU2570" s="23" t="str">
        <f t="shared" si="402"/>
        <v/>
      </c>
      <c r="AV2570" s="16" t="str">
        <f t="shared" si="403"/>
        <v/>
      </c>
      <c r="AW2570" s="16" t="str">
        <f t="shared" si="404"/>
        <v/>
      </c>
      <c r="AX2570" s="18" t="str">
        <f t="shared" si="405"/>
        <v/>
      </c>
      <c r="AY2570" s="18" t="str">
        <f>IF($B2570="","",COUNTIFS($B$5:$B2570,$B2570,$AT$5:$AT2570,$AT2570))</f>
        <v/>
      </c>
      <c r="AZ2570" s="18" t="str">
        <f>IF($B2570="","",COUNTIFS($B$5:$B2570,$B2570,$AV$5:$AV2570,$AV2570))</f>
        <v/>
      </c>
      <c r="BA2570" s="18" t="str">
        <f t="shared" si="406"/>
        <v/>
      </c>
      <c r="BB2570" s="18" t="str">
        <f t="shared" si="407"/>
        <v/>
      </c>
      <c r="BC2570" s="18">
        <f t="shared" si="408"/>
        <v>0</v>
      </c>
      <c r="BF2570" s="24" t="str">
        <f t="shared" si="409"/>
        <v/>
      </c>
    </row>
    <row r="2571" spans="45:58" ht="14.5">
      <c r="AS2571" s="22" t="str">
        <f t="shared" si="400"/>
        <v/>
      </c>
      <c r="AT2571" s="16" t="str">
        <f t="shared" si="401"/>
        <v/>
      </c>
      <c r="AU2571" s="23" t="str">
        <f t="shared" si="402"/>
        <v/>
      </c>
      <c r="AV2571" s="16" t="str">
        <f t="shared" si="403"/>
        <v/>
      </c>
      <c r="AW2571" s="16" t="str">
        <f t="shared" si="404"/>
        <v/>
      </c>
      <c r="AX2571" s="18" t="str">
        <f t="shared" si="405"/>
        <v/>
      </c>
      <c r="AY2571" s="18" t="str">
        <f>IF($B2571="","",COUNTIFS($B$5:$B2571,$B2571,$AT$5:$AT2571,$AT2571))</f>
        <v/>
      </c>
      <c r="AZ2571" s="18" t="str">
        <f>IF($B2571="","",COUNTIFS($B$5:$B2571,$B2571,$AV$5:$AV2571,$AV2571))</f>
        <v/>
      </c>
      <c r="BA2571" s="18" t="str">
        <f t="shared" si="406"/>
        <v/>
      </c>
      <c r="BB2571" s="18" t="str">
        <f t="shared" si="407"/>
        <v/>
      </c>
      <c r="BC2571" s="18">
        <f t="shared" si="408"/>
        <v>0</v>
      </c>
      <c r="BF2571" s="24" t="str">
        <f t="shared" si="409"/>
        <v/>
      </c>
    </row>
    <row r="2572" spans="45:58" ht="14.5">
      <c r="AS2572" s="22" t="str">
        <f t="shared" si="400"/>
        <v/>
      </c>
      <c r="AT2572" s="16" t="str">
        <f t="shared" si="401"/>
        <v/>
      </c>
      <c r="AU2572" s="23" t="str">
        <f t="shared" si="402"/>
        <v/>
      </c>
      <c r="AV2572" s="16" t="str">
        <f t="shared" si="403"/>
        <v/>
      </c>
      <c r="AW2572" s="16" t="str">
        <f t="shared" si="404"/>
        <v/>
      </c>
      <c r="AX2572" s="18" t="str">
        <f t="shared" si="405"/>
        <v/>
      </c>
      <c r="AY2572" s="18" t="str">
        <f>IF($B2572="","",COUNTIFS($B$5:$B2572,$B2572,$AT$5:$AT2572,$AT2572))</f>
        <v/>
      </c>
      <c r="AZ2572" s="18" t="str">
        <f>IF($B2572="","",COUNTIFS($B$5:$B2572,$B2572,$AV$5:$AV2572,$AV2572))</f>
        <v/>
      </c>
      <c r="BA2572" s="18" t="str">
        <f t="shared" si="406"/>
        <v/>
      </c>
      <c r="BB2572" s="18" t="str">
        <f t="shared" si="407"/>
        <v/>
      </c>
      <c r="BC2572" s="18">
        <f t="shared" si="408"/>
        <v>0</v>
      </c>
      <c r="BF2572" s="24" t="str">
        <f t="shared" si="409"/>
        <v/>
      </c>
    </row>
    <row r="2573" spans="45:58" ht="14.5">
      <c r="AS2573" s="22" t="str">
        <f t="shared" si="400"/>
        <v/>
      </c>
      <c r="AT2573" s="16" t="str">
        <f t="shared" si="401"/>
        <v/>
      </c>
      <c r="AU2573" s="23" t="str">
        <f t="shared" si="402"/>
        <v/>
      </c>
      <c r="AV2573" s="16" t="str">
        <f t="shared" si="403"/>
        <v/>
      </c>
      <c r="AW2573" s="16" t="str">
        <f t="shared" si="404"/>
        <v/>
      </c>
      <c r="AX2573" s="18" t="str">
        <f t="shared" si="405"/>
        <v/>
      </c>
      <c r="AY2573" s="18" t="str">
        <f>IF($B2573="","",COUNTIFS($B$5:$B2573,$B2573,$AT$5:$AT2573,$AT2573))</f>
        <v/>
      </c>
      <c r="AZ2573" s="18" t="str">
        <f>IF($B2573="","",COUNTIFS($B$5:$B2573,$B2573,$AV$5:$AV2573,$AV2573))</f>
        <v/>
      </c>
      <c r="BA2573" s="18" t="str">
        <f t="shared" si="406"/>
        <v/>
      </c>
      <c r="BB2573" s="18" t="str">
        <f t="shared" si="407"/>
        <v/>
      </c>
      <c r="BC2573" s="18">
        <f t="shared" si="408"/>
        <v>0</v>
      </c>
      <c r="BF2573" s="24" t="str">
        <f t="shared" si="409"/>
        <v/>
      </c>
    </row>
    <row r="2574" spans="45:58" ht="14.5">
      <c r="AS2574" s="22" t="str">
        <f t="shared" si="400"/>
        <v/>
      </c>
      <c r="AT2574" s="16" t="str">
        <f t="shared" si="401"/>
        <v/>
      </c>
      <c r="AU2574" s="23" t="str">
        <f t="shared" si="402"/>
        <v/>
      </c>
      <c r="AV2574" s="16" t="str">
        <f t="shared" si="403"/>
        <v/>
      </c>
      <c r="AW2574" s="16" t="str">
        <f t="shared" si="404"/>
        <v/>
      </c>
      <c r="AX2574" s="18" t="str">
        <f t="shared" si="405"/>
        <v/>
      </c>
      <c r="AY2574" s="18" t="str">
        <f>IF($B2574="","",COUNTIFS($B$5:$B2574,$B2574,$AT$5:$AT2574,$AT2574))</f>
        <v/>
      </c>
      <c r="AZ2574" s="18" t="str">
        <f>IF($B2574="","",COUNTIFS($B$5:$B2574,$B2574,$AV$5:$AV2574,$AV2574))</f>
        <v/>
      </c>
      <c r="BA2574" s="18" t="str">
        <f t="shared" si="406"/>
        <v/>
      </c>
      <c r="BB2574" s="18" t="str">
        <f t="shared" si="407"/>
        <v/>
      </c>
      <c r="BC2574" s="18">
        <f t="shared" si="408"/>
        <v>0</v>
      </c>
      <c r="BF2574" s="24" t="str">
        <f t="shared" si="409"/>
        <v/>
      </c>
    </row>
    <row r="2575" spans="45:58" ht="14.5">
      <c r="AS2575" s="22" t="str">
        <f t="shared" si="400"/>
        <v/>
      </c>
      <c r="AT2575" s="16" t="str">
        <f t="shared" si="401"/>
        <v/>
      </c>
      <c r="AU2575" s="23" t="str">
        <f t="shared" si="402"/>
        <v/>
      </c>
      <c r="AV2575" s="16" t="str">
        <f t="shared" si="403"/>
        <v/>
      </c>
      <c r="AW2575" s="16" t="str">
        <f t="shared" si="404"/>
        <v/>
      </c>
      <c r="AX2575" s="18" t="str">
        <f t="shared" si="405"/>
        <v/>
      </c>
      <c r="AY2575" s="18" t="str">
        <f>IF($B2575="","",COUNTIFS($B$5:$B2575,$B2575,$AT$5:$AT2575,$AT2575))</f>
        <v/>
      </c>
      <c r="AZ2575" s="18" t="str">
        <f>IF($B2575="","",COUNTIFS($B$5:$B2575,$B2575,$AV$5:$AV2575,$AV2575))</f>
        <v/>
      </c>
      <c r="BA2575" s="18" t="str">
        <f t="shared" si="406"/>
        <v/>
      </c>
      <c r="BB2575" s="18" t="str">
        <f t="shared" si="407"/>
        <v/>
      </c>
      <c r="BC2575" s="18">
        <f t="shared" si="408"/>
        <v>0</v>
      </c>
      <c r="BF2575" s="24" t="str">
        <f t="shared" si="409"/>
        <v/>
      </c>
    </row>
    <row r="2576" spans="45:58" ht="14.5">
      <c r="AS2576" s="22" t="str">
        <f t="shared" si="400"/>
        <v/>
      </c>
      <c r="AT2576" s="16" t="str">
        <f t="shared" si="401"/>
        <v/>
      </c>
      <c r="AU2576" s="23" t="str">
        <f t="shared" si="402"/>
        <v/>
      </c>
      <c r="AV2576" s="16" t="str">
        <f t="shared" si="403"/>
        <v/>
      </c>
      <c r="AW2576" s="16" t="str">
        <f t="shared" si="404"/>
        <v/>
      </c>
      <c r="AX2576" s="18" t="str">
        <f t="shared" si="405"/>
        <v/>
      </c>
      <c r="AY2576" s="18" t="str">
        <f>IF($B2576="","",COUNTIFS($B$5:$B2576,$B2576,$AT$5:$AT2576,$AT2576))</f>
        <v/>
      </c>
      <c r="AZ2576" s="18" t="str">
        <f>IF($B2576="","",COUNTIFS($B$5:$B2576,$B2576,$AV$5:$AV2576,$AV2576))</f>
        <v/>
      </c>
      <c r="BA2576" s="18" t="str">
        <f t="shared" si="406"/>
        <v/>
      </c>
      <c r="BB2576" s="18" t="str">
        <f t="shared" si="407"/>
        <v/>
      </c>
      <c r="BC2576" s="18">
        <f t="shared" si="408"/>
        <v>0</v>
      </c>
      <c r="BF2576" s="24" t="str">
        <f t="shared" si="409"/>
        <v/>
      </c>
    </row>
    <row r="2577" spans="45:58" ht="14.5">
      <c r="AS2577" s="22" t="str">
        <f t="shared" si="400"/>
        <v/>
      </c>
      <c r="AT2577" s="16" t="str">
        <f t="shared" si="401"/>
        <v/>
      </c>
      <c r="AU2577" s="23" t="str">
        <f t="shared" si="402"/>
        <v/>
      </c>
      <c r="AV2577" s="16" t="str">
        <f t="shared" si="403"/>
        <v/>
      </c>
      <c r="AW2577" s="16" t="str">
        <f t="shared" si="404"/>
        <v/>
      </c>
      <c r="AX2577" s="18" t="str">
        <f t="shared" si="405"/>
        <v/>
      </c>
      <c r="AY2577" s="18" t="str">
        <f>IF($B2577="","",COUNTIFS($B$5:$B2577,$B2577,$AT$5:$AT2577,$AT2577))</f>
        <v/>
      </c>
      <c r="AZ2577" s="18" t="str">
        <f>IF($B2577="","",COUNTIFS($B$5:$B2577,$B2577,$AV$5:$AV2577,$AV2577))</f>
        <v/>
      </c>
      <c r="BA2577" s="18" t="str">
        <f t="shared" si="406"/>
        <v/>
      </c>
      <c r="BB2577" s="18" t="str">
        <f t="shared" si="407"/>
        <v/>
      </c>
      <c r="BC2577" s="18">
        <f t="shared" si="408"/>
        <v>0</v>
      </c>
      <c r="BF2577" s="24" t="str">
        <f t="shared" si="409"/>
        <v/>
      </c>
    </row>
    <row r="2578" spans="45:58" ht="14.5">
      <c r="AS2578" s="22" t="str">
        <f t="shared" si="400"/>
        <v/>
      </c>
      <c r="AT2578" s="16" t="str">
        <f t="shared" si="401"/>
        <v/>
      </c>
      <c r="AU2578" s="23" t="str">
        <f t="shared" si="402"/>
        <v/>
      </c>
      <c r="AV2578" s="16" t="str">
        <f t="shared" si="403"/>
        <v/>
      </c>
      <c r="AW2578" s="16" t="str">
        <f t="shared" si="404"/>
        <v/>
      </c>
      <c r="AX2578" s="18" t="str">
        <f t="shared" si="405"/>
        <v/>
      </c>
      <c r="AY2578" s="18" t="str">
        <f>IF($B2578="","",COUNTIFS($B$5:$B2578,$B2578,$AT$5:$AT2578,$AT2578))</f>
        <v/>
      </c>
      <c r="AZ2578" s="18" t="str">
        <f>IF($B2578="","",COUNTIFS($B$5:$B2578,$B2578,$AV$5:$AV2578,$AV2578))</f>
        <v/>
      </c>
      <c r="BA2578" s="18" t="str">
        <f t="shared" si="406"/>
        <v/>
      </c>
      <c r="BB2578" s="18" t="str">
        <f t="shared" si="407"/>
        <v/>
      </c>
      <c r="BC2578" s="18">
        <f t="shared" si="408"/>
        <v>0</v>
      </c>
      <c r="BF2578" s="24" t="str">
        <f t="shared" si="409"/>
        <v/>
      </c>
    </row>
    <row r="2579" spans="45:58" ht="14.5">
      <c r="AS2579" s="22" t="str">
        <f t="shared" si="400"/>
        <v/>
      </c>
      <c r="AT2579" s="16" t="str">
        <f t="shared" si="401"/>
        <v/>
      </c>
      <c r="AU2579" s="23" t="str">
        <f t="shared" si="402"/>
        <v/>
      </c>
      <c r="AV2579" s="16" t="str">
        <f t="shared" si="403"/>
        <v/>
      </c>
      <c r="AW2579" s="16" t="str">
        <f t="shared" si="404"/>
        <v/>
      </c>
      <c r="AX2579" s="18" t="str">
        <f t="shared" si="405"/>
        <v/>
      </c>
      <c r="AY2579" s="18" t="str">
        <f>IF($B2579="","",COUNTIFS($B$5:$B2579,$B2579,$AT$5:$AT2579,$AT2579))</f>
        <v/>
      </c>
      <c r="AZ2579" s="18" t="str">
        <f>IF($B2579="","",COUNTIFS($B$5:$B2579,$B2579,$AV$5:$AV2579,$AV2579))</f>
        <v/>
      </c>
      <c r="BA2579" s="18" t="str">
        <f t="shared" si="406"/>
        <v/>
      </c>
      <c r="BB2579" s="18" t="str">
        <f t="shared" si="407"/>
        <v/>
      </c>
      <c r="BC2579" s="18">
        <f t="shared" si="408"/>
        <v>0</v>
      </c>
      <c r="BF2579" s="24" t="str">
        <f t="shared" si="409"/>
        <v/>
      </c>
    </row>
    <row r="2580" spans="45:58" ht="14.5">
      <c r="AS2580" s="22" t="str">
        <f t="shared" si="400"/>
        <v/>
      </c>
      <c r="AT2580" s="16" t="str">
        <f t="shared" si="401"/>
        <v/>
      </c>
      <c r="AU2580" s="23" t="str">
        <f t="shared" si="402"/>
        <v/>
      </c>
      <c r="AV2580" s="16" t="str">
        <f t="shared" si="403"/>
        <v/>
      </c>
      <c r="AW2580" s="16" t="str">
        <f t="shared" si="404"/>
        <v/>
      </c>
      <c r="AX2580" s="18" t="str">
        <f t="shared" si="405"/>
        <v/>
      </c>
      <c r="AY2580" s="18" t="str">
        <f>IF($B2580="","",COUNTIFS($B$5:$B2580,$B2580,$AT$5:$AT2580,$AT2580))</f>
        <v/>
      </c>
      <c r="AZ2580" s="18" t="str">
        <f>IF($B2580="","",COUNTIFS($B$5:$B2580,$B2580,$AV$5:$AV2580,$AV2580))</f>
        <v/>
      </c>
      <c r="BA2580" s="18" t="str">
        <f t="shared" si="406"/>
        <v/>
      </c>
      <c r="BB2580" s="18" t="str">
        <f t="shared" si="407"/>
        <v/>
      </c>
      <c r="BC2580" s="18">
        <f t="shared" si="408"/>
        <v>0</v>
      </c>
      <c r="BF2580" s="24" t="str">
        <f t="shared" si="409"/>
        <v/>
      </c>
    </row>
    <row r="2581" spans="45:58" ht="14.5">
      <c r="AS2581" s="22" t="str">
        <f t="shared" si="400"/>
        <v/>
      </c>
      <c r="AT2581" s="16" t="str">
        <f t="shared" si="401"/>
        <v/>
      </c>
      <c r="AU2581" s="23" t="str">
        <f t="shared" si="402"/>
        <v/>
      </c>
      <c r="AV2581" s="16" t="str">
        <f t="shared" si="403"/>
        <v/>
      </c>
      <c r="AW2581" s="16" t="str">
        <f t="shared" si="404"/>
        <v/>
      </c>
      <c r="AX2581" s="18" t="str">
        <f t="shared" si="405"/>
        <v/>
      </c>
      <c r="AY2581" s="18" t="str">
        <f>IF($B2581="","",COUNTIFS($B$5:$B2581,$B2581,$AT$5:$AT2581,$AT2581))</f>
        <v/>
      </c>
      <c r="AZ2581" s="18" t="str">
        <f>IF($B2581="","",COUNTIFS($B$5:$B2581,$B2581,$AV$5:$AV2581,$AV2581))</f>
        <v/>
      </c>
      <c r="BA2581" s="18" t="str">
        <f t="shared" si="406"/>
        <v/>
      </c>
      <c r="BB2581" s="18" t="str">
        <f t="shared" si="407"/>
        <v/>
      </c>
      <c r="BC2581" s="18">
        <f t="shared" si="408"/>
        <v>0</v>
      </c>
      <c r="BF2581" s="24" t="str">
        <f t="shared" si="409"/>
        <v/>
      </c>
    </row>
    <row r="2582" spans="45:58" ht="14.5">
      <c r="AS2582" s="22" t="str">
        <f t="shared" si="400"/>
        <v/>
      </c>
      <c r="AT2582" s="16" t="str">
        <f t="shared" si="401"/>
        <v/>
      </c>
      <c r="AU2582" s="23" t="str">
        <f t="shared" si="402"/>
        <v/>
      </c>
      <c r="AV2582" s="16" t="str">
        <f t="shared" si="403"/>
        <v/>
      </c>
      <c r="AW2582" s="16" t="str">
        <f t="shared" si="404"/>
        <v/>
      </c>
      <c r="AX2582" s="18" t="str">
        <f t="shared" si="405"/>
        <v/>
      </c>
      <c r="AY2582" s="18" t="str">
        <f>IF($B2582="","",COUNTIFS($B$5:$B2582,$B2582,$AT$5:$AT2582,$AT2582))</f>
        <v/>
      </c>
      <c r="AZ2582" s="18" t="str">
        <f>IF($B2582="","",COUNTIFS($B$5:$B2582,$B2582,$AV$5:$AV2582,$AV2582))</f>
        <v/>
      </c>
      <c r="BA2582" s="18" t="str">
        <f t="shared" si="406"/>
        <v/>
      </c>
      <c r="BB2582" s="18" t="str">
        <f t="shared" si="407"/>
        <v/>
      </c>
      <c r="BC2582" s="18">
        <f t="shared" si="408"/>
        <v>0</v>
      </c>
      <c r="BF2582" s="24" t="str">
        <f t="shared" si="409"/>
        <v/>
      </c>
    </row>
    <row r="2583" spans="45:58" ht="14.5">
      <c r="AS2583" s="22" t="str">
        <f t="shared" si="400"/>
        <v/>
      </c>
      <c r="AT2583" s="16" t="str">
        <f t="shared" si="401"/>
        <v/>
      </c>
      <c r="AU2583" s="23" t="str">
        <f t="shared" si="402"/>
        <v/>
      </c>
      <c r="AV2583" s="16" t="str">
        <f t="shared" si="403"/>
        <v/>
      </c>
      <c r="AW2583" s="16" t="str">
        <f t="shared" si="404"/>
        <v/>
      </c>
      <c r="AX2583" s="18" t="str">
        <f t="shared" si="405"/>
        <v/>
      </c>
      <c r="AY2583" s="18" t="str">
        <f>IF($B2583="","",COUNTIFS($B$5:$B2583,$B2583,$AT$5:$AT2583,$AT2583))</f>
        <v/>
      </c>
      <c r="AZ2583" s="18" t="str">
        <f>IF($B2583="","",COUNTIFS($B$5:$B2583,$B2583,$AV$5:$AV2583,$AV2583))</f>
        <v/>
      </c>
      <c r="BA2583" s="18" t="str">
        <f t="shared" si="406"/>
        <v/>
      </c>
      <c r="BB2583" s="18" t="str">
        <f t="shared" si="407"/>
        <v/>
      </c>
      <c r="BC2583" s="18">
        <f t="shared" si="408"/>
        <v>0</v>
      </c>
      <c r="BF2583" s="24" t="str">
        <f t="shared" si="409"/>
        <v/>
      </c>
    </row>
    <row r="2584" spans="45:58" ht="14.5">
      <c r="AS2584" s="22" t="str">
        <f t="shared" si="400"/>
        <v/>
      </c>
      <c r="AT2584" s="16" t="str">
        <f t="shared" si="401"/>
        <v/>
      </c>
      <c r="AU2584" s="23" t="str">
        <f t="shared" si="402"/>
        <v/>
      </c>
      <c r="AV2584" s="16" t="str">
        <f t="shared" si="403"/>
        <v/>
      </c>
      <c r="AW2584" s="16" t="str">
        <f t="shared" si="404"/>
        <v/>
      </c>
      <c r="AX2584" s="18" t="str">
        <f t="shared" si="405"/>
        <v/>
      </c>
      <c r="AY2584" s="18" t="str">
        <f>IF($B2584="","",COUNTIFS($B$5:$B2584,$B2584,$AT$5:$AT2584,$AT2584))</f>
        <v/>
      </c>
      <c r="AZ2584" s="18" t="str">
        <f>IF($B2584="","",COUNTIFS($B$5:$B2584,$B2584,$AV$5:$AV2584,$AV2584))</f>
        <v/>
      </c>
      <c r="BA2584" s="18" t="str">
        <f t="shared" si="406"/>
        <v/>
      </c>
      <c r="BB2584" s="18" t="str">
        <f t="shared" si="407"/>
        <v/>
      </c>
      <c r="BC2584" s="18">
        <f t="shared" si="408"/>
        <v>0</v>
      </c>
      <c r="BF2584" s="24" t="str">
        <f t="shared" si="409"/>
        <v/>
      </c>
    </row>
    <row r="2585" spans="45:58" ht="14.5">
      <c r="AS2585" s="22" t="str">
        <f t="shared" si="400"/>
        <v/>
      </c>
      <c r="AT2585" s="16" t="str">
        <f t="shared" si="401"/>
        <v/>
      </c>
      <c r="AU2585" s="23" t="str">
        <f t="shared" si="402"/>
        <v/>
      </c>
      <c r="AV2585" s="16" t="str">
        <f t="shared" si="403"/>
        <v/>
      </c>
      <c r="AW2585" s="16" t="str">
        <f t="shared" si="404"/>
        <v/>
      </c>
      <c r="AX2585" s="18" t="str">
        <f t="shared" si="405"/>
        <v/>
      </c>
      <c r="AY2585" s="18" t="str">
        <f>IF($B2585="","",COUNTIFS($B$5:$B2585,$B2585,$AT$5:$AT2585,$AT2585))</f>
        <v/>
      </c>
      <c r="AZ2585" s="18" t="str">
        <f>IF($B2585="","",COUNTIFS($B$5:$B2585,$B2585,$AV$5:$AV2585,$AV2585))</f>
        <v/>
      </c>
      <c r="BA2585" s="18" t="str">
        <f t="shared" si="406"/>
        <v/>
      </c>
      <c r="BB2585" s="18" t="str">
        <f t="shared" si="407"/>
        <v/>
      </c>
      <c r="BC2585" s="18">
        <f t="shared" si="408"/>
        <v>0</v>
      </c>
      <c r="BF2585" s="24" t="str">
        <f t="shared" si="409"/>
        <v/>
      </c>
    </row>
    <row r="2586" spans="45:58" ht="14.5">
      <c r="AS2586" s="22" t="str">
        <f t="shared" si="400"/>
        <v/>
      </c>
      <c r="AT2586" s="16" t="str">
        <f t="shared" si="401"/>
        <v/>
      </c>
      <c r="AU2586" s="23" t="str">
        <f t="shared" si="402"/>
        <v/>
      </c>
      <c r="AV2586" s="16" t="str">
        <f t="shared" si="403"/>
        <v/>
      </c>
      <c r="AW2586" s="16" t="str">
        <f t="shared" si="404"/>
        <v/>
      </c>
      <c r="AX2586" s="18" t="str">
        <f t="shared" si="405"/>
        <v/>
      </c>
      <c r="AY2586" s="18" t="str">
        <f>IF($B2586="","",COUNTIFS($B$5:$B2586,$B2586,$AT$5:$AT2586,$AT2586))</f>
        <v/>
      </c>
      <c r="AZ2586" s="18" t="str">
        <f>IF($B2586="","",COUNTIFS($B$5:$B2586,$B2586,$AV$5:$AV2586,$AV2586))</f>
        <v/>
      </c>
      <c r="BA2586" s="18" t="str">
        <f t="shared" si="406"/>
        <v/>
      </c>
      <c r="BB2586" s="18" t="str">
        <f t="shared" si="407"/>
        <v/>
      </c>
      <c r="BC2586" s="18">
        <f t="shared" si="408"/>
        <v>0</v>
      </c>
      <c r="BF2586" s="24" t="str">
        <f t="shared" si="409"/>
        <v/>
      </c>
    </row>
    <row r="2587" spans="45:58" ht="14.5">
      <c r="AS2587" s="22" t="str">
        <f t="shared" si="400"/>
        <v/>
      </c>
      <c r="AT2587" s="16" t="str">
        <f t="shared" si="401"/>
        <v/>
      </c>
      <c r="AU2587" s="23" t="str">
        <f t="shared" si="402"/>
        <v/>
      </c>
      <c r="AV2587" s="16" t="str">
        <f t="shared" si="403"/>
        <v/>
      </c>
      <c r="AW2587" s="16" t="str">
        <f t="shared" si="404"/>
        <v/>
      </c>
      <c r="AX2587" s="18" t="str">
        <f t="shared" si="405"/>
        <v/>
      </c>
      <c r="AY2587" s="18" t="str">
        <f>IF($B2587="","",COUNTIFS($B$5:$B2587,$B2587,$AT$5:$AT2587,$AT2587))</f>
        <v/>
      </c>
      <c r="AZ2587" s="18" t="str">
        <f>IF($B2587="","",COUNTIFS($B$5:$B2587,$B2587,$AV$5:$AV2587,$AV2587))</f>
        <v/>
      </c>
      <c r="BA2587" s="18" t="str">
        <f t="shared" si="406"/>
        <v/>
      </c>
      <c r="BB2587" s="18" t="str">
        <f t="shared" si="407"/>
        <v/>
      </c>
      <c r="BC2587" s="18">
        <f t="shared" si="408"/>
        <v>0</v>
      </c>
      <c r="BF2587" s="24" t="str">
        <f t="shared" si="409"/>
        <v/>
      </c>
    </row>
    <row r="2588" spans="45:58" ht="14.5">
      <c r="AS2588" s="22" t="str">
        <f t="shared" si="400"/>
        <v/>
      </c>
      <c r="AT2588" s="16" t="str">
        <f t="shared" si="401"/>
        <v/>
      </c>
      <c r="AU2588" s="23" t="str">
        <f t="shared" si="402"/>
        <v/>
      </c>
      <c r="AV2588" s="16" t="str">
        <f t="shared" si="403"/>
        <v/>
      </c>
      <c r="AW2588" s="16" t="str">
        <f t="shared" si="404"/>
        <v/>
      </c>
      <c r="AX2588" s="18" t="str">
        <f t="shared" si="405"/>
        <v/>
      </c>
      <c r="AY2588" s="18" t="str">
        <f>IF($B2588="","",COUNTIFS($B$5:$B2588,$B2588,$AT$5:$AT2588,$AT2588))</f>
        <v/>
      </c>
      <c r="AZ2588" s="18" t="str">
        <f>IF($B2588="","",COUNTIFS($B$5:$B2588,$B2588,$AV$5:$AV2588,$AV2588))</f>
        <v/>
      </c>
      <c r="BA2588" s="18" t="str">
        <f t="shared" si="406"/>
        <v/>
      </c>
      <c r="BB2588" s="18" t="str">
        <f t="shared" si="407"/>
        <v/>
      </c>
      <c r="BC2588" s="18">
        <f t="shared" si="408"/>
        <v>0</v>
      </c>
      <c r="BF2588" s="24" t="str">
        <f t="shared" si="409"/>
        <v/>
      </c>
    </row>
    <row r="2589" spans="45:58" ht="14.5">
      <c r="AS2589" s="22" t="str">
        <f t="shared" si="400"/>
        <v/>
      </c>
      <c r="AT2589" s="16" t="str">
        <f t="shared" si="401"/>
        <v/>
      </c>
      <c r="AU2589" s="23" t="str">
        <f t="shared" si="402"/>
        <v/>
      </c>
      <c r="AV2589" s="16" t="str">
        <f t="shared" si="403"/>
        <v/>
      </c>
      <c r="AW2589" s="16" t="str">
        <f t="shared" si="404"/>
        <v/>
      </c>
      <c r="AX2589" s="18" t="str">
        <f t="shared" si="405"/>
        <v/>
      </c>
      <c r="AY2589" s="18" t="str">
        <f>IF($B2589="","",COUNTIFS($B$5:$B2589,$B2589,$AT$5:$AT2589,$AT2589))</f>
        <v/>
      </c>
      <c r="AZ2589" s="18" t="str">
        <f>IF($B2589="","",COUNTIFS($B$5:$B2589,$B2589,$AV$5:$AV2589,$AV2589))</f>
        <v/>
      </c>
      <c r="BA2589" s="18" t="str">
        <f t="shared" si="406"/>
        <v/>
      </c>
      <c r="BB2589" s="18" t="str">
        <f t="shared" si="407"/>
        <v/>
      </c>
      <c r="BC2589" s="18">
        <f t="shared" si="408"/>
        <v>0</v>
      </c>
      <c r="BF2589" s="24" t="str">
        <f t="shared" si="409"/>
        <v/>
      </c>
    </row>
    <row r="2590" spans="45:58" ht="14.5">
      <c r="AS2590" s="22" t="str">
        <f t="shared" si="400"/>
        <v/>
      </c>
      <c r="AT2590" s="16" t="str">
        <f t="shared" si="401"/>
        <v/>
      </c>
      <c r="AU2590" s="23" t="str">
        <f t="shared" si="402"/>
        <v/>
      </c>
      <c r="AV2590" s="16" t="str">
        <f t="shared" si="403"/>
        <v/>
      </c>
      <c r="AW2590" s="16" t="str">
        <f t="shared" si="404"/>
        <v/>
      </c>
      <c r="AX2590" s="18" t="str">
        <f t="shared" si="405"/>
        <v/>
      </c>
      <c r="AY2590" s="18" t="str">
        <f>IF($B2590="","",COUNTIFS($B$5:$B2590,$B2590,$AT$5:$AT2590,$AT2590))</f>
        <v/>
      </c>
      <c r="AZ2590" s="18" t="str">
        <f>IF($B2590="","",COUNTIFS($B$5:$B2590,$B2590,$AV$5:$AV2590,$AV2590))</f>
        <v/>
      </c>
      <c r="BA2590" s="18" t="str">
        <f t="shared" si="406"/>
        <v/>
      </c>
      <c r="BB2590" s="18" t="str">
        <f t="shared" si="407"/>
        <v/>
      </c>
      <c r="BC2590" s="18">
        <f t="shared" si="408"/>
        <v>0</v>
      </c>
      <c r="BF2590" s="24" t="str">
        <f t="shared" si="409"/>
        <v/>
      </c>
    </row>
    <row r="2591" spans="45:58" ht="14.5">
      <c r="AS2591" s="22" t="str">
        <f t="shared" si="400"/>
        <v/>
      </c>
      <c r="AT2591" s="16" t="str">
        <f t="shared" si="401"/>
        <v/>
      </c>
      <c r="AU2591" s="23" t="str">
        <f t="shared" si="402"/>
        <v/>
      </c>
      <c r="AV2591" s="16" t="str">
        <f t="shared" si="403"/>
        <v/>
      </c>
      <c r="AW2591" s="16" t="str">
        <f t="shared" si="404"/>
        <v/>
      </c>
      <c r="AX2591" s="18" t="str">
        <f t="shared" si="405"/>
        <v/>
      </c>
      <c r="AY2591" s="18" t="str">
        <f>IF($B2591="","",COUNTIFS($B$5:$B2591,$B2591,$AT$5:$AT2591,$AT2591))</f>
        <v/>
      </c>
      <c r="AZ2591" s="18" t="str">
        <f>IF($B2591="","",COUNTIFS($B$5:$B2591,$B2591,$AV$5:$AV2591,$AV2591))</f>
        <v/>
      </c>
      <c r="BA2591" s="18" t="str">
        <f t="shared" si="406"/>
        <v/>
      </c>
      <c r="BB2591" s="18" t="str">
        <f t="shared" si="407"/>
        <v/>
      </c>
      <c r="BC2591" s="18">
        <f t="shared" si="408"/>
        <v>0</v>
      </c>
      <c r="BF2591" s="24" t="str">
        <f t="shared" si="409"/>
        <v/>
      </c>
    </row>
    <row r="2592" spans="45:58" ht="14.5">
      <c r="AS2592" s="22" t="str">
        <f t="shared" si="400"/>
        <v/>
      </c>
      <c r="AT2592" s="16" t="str">
        <f t="shared" si="401"/>
        <v/>
      </c>
      <c r="AU2592" s="23" t="str">
        <f t="shared" si="402"/>
        <v/>
      </c>
      <c r="AV2592" s="16" t="str">
        <f t="shared" si="403"/>
        <v/>
      </c>
      <c r="AW2592" s="16" t="str">
        <f t="shared" si="404"/>
        <v/>
      </c>
      <c r="AX2592" s="18" t="str">
        <f t="shared" si="405"/>
        <v/>
      </c>
      <c r="AY2592" s="18" t="str">
        <f>IF($B2592="","",COUNTIFS($B$5:$B2592,$B2592,$AT$5:$AT2592,$AT2592))</f>
        <v/>
      </c>
      <c r="AZ2592" s="18" t="str">
        <f>IF($B2592="","",COUNTIFS($B$5:$B2592,$B2592,$AV$5:$AV2592,$AV2592))</f>
        <v/>
      </c>
      <c r="BA2592" s="18" t="str">
        <f t="shared" si="406"/>
        <v/>
      </c>
      <c r="BB2592" s="18" t="str">
        <f t="shared" si="407"/>
        <v/>
      </c>
      <c r="BC2592" s="18">
        <f t="shared" si="408"/>
        <v>0</v>
      </c>
      <c r="BF2592" s="24" t="str">
        <f t="shared" si="409"/>
        <v/>
      </c>
    </row>
    <row r="2593" spans="45:58" ht="14.5">
      <c r="AS2593" s="22" t="str">
        <f t="shared" si="400"/>
        <v/>
      </c>
      <c r="AT2593" s="16" t="str">
        <f t="shared" si="401"/>
        <v/>
      </c>
      <c r="AU2593" s="23" t="str">
        <f t="shared" si="402"/>
        <v/>
      </c>
      <c r="AV2593" s="16" t="str">
        <f t="shared" si="403"/>
        <v/>
      </c>
      <c r="AW2593" s="16" t="str">
        <f t="shared" si="404"/>
        <v/>
      </c>
      <c r="AX2593" s="18" t="str">
        <f t="shared" si="405"/>
        <v/>
      </c>
      <c r="AY2593" s="18" t="str">
        <f>IF($B2593="","",COUNTIFS($B$5:$B2593,$B2593,$AT$5:$AT2593,$AT2593))</f>
        <v/>
      </c>
      <c r="AZ2593" s="18" t="str">
        <f>IF($B2593="","",COUNTIFS($B$5:$B2593,$B2593,$AV$5:$AV2593,$AV2593))</f>
        <v/>
      </c>
      <c r="BA2593" s="18" t="str">
        <f t="shared" si="406"/>
        <v/>
      </c>
      <c r="BB2593" s="18" t="str">
        <f t="shared" si="407"/>
        <v/>
      </c>
      <c r="BC2593" s="18">
        <f t="shared" si="408"/>
        <v>0</v>
      </c>
      <c r="BF2593" s="24" t="str">
        <f t="shared" si="409"/>
        <v/>
      </c>
    </row>
    <row r="2594" spans="45:58" ht="14.5">
      <c r="AS2594" s="22" t="str">
        <f t="shared" si="400"/>
        <v/>
      </c>
      <c r="AT2594" s="16" t="str">
        <f t="shared" si="401"/>
        <v/>
      </c>
      <c r="AU2594" s="23" t="str">
        <f t="shared" si="402"/>
        <v/>
      </c>
      <c r="AV2594" s="16" t="str">
        <f t="shared" si="403"/>
        <v/>
      </c>
      <c r="AW2594" s="16" t="str">
        <f t="shared" si="404"/>
        <v/>
      </c>
      <c r="AX2594" s="18" t="str">
        <f t="shared" si="405"/>
        <v/>
      </c>
      <c r="AY2594" s="18" t="str">
        <f>IF($B2594="","",COUNTIFS($B$5:$B2594,$B2594,$AT$5:$AT2594,$AT2594))</f>
        <v/>
      </c>
      <c r="AZ2594" s="18" t="str">
        <f>IF($B2594="","",COUNTIFS($B$5:$B2594,$B2594,$AV$5:$AV2594,$AV2594))</f>
        <v/>
      </c>
      <c r="BA2594" s="18" t="str">
        <f t="shared" si="406"/>
        <v/>
      </c>
      <c r="BB2594" s="18" t="str">
        <f t="shared" si="407"/>
        <v/>
      </c>
      <c r="BC2594" s="18">
        <f t="shared" si="408"/>
        <v>0</v>
      </c>
      <c r="BF2594" s="24" t="str">
        <f t="shared" si="409"/>
        <v/>
      </c>
    </row>
    <row r="2595" spans="45:58" ht="14.5">
      <c r="AS2595" s="22" t="str">
        <f t="shared" si="400"/>
        <v/>
      </c>
      <c r="AT2595" s="16" t="str">
        <f t="shared" si="401"/>
        <v/>
      </c>
      <c r="AU2595" s="23" t="str">
        <f t="shared" si="402"/>
        <v/>
      </c>
      <c r="AV2595" s="16" t="str">
        <f t="shared" si="403"/>
        <v/>
      </c>
      <c r="AW2595" s="16" t="str">
        <f t="shared" si="404"/>
        <v/>
      </c>
      <c r="AX2595" s="18" t="str">
        <f t="shared" si="405"/>
        <v/>
      </c>
      <c r="AY2595" s="18" t="str">
        <f>IF($B2595="","",COUNTIFS($B$5:$B2595,$B2595,$AT$5:$AT2595,$AT2595))</f>
        <v/>
      </c>
      <c r="AZ2595" s="18" t="str">
        <f>IF($B2595="","",COUNTIFS($B$5:$B2595,$B2595,$AV$5:$AV2595,$AV2595))</f>
        <v/>
      </c>
      <c r="BA2595" s="18" t="str">
        <f t="shared" si="406"/>
        <v/>
      </c>
      <c r="BB2595" s="18" t="str">
        <f t="shared" si="407"/>
        <v/>
      </c>
      <c r="BC2595" s="18">
        <f t="shared" si="408"/>
        <v>0</v>
      </c>
      <c r="BF2595" s="24" t="str">
        <f t="shared" si="409"/>
        <v/>
      </c>
    </row>
    <row r="2596" spans="45:58" ht="14.5">
      <c r="AS2596" s="22" t="str">
        <f t="shared" si="400"/>
        <v/>
      </c>
      <c r="AT2596" s="16" t="str">
        <f t="shared" si="401"/>
        <v/>
      </c>
      <c r="AU2596" s="23" t="str">
        <f t="shared" si="402"/>
        <v/>
      </c>
      <c r="AV2596" s="16" t="str">
        <f t="shared" si="403"/>
        <v/>
      </c>
      <c r="AW2596" s="16" t="str">
        <f t="shared" si="404"/>
        <v/>
      </c>
      <c r="AX2596" s="18" t="str">
        <f t="shared" si="405"/>
        <v/>
      </c>
      <c r="AY2596" s="18" t="str">
        <f>IF($B2596="","",COUNTIFS($B$5:$B2596,$B2596,$AT$5:$AT2596,$AT2596))</f>
        <v/>
      </c>
      <c r="AZ2596" s="18" t="str">
        <f>IF($B2596="","",COUNTIFS($B$5:$B2596,$B2596,$AV$5:$AV2596,$AV2596))</f>
        <v/>
      </c>
      <c r="BA2596" s="18" t="str">
        <f t="shared" si="406"/>
        <v/>
      </c>
      <c r="BB2596" s="18" t="str">
        <f t="shared" si="407"/>
        <v/>
      </c>
      <c r="BC2596" s="18">
        <f t="shared" si="408"/>
        <v>0</v>
      </c>
      <c r="BF2596" s="24" t="str">
        <f t="shared" si="409"/>
        <v/>
      </c>
    </row>
    <row r="2597" spans="45:58" ht="14.5">
      <c r="AS2597" s="22" t="str">
        <f t="shared" si="400"/>
        <v/>
      </c>
      <c r="AT2597" s="16" t="str">
        <f t="shared" si="401"/>
        <v/>
      </c>
      <c r="AU2597" s="23" t="str">
        <f t="shared" si="402"/>
        <v/>
      </c>
      <c r="AV2597" s="16" t="str">
        <f t="shared" si="403"/>
        <v/>
      </c>
      <c r="AW2597" s="16" t="str">
        <f t="shared" si="404"/>
        <v/>
      </c>
      <c r="AX2597" s="18" t="str">
        <f t="shared" si="405"/>
        <v/>
      </c>
      <c r="AY2597" s="18" t="str">
        <f>IF($B2597="","",COUNTIFS($B$5:$B2597,$B2597,$AT$5:$AT2597,$AT2597))</f>
        <v/>
      </c>
      <c r="AZ2597" s="18" t="str">
        <f>IF($B2597="","",COUNTIFS($B$5:$B2597,$B2597,$AV$5:$AV2597,$AV2597))</f>
        <v/>
      </c>
      <c r="BA2597" s="18" t="str">
        <f t="shared" si="406"/>
        <v/>
      </c>
      <c r="BB2597" s="18" t="str">
        <f t="shared" si="407"/>
        <v/>
      </c>
      <c r="BC2597" s="18">
        <f t="shared" si="408"/>
        <v>0</v>
      </c>
      <c r="BF2597" s="24" t="str">
        <f t="shared" si="409"/>
        <v/>
      </c>
    </row>
    <row r="2598" spans="45:58" ht="14.5">
      <c r="AS2598" s="22" t="str">
        <f t="shared" si="400"/>
        <v/>
      </c>
      <c r="AT2598" s="16" t="str">
        <f t="shared" si="401"/>
        <v/>
      </c>
      <c r="AU2598" s="23" t="str">
        <f t="shared" si="402"/>
        <v/>
      </c>
      <c r="AV2598" s="16" t="str">
        <f t="shared" si="403"/>
        <v/>
      </c>
      <c r="AW2598" s="16" t="str">
        <f t="shared" si="404"/>
        <v/>
      </c>
      <c r="AX2598" s="18" t="str">
        <f t="shared" si="405"/>
        <v/>
      </c>
      <c r="AY2598" s="18" t="str">
        <f>IF($B2598="","",COUNTIFS($B$5:$B2598,$B2598,$AT$5:$AT2598,$AT2598))</f>
        <v/>
      </c>
      <c r="AZ2598" s="18" t="str">
        <f>IF($B2598="","",COUNTIFS($B$5:$B2598,$B2598,$AV$5:$AV2598,$AV2598))</f>
        <v/>
      </c>
      <c r="BA2598" s="18" t="str">
        <f t="shared" si="406"/>
        <v/>
      </c>
      <c r="BB2598" s="18" t="str">
        <f t="shared" si="407"/>
        <v/>
      </c>
      <c r="BC2598" s="18">
        <f t="shared" si="408"/>
        <v>0</v>
      </c>
      <c r="BF2598" s="24" t="str">
        <f t="shared" si="409"/>
        <v/>
      </c>
    </row>
    <row r="2599" spans="45:58" ht="14.5">
      <c r="AS2599" s="22" t="str">
        <f t="shared" si="400"/>
        <v/>
      </c>
      <c r="AT2599" s="16" t="str">
        <f t="shared" si="401"/>
        <v/>
      </c>
      <c r="AU2599" s="23" t="str">
        <f t="shared" si="402"/>
        <v/>
      </c>
      <c r="AV2599" s="16" t="str">
        <f t="shared" si="403"/>
        <v/>
      </c>
      <c r="AW2599" s="16" t="str">
        <f t="shared" si="404"/>
        <v/>
      </c>
      <c r="AX2599" s="18" t="str">
        <f t="shared" si="405"/>
        <v/>
      </c>
      <c r="AY2599" s="18" t="str">
        <f>IF($B2599="","",COUNTIFS($B$5:$B2599,$B2599,$AT$5:$AT2599,$AT2599))</f>
        <v/>
      </c>
      <c r="AZ2599" s="18" t="str">
        <f>IF($B2599="","",COUNTIFS($B$5:$B2599,$B2599,$AV$5:$AV2599,$AV2599))</f>
        <v/>
      </c>
      <c r="BA2599" s="18" t="str">
        <f t="shared" si="406"/>
        <v/>
      </c>
      <c r="BB2599" s="18" t="str">
        <f t="shared" si="407"/>
        <v/>
      </c>
      <c r="BC2599" s="18">
        <f t="shared" si="408"/>
        <v>0</v>
      </c>
      <c r="BF2599" s="24" t="str">
        <f t="shared" si="409"/>
        <v/>
      </c>
    </row>
    <row r="2600" spans="45:58" ht="14.5">
      <c r="AS2600" s="22" t="str">
        <f t="shared" si="400"/>
        <v/>
      </c>
      <c r="AT2600" s="16" t="str">
        <f t="shared" si="401"/>
        <v/>
      </c>
      <c r="AU2600" s="23" t="str">
        <f t="shared" si="402"/>
        <v/>
      </c>
      <c r="AV2600" s="16" t="str">
        <f t="shared" si="403"/>
        <v/>
      </c>
      <c r="AW2600" s="16" t="str">
        <f t="shared" si="404"/>
        <v/>
      </c>
      <c r="AX2600" s="18" t="str">
        <f t="shared" si="405"/>
        <v/>
      </c>
      <c r="AY2600" s="18" t="str">
        <f>IF($B2600="","",COUNTIFS($B$5:$B2600,$B2600,$AT$5:$AT2600,$AT2600))</f>
        <v/>
      </c>
      <c r="AZ2600" s="18" t="str">
        <f>IF($B2600="","",COUNTIFS($B$5:$B2600,$B2600,$AV$5:$AV2600,$AV2600))</f>
        <v/>
      </c>
      <c r="BA2600" s="18" t="str">
        <f t="shared" si="406"/>
        <v/>
      </c>
      <c r="BB2600" s="18" t="str">
        <f t="shared" si="407"/>
        <v/>
      </c>
      <c r="BC2600" s="18">
        <f t="shared" si="408"/>
        <v>0</v>
      </c>
      <c r="BF2600" s="24" t="str">
        <f t="shared" si="409"/>
        <v/>
      </c>
    </row>
    <row r="2601" spans="45:58" ht="14.5">
      <c r="AS2601" s="22" t="str">
        <f t="shared" si="400"/>
        <v/>
      </c>
      <c r="AT2601" s="16" t="str">
        <f t="shared" si="401"/>
        <v/>
      </c>
      <c r="AU2601" s="23" t="str">
        <f t="shared" si="402"/>
        <v/>
      </c>
      <c r="AV2601" s="16" t="str">
        <f t="shared" si="403"/>
        <v/>
      </c>
      <c r="AW2601" s="16" t="str">
        <f t="shared" si="404"/>
        <v/>
      </c>
      <c r="AX2601" s="18" t="str">
        <f t="shared" si="405"/>
        <v/>
      </c>
      <c r="AY2601" s="18" t="str">
        <f>IF($B2601="","",COUNTIFS($B$5:$B2601,$B2601,$AT$5:$AT2601,$AT2601))</f>
        <v/>
      </c>
      <c r="AZ2601" s="18" t="str">
        <f>IF($B2601="","",COUNTIFS($B$5:$B2601,$B2601,$AV$5:$AV2601,$AV2601))</f>
        <v/>
      </c>
      <c r="BA2601" s="18" t="str">
        <f t="shared" si="406"/>
        <v/>
      </c>
      <c r="BB2601" s="18" t="str">
        <f t="shared" si="407"/>
        <v/>
      </c>
      <c r="BC2601" s="18">
        <f t="shared" si="408"/>
        <v>0</v>
      </c>
      <c r="BF2601" s="24" t="str">
        <f t="shared" si="409"/>
        <v/>
      </c>
    </row>
    <row r="2602" spans="45:58" ht="14.5">
      <c r="AS2602" s="22" t="str">
        <f t="shared" si="400"/>
        <v/>
      </c>
      <c r="AT2602" s="16" t="str">
        <f t="shared" si="401"/>
        <v/>
      </c>
      <c r="AU2602" s="23" t="str">
        <f t="shared" si="402"/>
        <v/>
      </c>
      <c r="AV2602" s="16" t="str">
        <f t="shared" si="403"/>
        <v/>
      </c>
      <c r="AW2602" s="16" t="str">
        <f t="shared" si="404"/>
        <v/>
      </c>
      <c r="AX2602" s="18" t="str">
        <f t="shared" si="405"/>
        <v/>
      </c>
      <c r="AY2602" s="18" t="str">
        <f>IF($B2602="","",COUNTIFS($B$5:$B2602,$B2602,$AT$5:$AT2602,$AT2602))</f>
        <v/>
      </c>
      <c r="AZ2602" s="18" t="str">
        <f>IF($B2602="","",COUNTIFS($B$5:$B2602,$B2602,$AV$5:$AV2602,$AV2602))</f>
        <v/>
      </c>
      <c r="BA2602" s="18" t="str">
        <f t="shared" si="406"/>
        <v/>
      </c>
      <c r="BB2602" s="18" t="str">
        <f t="shared" si="407"/>
        <v/>
      </c>
      <c r="BC2602" s="18">
        <f t="shared" si="408"/>
        <v>0</v>
      </c>
      <c r="BF2602" s="24" t="str">
        <f t="shared" si="409"/>
        <v/>
      </c>
    </row>
    <row r="2603" spans="45:58" ht="14.5">
      <c r="AS2603" s="22" t="str">
        <f t="shared" si="400"/>
        <v/>
      </c>
      <c r="AT2603" s="16" t="str">
        <f t="shared" si="401"/>
        <v/>
      </c>
      <c r="AU2603" s="23" t="str">
        <f t="shared" si="402"/>
        <v/>
      </c>
      <c r="AV2603" s="16" t="str">
        <f t="shared" si="403"/>
        <v/>
      </c>
      <c r="AW2603" s="16" t="str">
        <f t="shared" si="404"/>
        <v/>
      </c>
      <c r="AX2603" s="18" t="str">
        <f t="shared" si="405"/>
        <v/>
      </c>
      <c r="AY2603" s="18" t="str">
        <f>IF($B2603="","",COUNTIFS($B$5:$B2603,$B2603,$AT$5:$AT2603,$AT2603))</f>
        <v/>
      </c>
      <c r="AZ2603" s="18" t="str">
        <f>IF($B2603="","",COUNTIFS($B$5:$B2603,$B2603,$AV$5:$AV2603,$AV2603))</f>
        <v/>
      </c>
      <c r="BA2603" s="18" t="str">
        <f t="shared" si="406"/>
        <v/>
      </c>
      <c r="BB2603" s="18" t="str">
        <f t="shared" si="407"/>
        <v/>
      </c>
      <c r="BC2603" s="18">
        <f t="shared" si="408"/>
        <v>0</v>
      </c>
      <c r="BF2603" s="24" t="str">
        <f t="shared" si="409"/>
        <v/>
      </c>
    </row>
    <row r="2604" spans="45:58" ht="14.5">
      <c r="AS2604" s="22" t="str">
        <f t="shared" si="400"/>
        <v/>
      </c>
      <c r="AT2604" s="16" t="str">
        <f t="shared" si="401"/>
        <v/>
      </c>
      <c r="AU2604" s="23" t="str">
        <f t="shared" si="402"/>
        <v/>
      </c>
      <c r="AV2604" s="16" t="str">
        <f t="shared" si="403"/>
        <v/>
      </c>
      <c r="AW2604" s="16" t="str">
        <f t="shared" si="404"/>
        <v/>
      </c>
      <c r="AX2604" s="18" t="str">
        <f t="shared" si="405"/>
        <v/>
      </c>
      <c r="AY2604" s="18" t="str">
        <f>IF($B2604="","",COUNTIFS($B$5:$B2604,$B2604,$AT$5:$AT2604,$AT2604))</f>
        <v/>
      </c>
      <c r="AZ2604" s="18" t="str">
        <f>IF($B2604="","",COUNTIFS($B$5:$B2604,$B2604,$AV$5:$AV2604,$AV2604))</f>
        <v/>
      </c>
      <c r="BA2604" s="18" t="str">
        <f t="shared" si="406"/>
        <v/>
      </c>
      <c r="BB2604" s="18" t="str">
        <f t="shared" si="407"/>
        <v/>
      </c>
      <c r="BC2604" s="18">
        <f t="shared" si="408"/>
        <v>0</v>
      </c>
      <c r="BF2604" s="24" t="str">
        <f t="shared" si="409"/>
        <v/>
      </c>
    </row>
    <row r="2605" spans="45:58" ht="14.5">
      <c r="AS2605" s="22" t="str">
        <f t="shared" si="400"/>
        <v/>
      </c>
      <c r="AT2605" s="16" t="str">
        <f t="shared" si="401"/>
        <v/>
      </c>
      <c r="AU2605" s="23" t="str">
        <f t="shared" si="402"/>
        <v/>
      </c>
      <c r="AV2605" s="16" t="str">
        <f t="shared" si="403"/>
        <v/>
      </c>
      <c r="AW2605" s="16" t="str">
        <f t="shared" si="404"/>
        <v/>
      </c>
      <c r="AX2605" s="18" t="str">
        <f t="shared" si="405"/>
        <v/>
      </c>
      <c r="AY2605" s="18" t="str">
        <f>IF($B2605="","",COUNTIFS($B$5:$B2605,$B2605,$AT$5:$AT2605,$AT2605))</f>
        <v/>
      </c>
      <c r="AZ2605" s="18" t="str">
        <f>IF($B2605="","",COUNTIFS($B$5:$B2605,$B2605,$AV$5:$AV2605,$AV2605))</f>
        <v/>
      </c>
      <c r="BA2605" s="18" t="str">
        <f t="shared" si="406"/>
        <v/>
      </c>
      <c r="BB2605" s="18" t="str">
        <f t="shared" si="407"/>
        <v/>
      </c>
      <c r="BC2605" s="18">
        <f t="shared" si="408"/>
        <v>0</v>
      </c>
      <c r="BF2605" s="24" t="str">
        <f t="shared" si="409"/>
        <v/>
      </c>
    </row>
    <row r="2606" spans="45:58" ht="14.5">
      <c r="AS2606" s="22" t="str">
        <f t="shared" si="400"/>
        <v/>
      </c>
      <c r="AT2606" s="16" t="str">
        <f t="shared" si="401"/>
        <v/>
      </c>
      <c r="AU2606" s="23" t="str">
        <f t="shared" si="402"/>
        <v/>
      </c>
      <c r="AV2606" s="16" t="str">
        <f t="shared" si="403"/>
        <v/>
      </c>
      <c r="AW2606" s="16" t="str">
        <f t="shared" si="404"/>
        <v/>
      </c>
      <c r="AX2606" s="18" t="str">
        <f t="shared" si="405"/>
        <v/>
      </c>
      <c r="AY2606" s="18" t="str">
        <f>IF($B2606="","",COUNTIFS($B$5:$B2606,$B2606,$AT$5:$AT2606,$AT2606))</f>
        <v/>
      </c>
      <c r="AZ2606" s="18" t="str">
        <f>IF($B2606="","",COUNTIFS($B$5:$B2606,$B2606,$AV$5:$AV2606,$AV2606))</f>
        <v/>
      </c>
      <c r="BA2606" s="18" t="str">
        <f t="shared" si="406"/>
        <v/>
      </c>
      <c r="BB2606" s="18" t="str">
        <f t="shared" si="407"/>
        <v/>
      </c>
      <c r="BC2606" s="18">
        <f t="shared" si="408"/>
        <v>0</v>
      </c>
      <c r="BF2606" s="24" t="str">
        <f t="shared" si="409"/>
        <v/>
      </c>
    </row>
    <row r="2607" spans="45:58" ht="14.5">
      <c r="AS2607" s="22" t="str">
        <f t="shared" si="400"/>
        <v/>
      </c>
      <c r="AT2607" s="16" t="str">
        <f t="shared" si="401"/>
        <v/>
      </c>
      <c r="AU2607" s="23" t="str">
        <f t="shared" si="402"/>
        <v/>
      </c>
      <c r="AV2607" s="16" t="str">
        <f t="shared" si="403"/>
        <v/>
      </c>
      <c r="AW2607" s="16" t="str">
        <f t="shared" si="404"/>
        <v/>
      </c>
      <c r="AX2607" s="18" t="str">
        <f t="shared" si="405"/>
        <v/>
      </c>
      <c r="AY2607" s="18" t="str">
        <f>IF($B2607="","",COUNTIFS($B$5:$B2607,$B2607,$AT$5:$AT2607,$AT2607))</f>
        <v/>
      </c>
      <c r="AZ2607" s="18" t="str">
        <f>IF($B2607="","",COUNTIFS($B$5:$B2607,$B2607,$AV$5:$AV2607,$AV2607))</f>
        <v/>
      </c>
      <c r="BA2607" s="18" t="str">
        <f t="shared" si="406"/>
        <v/>
      </c>
      <c r="BB2607" s="18" t="str">
        <f t="shared" si="407"/>
        <v/>
      </c>
      <c r="BC2607" s="18">
        <f t="shared" si="408"/>
        <v>0</v>
      </c>
      <c r="BF2607" s="24" t="str">
        <f t="shared" si="409"/>
        <v/>
      </c>
    </row>
    <row r="2608" spans="45:58" ht="14.5">
      <c r="AS2608" s="22" t="str">
        <f t="shared" si="400"/>
        <v/>
      </c>
      <c r="AT2608" s="16" t="str">
        <f t="shared" si="401"/>
        <v/>
      </c>
      <c r="AU2608" s="23" t="str">
        <f t="shared" si="402"/>
        <v/>
      </c>
      <c r="AV2608" s="16" t="str">
        <f t="shared" si="403"/>
        <v/>
      </c>
      <c r="AW2608" s="16" t="str">
        <f t="shared" si="404"/>
        <v/>
      </c>
      <c r="AX2608" s="18" t="str">
        <f t="shared" si="405"/>
        <v/>
      </c>
      <c r="AY2608" s="18" t="str">
        <f>IF($B2608="","",COUNTIFS($B$5:$B2608,$B2608,$AT$5:$AT2608,$AT2608))</f>
        <v/>
      </c>
      <c r="AZ2608" s="18" t="str">
        <f>IF($B2608="","",COUNTIFS($B$5:$B2608,$B2608,$AV$5:$AV2608,$AV2608))</f>
        <v/>
      </c>
      <c r="BA2608" s="18" t="str">
        <f t="shared" si="406"/>
        <v/>
      </c>
      <c r="BB2608" s="18" t="str">
        <f t="shared" si="407"/>
        <v/>
      </c>
      <c r="BC2608" s="18">
        <f t="shared" si="408"/>
        <v>0</v>
      </c>
      <c r="BF2608" s="24" t="str">
        <f t="shared" si="409"/>
        <v/>
      </c>
    </row>
    <row r="2609" spans="45:58" ht="14.5">
      <c r="AS2609" s="22" t="str">
        <f t="shared" si="400"/>
        <v/>
      </c>
      <c r="AT2609" s="16" t="str">
        <f t="shared" si="401"/>
        <v/>
      </c>
      <c r="AU2609" s="23" t="str">
        <f t="shared" si="402"/>
        <v/>
      </c>
      <c r="AV2609" s="16" t="str">
        <f t="shared" si="403"/>
        <v/>
      </c>
      <c r="AW2609" s="16" t="str">
        <f t="shared" si="404"/>
        <v/>
      </c>
      <c r="AX2609" s="18" t="str">
        <f t="shared" si="405"/>
        <v/>
      </c>
      <c r="AY2609" s="18" t="str">
        <f>IF($B2609="","",COUNTIFS($B$5:$B2609,$B2609,$AT$5:$AT2609,$AT2609))</f>
        <v/>
      </c>
      <c r="AZ2609" s="18" t="str">
        <f>IF($B2609="","",COUNTIFS($B$5:$B2609,$B2609,$AV$5:$AV2609,$AV2609))</f>
        <v/>
      </c>
      <c r="BA2609" s="18" t="str">
        <f t="shared" si="406"/>
        <v/>
      </c>
      <c r="BB2609" s="18" t="str">
        <f t="shared" si="407"/>
        <v/>
      </c>
      <c r="BC2609" s="18">
        <f t="shared" si="408"/>
        <v>0</v>
      </c>
      <c r="BF2609" s="24" t="str">
        <f t="shared" si="409"/>
        <v/>
      </c>
    </row>
    <row r="2610" spans="45:58" ht="14.5">
      <c r="AS2610" s="22" t="str">
        <f t="shared" si="400"/>
        <v/>
      </c>
      <c r="AT2610" s="16" t="str">
        <f t="shared" si="401"/>
        <v/>
      </c>
      <c r="AU2610" s="23" t="str">
        <f t="shared" si="402"/>
        <v/>
      </c>
      <c r="AV2610" s="16" t="str">
        <f t="shared" si="403"/>
        <v/>
      </c>
      <c r="AW2610" s="16" t="str">
        <f t="shared" si="404"/>
        <v/>
      </c>
      <c r="AX2610" s="18" t="str">
        <f t="shared" si="405"/>
        <v/>
      </c>
      <c r="AY2610" s="18" t="str">
        <f>IF($B2610="","",COUNTIFS($B$5:$B2610,$B2610,$AT$5:$AT2610,$AT2610))</f>
        <v/>
      </c>
      <c r="AZ2610" s="18" t="str">
        <f>IF($B2610="","",COUNTIFS($B$5:$B2610,$B2610,$AV$5:$AV2610,$AV2610))</f>
        <v/>
      </c>
      <c r="BA2610" s="18" t="str">
        <f t="shared" si="406"/>
        <v/>
      </c>
      <c r="BB2610" s="18" t="str">
        <f t="shared" si="407"/>
        <v/>
      </c>
      <c r="BC2610" s="18">
        <f t="shared" si="408"/>
        <v>0</v>
      </c>
      <c r="BF2610" s="24" t="str">
        <f t="shared" si="409"/>
        <v/>
      </c>
    </row>
    <row r="2611" spans="45:58" ht="14.5">
      <c r="AS2611" s="22" t="str">
        <f t="shared" si="400"/>
        <v/>
      </c>
      <c r="AT2611" s="16" t="str">
        <f t="shared" si="401"/>
        <v/>
      </c>
      <c r="AU2611" s="23" t="str">
        <f t="shared" si="402"/>
        <v/>
      </c>
      <c r="AV2611" s="16" t="str">
        <f t="shared" si="403"/>
        <v/>
      </c>
      <c r="AW2611" s="16" t="str">
        <f t="shared" si="404"/>
        <v/>
      </c>
      <c r="AX2611" s="18" t="str">
        <f t="shared" si="405"/>
        <v/>
      </c>
      <c r="AY2611" s="18" t="str">
        <f>IF($B2611="","",COUNTIFS($B$5:$B2611,$B2611,$AT$5:$AT2611,$AT2611))</f>
        <v/>
      </c>
      <c r="AZ2611" s="18" t="str">
        <f>IF($B2611="","",COUNTIFS($B$5:$B2611,$B2611,$AV$5:$AV2611,$AV2611))</f>
        <v/>
      </c>
      <c r="BA2611" s="18" t="str">
        <f t="shared" si="406"/>
        <v/>
      </c>
      <c r="BB2611" s="18" t="str">
        <f t="shared" si="407"/>
        <v/>
      </c>
      <c r="BC2611" s="18">
        <f t="shared" si="408"/>
        <v>0</v>
      </c>
      <c r="BF2611" s="24" t="str">
        <f t="shared" si="409"/>
        <v/>
      </c>
    </row>
    <row r="2612" spans="45:58" ht="14.5">
      <c r="AS2612" s="22" t="str">
        <f t="shared" si="400"/>
        <v/>
      </c>
      <c r="AT2612" s="16" t="str">
        <f t="shared" si="401"/>
        <v/>
      </c>
      <c r="AU2612" s="23" t="str">
        <f t="shared" si="402"/>
        <v/>
      </c>
      <c r="AV2612" s="16" t="str">
        <f t="shared" si="403"/>
        <v/>
      </c>
      <c r="AW2612" s="16" t="str">
        <f t="shared" si="404"/>
        <v/>
      </c>
      <c r="AX2612" s="18" t="str">
        <f t="shared" si="405"/>
        <v/>
      </c>
      <c r="AY2612" s="18" t="str">
        <f>IF($B2612="","",COUNTIFS($B$5:$B2612,$B2612,$AT$5:$AT2612,$AT2612))</f>
        <v/>
      </c>
      <c r="AZ2612" s="18" t="str">
        <f>IF($B2612="","",COUNTIFS($B$5:$B2612,$B2612,$AV$5:$AV2612,$AV2612))</f>
        <v/>
      </c>
      <c r="BA2612" s="18" t="str">
        <f t="shared" si="406"/>
        <v/>
      </c>
      <c r="BB2612" s="18" t="str">
        <f t="shared" si="407"/>
        <v/>
      </c>
      <c r="BC2612" s="18">
        <f t="shared" si="408"/>
        <v>0</v>
      </c>
      <c r="BF2612" s="24" t="str">
        <f t="shared" si="409"/>
        <v/>
      </c>
    </row>
    <row r="2613" spans="45:58" ht="14.5">
      <c r="AS2613" s="22" t="str">
        <f t="shared" si="400"/>
        <v/>
      </c>
      <c r="AT2613" s="16" t="str">
        <f t="shared" si="401"/>
        <v/>
      </c>
      <c r="AU2613" s="23" t="str">
        <f t="shared" si="402"/>
        <v/>
      </c>
      <c r="AV2613" s="16" t="str">
        <f t="shared" si="403"/>
        <v/>
      </c>
      <c r="AW2613" s="16" t="str">
        <f t="shared" si="404"/>
        <v/>
      </c>
      <c r="AX2613" s="18" t="str">
        <f t="shared" si="405"/>
        <v/>
      </c>
      <c r="AY2613" s="18" t="str">
        <f>IF($B2613="","",COUNTIFS($B$5:$B2613,$B2613,$AT$5:$AT2613,$AT2613))</f>
        <v/>
      </c>
      <c r="AZ2613" s="18" t="str">
        <f>IF($B2613="","",COUNTIFS($B$5:$B2613,$B2613,$AV$5:$AV2613,$AV2613))</f>
        <v/>
      </c>
      <c r="BA2613" s="18" t="str">
        <f t="shared" si="406"/>
        <v/>
      </c>
      <c r="BB2613" s="18" t="str">
        <f t="shared" si="407"/>
        <v/>
      </c>
      <c r="BC2613" s="18">
        <f t="shared" si="408"/>
        <v>0</v>
      </c>
      <c r="BF2613" s="24" t="str">
        <f t="shared" si="409"/>
        <v/>
      </c>
    </row>
    <row r="2614" spans="45:58" ht="14.5">
      <c r="AS2614" s="22" t="str">
        <f t="shared" si="400"/>
        <v/>
      </c>
      <c r="AT2614" s="16" t="str">
        <f t="shared" si="401"/>
        <v/>
      </c>
      <c r="AU2614" s="23" t="str">
        <f t="shared" si="402"/>
        <v/>
      </c>
      <c r="AV2614" s="16" t="str">
        <f t="shared" si="403"/>
        <v/>
      </c>
      <c r="AW2614" s="16" t="str">
        <f t="shared" si="404"/>
        <v/>
      </c>
      <c r="AX2614" s="18" t="str">
        <f t="shared" si="405"/>
        <v/>
      </c>
      <c r="AY2614" s="18" t="str">
        <f>IF($B2614="","",COUNTIFS($B$5:$B2614,$B2614,$AT$5:$AT2614,$AT2614))</f>
        <v/>
      </c>
      <c r="AZ2614" s="18" t="str">
        <f>IF($B2614="","",COUNTIFS($B$5:$B2614,$B2614,$AV$5:$AV2614,$AV2614))</f>
        <v/>
      </c>
      <c r="BA2614" s="18" t="str">
        <f t="shared" si="406"/>
        <v/>
      </c>
      <c r="BB2614" s="18" t="str">
        <f t="shared" si="407"/>
        <v/>
      </c>
      <c r="BC2614" s="18">
        <f t="shared" si="408"/>
        <v>0</v>
      </c>
      <c r="BF2614" s="24" t="str">
        <f t="shared" si="409"/>
        <v/>
      </c>
    </row>
    <row r="2615" spans="45:58" ht="14.5">
      <c r="AS2615" s="22" t="str">
        <f t="shared" si="400"/>
        <v/>
      </c>
      <c r="AT2615" s="16" t="str">
        <f t="shared" si="401"/>
        <v/>
      </c>
      <c r="AU2615" s="23" t="str">
        <f t="shared" si="402"/>
        <v/>
      </c>
      <c r="AV2615" s="16" t="str">
        <f t="shared" si="403"/>
        <v/>
      </c>
      <c r="AW2615" s="16" t="str">
        <f t="shared" si="404"/>
        <v/>
      </c>
      <c r="AX2615" s="18" t="str">
        <f t="shared" si="405"/>
        <v/>
      </c>
      <c r="AY2615" s="18" t="str">
        <f>IF($B2615="","",COUNTIFS($B$5:$B2615,$B2615,$AT$5:$AT2615,$AT2615))</f>
        <v/>
      </c>
      <c r="AZ2615" s="18" t="str">
        <f>IF($B2615="","",COUNTIFS($B$5:$B2615,$B2615,$AV$5:$AV2615,$AV2615))</f>
        <v/>
      </c>
      <c r="BA2615" s="18" t="str">
        <f t="shared" si="406"/>
        <v/>
      </c>
      <c r="BB2615" s="18" t="str">
        <f t="shared" si="407"/>
        <v/>
      </c>
      <c r="BC2615" s="18">
        <f t="shared" si="408"/>
        <v>0</v>
      </c>
      <c r="BF2615" s="24" t="str">
        <f t="shared" si="409"/>
        <v/>
      </c>
    </row>
    <row r="2616" spans="45:58" ht="14.5">
      <c r="AS2616" s="22" t="str">
        <f t="shared" si="400"/>
        <v/>
      </c>
      <c r="AT2616" s="16" t="str">
        <f t="shared" si="401"/>
        <v/>
      </c>
      <c r="AU2616" s="23" t="str">
        <f t="shared" si="402"/>
        <v/>
      </c>
      <c r="AV2616" s="16" t="str">
        <f t="shared" si="403"/>
        <v/>
      </c>
      <c r="AW2616" s="16" t="str">
        <f t="shared" si="404"/>
        <v/>
      </c>
      <c r="AX2616" s="18" t="str">
        <f t="shared" si="405"/>
        <v/>
      </c>
      <c r="AY2616" s="18" t="str">
        <f>IF($B2616="","",COUNTIFS($B$5:$B2616,$B2616,$AT$5:$AT2616,$AT2616))</f>
        <v/>
      </c>
      <c r="AZ2616" s="18" t="str">
        <f>IF($B2616="","",COUNTIFS($B$5:$B2616,$B2616,$AV$5:$AV2616,$AV2616))</f>
        <v/>
      </c>
      <c r="BA2616" s="18" t="str">
        <f t="shared" si="406"/>
        <v/>
      </c>
      <c r="BB2616" s="18" t="str">
        <f t="shared" si="407"/>
        <v/>
      </c>
      <c r="BC2616" s="18">
        <f t="shared" si="408"/>
        <v>0</v>
      </c>
      <c r="BF2616" s="24" t="str">
        <f t="shared" si="409"/>
        <v/>
      </c>
    </row>
    <row r="2617" spans="45:58" ht="14.5">
      <c r="AS2617" s="22" t="str">
        <f t="shared" si="400"/>
        <v/>
      </c>
      <c r="AT2617" s="16" t="str">
        <f t="shared" si="401"/>
        <v/>
      </c>
      <c r="AU2617" s="23" t="str">
        <f t="shared" si="402"/>
        <v/>
      </c>
      <c r="AV2617" s="16" t="str">
        <f t="shared" si="403"/>
        <v/>
      </c>
      <c r="AW2617" s="16" t="str">
        <f t="shared" si="404"/>
        <v/>
      </c>
      <c r="AX2617" s="18" t="str">
        <f t="shared" si="405"/>
        <v/>
      </c>
      <c r="AY2617" s="18" t="str">
        <f>IF($B2617="","",COUNTIFS($B$5:$B2617,$B2617,$AT$5:$AT2617,$AT2617))</f>
        <v/>
      </c>
      <c r="AZ2617" s="18" t="str">
        <f>IF($B2617="","",COUNTIFS($B$5:$B2617,$B2617,$AV$5:$AV2617,$AV2617))</f>
        <v/>
      </c>
      <c r="BA2617" s="18" t="str">
        <f t="shared" si="406"/>
        <v/>
      </c>
      <c r="BB2617" s="18" t="str">
        <f t="shared" si="407"/>
        <v/>
      </c>
      <c r="BC2617" s="18">
        <f t="shared" si="408"/>
        <v>0</v>
      </c>
      <c r="BF2617" s="24" t="str">
        <f t="shared" si="409"/>
        <v/>
      </c>
    </row>
    <row r="2618" spans="45:58" ht="14.5">
      <c r="AS2618" s="22" t="str">
        <f t="shared" si="400"/>
        <v/>
      </c>
      <c r="AT2618" s="16" t="str">
        <f t="shared" si="401"/>
        <v/>
      </c>
      <c r="AU2618" s="23" t="str">
        <f t="shared" si="402"/>
        <v/>
      </c>
      <c r="AV2618" s="16" t="str">
        <f t="shared" si="403"/>
        <v/>
      </c>
      <c r="AW2618" s="16" t="str">
        <f t="shared" si="404"/>
        <v/>
      </c>
      <c r="AX2618" s="18" t="str">
        <f t="shared" si="405"/>
        <v/>
      </c>
      <c r="AY2618" s="18" t="str">
        <f>IF($B2618="","",COUNTIFS($B$5:$B2618,$B2618,$AT$5:$AT2618,$AT2618))</f>
        <v/>
      </c>
      <c r="AZ2618" s="18" t="str">
        <f>IF($B2618="","",COUNTIFS($B$5:$B2618,$B2618,$AV$5:$AV2618,$AV2618))</f>
        <v/>
      </c>
      <c r="BA2618" s="18" t="str">
        <f t="shared" si="406"/>
        <v/>
      </c>
      <c r="BB2618" s="18" t="str">
        <f t="shared" si="407"/>
        <v/>
      </c>
      <c r="BC2618" s="18">
        <f t="shared" si="408"/>
        <v>0</v>
      </c>
      <c r="BF2618" s="24" t="str">
        <f t="shared" si="409"/>
        <v/>
      </c>
    </row>
    <row r="2619" spans="45:58" ht="14.5">
      <c r="AS2619" s="22" t="str">
        <f t="shared" si="400"/>
        <v/>
      </c>
      <c r="AT2619" s="16" t="str">
        <f t="shared" si="401"/>
        <v/>
      </c>
      <c r="AU2619" s="23" t="str">
        <f t="shared" si="402"/>
        <v/>
      </c>
      <c r="AV2619" s="16" t="str">
        <f t="shared" si="403"/>
        <v/>
      </c>
      <c r="AW2619" s="16" t="str">
        <f t="shared" si="404"/>
        <v/>
      </c>
      <c r="AX2619" s="18" t="str">
        <f t="shared" si="405"/>
        <v/>
      </c>
      <c r="AY2619" s="18" t="str">
        <f>IF($B2619="","",COUNTIFS($B$5:$B2619,$B2619,$AT$5:$AT2619,$AT2619))</f>
        <v/>
      </c>
      <c r="AZ2619" s="18" t="str">
        <f>IF($B2619="","",COUNTIFS($B$5:$B2619,$B2619,$AV$5:$AV2619,$AV2619))</f>
        <v/>
      </c>
      <c r="BA2619" s="18" t="str">
        <f t="shared" si="406"/>
        <v/>
      </c>
      <c r="BB2619" s="18" t="str">
        <f t="shared" si="407"/>
        <v/>
      </c>
      <c r="BC2619" s="18">
        <f t="shared" si="408"/>
        <v>0</v>
      </c>
      <c r="BF2619" s="24" t="str">
        <f t="shared" si="409"/>
        <v/>
      </c>
    </row>
    <row r="2620" spans="45:58" ht="14.5">
      <c r="AS2620" s="22" t="str">
        <f t="shared" si="400"/>
        <v/>
      </c>
      <c r="AT2620" s="16" t="str">
        <f t="shared" si="401"/>
        <v/>
      </c>
      <c r="AU2620" s="23" t="str">
        <f t="shared" si="402"/>
        <v/>
      </c>
      <c r="AV2620" s="16" t="str">
        <f t="shared" si="403"/>
        <v/>
      </c>
      <c r="AW2620" s="16" t="str">
        <f t="shared" si="404"/>
        <v/>
      </c>
      <c r="AX2620" s="18" t="str">
        <f t="shared" si="405"/>
        <v/>
      </c>
      <c r="AY2620" s="18" t="str">
        <f>IF($B2620="","",COUNTIFS($B$5:$B2620,$B2620,$AT$5:$AT2620,$AT2620))</f>
        <v/>
      </c>
      <c r="AZ2620" s="18" t="str">
        <f>IF($B2620="","",COUNTIFS($B$5:$B2620,$B2620,$AV$5:$AV2620,$AV2620))</f>
        <v/>
      </c>
      <c r="BA2620" s="18" t="str">
        <f t="shared" si="406"/>
        <v/>
      </c>
      <c r="BB2620" s="18" t="str">
        <f t="shared" si="407"/>
        <v/>
      </c>
      <c r="BC2620" s="18">
        <f t="shared" si="408"/>
        <v>0</v>
      </c>
      <c r="BF2620" s="24" t="str">
        <f t="shared" si="409"/>
        <v/>
      </c>
    </row>
    <row r="2621" spans="45:58" ht="14.5">
      <c r="AS2621" s="22" t="str">
        <f t="shared" si="400"/>
        <v/>
      </c>
      <c r="AT2621" s="16" t="str">
        <f t="shared" si="401"/>
        <v/>
      </c>
      <c r="AU2621" s="23" t="str">
        <f t="shared" si="402"/>
        <v/>
      </c>
      <c r="AV2621" s="16" t="str">
        <f t="shared" si="403"/>
        <v/>
      </c>
      <c r="AW2621" s="16" t="str">
        <f t="shared" si="404"/>
        <v/>
      </c>
      <c r="AX2621" s="18" t="str">
        <f t="shared" si="405"/>
        <v/>
      </c>
      <c r="AY2621" s="18" t="str">
        <f>IF($B2621="","",COUNTIFS($B$5:$B2621,$B2621,$AT$5:$AT2621,$AT2621))</f>
        <v/>
      </c>
      <c r="AZ2621" s="18" t="str">
        <f>IF($B2621="","",COUNTIFS($B$5:$B2621,$B2621,$AV$5:$AV2621,$AV2621))</f>
        <v/>
      </c>
      <c r="BA2621" s="18" t="str">
        <f t="shared" si="406"/>
        <v/>
      </c>
      <c r="BB2621" s="18" t="str">
        <f t="shared" si="407"/>
        <v/>
      </c>
      <c r="BC2621" s="18">
        <f t="shared" si="408"/>
        <v>0</v>
      </c>
      <c r="BF2621" s="24" t="str">
        <f t="shared" si="409"/>
        <v/>
      </c>
    </row>
    <row r="2622" spans="45:58" ht="14.5">
      <c r="AS2622" s="22" t="str">
        <f t="shared" si="400"/>
        <v/>
      </c>
      <c r="AT2622" s="16" t="str">
        <f t="shared" si="401"/>
        <v/>
      </c>
      <c r="AU2622" s="23" t="str">
        <f t="shared" si="402"/>
        <v/>
      </c>
      <c r="AV2622" s="16" t="str">
        <f t="shared" si="403"/>
        <v/>
      </c>
      <c r="AW2622" s="16" t="str">
        <f t="shared" si="404"/>
        <v/>
      </c>
      <c r="AX2622" s="18" t="str">
        <f t="shared" si="405"/>
        <v/>
      </c>
      <c r="AY2622" s="18" t="str">
        <f>IF($B2622="","",COUNTIFS($B$5:$B2622,$B2622,$AT$5:$AT2622,$AT2622))</f>
        <v/>
      </c>
      <c r="AZ2622" s="18" t="str">
        <f>IF($B2622="","",COUNTIFS($B$5:$B2622,$B2622,$AV$5:$AV2622,$AV2622))</f>
        <v/>
      </c>
      <c r="BA2622" s="18" t="str">
        <f t="shared" si="406"/>
        <v/>
      </c>
      <c r="BB2622" s="18" t="str">
        <f t="shared" si="407"/>
        <v/>
      </c>
      <c r="BC2622" s="18">
        <f t="shared" si="408"/>
        <v>0</v>
      </c>
      <c r="BF2622" s="24" t="str">
        <f t="shared" si="409"/>
        <v/>
      </c>
    </row>
    <row r="2623" spans="45:58" ht="14.5">
      <c r="AS2623" s="22" t="str">
        <f t="shared" si="400"/>
        <v/>
      </c>
      <c r="AT2623" s="16" t="str">
        <f t="shared" si="401"/>
        <v/>
      </c>
      <c r="AU2623" s="23" t="str">
        <f t="shared" si="402"/>
        <v/>
      </c>
      <c r="AV2623" s="16" t="str">
        <f t="shared" si="403"/>
        <v/>
      </c>
      <c r="AW2623" s="16" t="str">
        <f t="shared" si="404"/>
        <v/>
      </c>
      <c r="AX2623" s="18" t="str">
        <f t="shared" si="405"/>
        <v/>
      </c>
      <c r="AY2623" s="18" t="str">
        <f>IF($B2623="","",COUNTIFS($B$5:$B2623,$B2623,$AT$5:$AT2623,$AT2623))</f>
        <v/>
      </c>
      <c r="AZ2623" s="18" t="str">
        <f>IF($B2623="","",COUNTIFS($B$5:$B2623,$B2623,$AV$5:$AV2623,$AV2623))</f>
        <v/>
      </c>
      <c r="BA2623" s="18" t="str">
        <f t="shared" si="406"/>
        <v/>
      </c>
      <c r="BB2623" s="18" t="str">
        <f t="shared" si="407"/>
        <v/>
      </c>
      <c r="BC2623" s="18">
        <f t="shared" si="408"/>
        <v>0</v>
      </c>
      <c r="BF2623" s="24" t="str">
        <f t="shared" si="409"/>
        <v/>
      </c>
    </row>
    <row r="2624" spans="45:58" ht="14.5">
      <c r="AS2624" s="22" t="str">
        <f t="shared" si="400"/>
        <v/>
      </c>
      <c r="AT2624" s="16" t="str">
        <f t="shared" si="401"/>
        <v/>
      </c>
      <c r="AU2624" s="23" t="str">
        <f t="shared" si="402"/>
        <v/>
      </c>
      <c r="AV2624" s="16" t="str">
        <f t="shared" si="403"/>
        <v/>
      </c>
      <c r="AW2624" s="16" t="str">
        <f t="shared" si="404"/>
        <v/>
      </c>
      <c r="AX2624" s="18" t="str">
        <f t="shared" si="405"/>
        <v/>
      </c>
      <c r="AY2624" s="18" t="str">
        <f>IF($B2624="","",COUNTIFS($B$5:$B2624,$B2624,$AT$5:$AT2624,$AT2624))</f>
        <v/>
      </c>
      <c r="AZ2624" s="18" t="str">
        <f>IF($B2624="","",COUNTIFS($B$5:$B2624,$B2624,$AV$5:$AV2624,$AV2624))</f>
        <v/>
      </c>
      <c r="BA2624" s="18" t="str">
        <f t="shared" si="406"/>
        <v/>
      </c>
      <c r="BB2624" s="18" t="str">
        <f t="shared" si="407"/>
        <v/>
      </c>
      <c r="BC2624" s="18">
        <f t="shared" si="408"/>
        <v>0</v>
      </c>
      <c r="BF2624" s="24" t="str">
        <f t="shared" si="409"/>
        <v/>
      </c>
    </row>
    <row r="2625" spans="45:58" ht="14.5">
      <c r="AS2625" s="22" t="str">
        <f t="shared" si="400"/>
        <v/>
      </c>
      <c r="AT2625" s="16" t="str">
        <f t="shared" si="401"/>
        <v/>
      </c>
      <c r="AU2625" s="23" t="str">
        <f t="shared" si="402"/>
        <v/>
      </c>
      <c r="AV2625" s="16" t="str">
        <f t="shared" si="403"/>
        <v/>
      </c>
      <c r="AW2625" s="16" t="str">
        <f t="shared" si="404"/>
        <v/>
      </c>
      <c r="AX2625" s="18" t="str">
        <f t="shared" si="405"/>
        <v/>
      </c>
      <c r="AY2625" s="18" t="str">
        <f>IF($B2625="","",COUNTIFS($B$5:$B2625,$B2625,$AT$5:$AT2625,$AT2625))</f>
        <v/>
      </c>
      <c r="AZ2625" s="18" t="str">
        <f>IF($B2625="","",COUNTIFS($B$5:$B2625,$B2625,$AV$5:$AV2625,$AV2625))</f>
        <v/>
      </c>
      <c r="BA2625" s="18" t="str">
        <f t="shared" si="406"/>
        <v/>
      </c>
      <c r="BB2625" s="18" t="str">
        <f t="shared" si="407"/>
        <v/>
      </c>
      <c r="BC2625" s="18">
        <f t="shared" si="408"/>
        <v>0</v>
      </c>
      <c r="BF2625" s="24" t="str">
        <f t="shared" si="409"/>
        <v/>
      </c>
    </row>
    <row r="2626" spans="45:58" ht="14.5">
      <c r="AS2626" s="22" t="str">
        <f t="shared" si="400"/>
        <v/>
      </c>
      <c r="AT2626" s="16" t="str">
        <f t="shared" si="401"/>
        <v/>
      </c>
      <c r="AU2626" s="23" t="str">
        <f t="shared" si="402"/>
        <v/>
      </c>
      <c r="AV2626" s="16" t="str">
        <f t="shared" si="403"/>
        <v/>
      </c>
      <c r="AW2626" s="16" t="str">
        <f t="shared" si="404"/>
        <v/>
      </c>
      <c r="AX2626" s="18" t="str">
        <f t="shared" si="405"/>
        <v/>
      </c>
      <c r="AY2626" s="18" t="str">
        <f>IF($B2626="","",COUNTIFS($B$5:$B2626,$B2626,$AT$5:$AT2626,$AT2626))</f>
        <v/>
      </c>
      <c r="AZ2626" s="18" t="str">
        <f>IF($B2626="","",COUNTIFS($B$5:$B2626,$B2626,$AV$5:$AV2626,$AV2626))</f>
        <v/>
      </c>
      <c r="BA2626" s="18" t="str">
        <f t="shared" si="406"/>
        <v/>
      </c>
      <c r="BB2626" s="18" t="str">
        <f t="shared" si="407"/>
        <v/>
      </c>
      <c r="BC2626" s="18">
        <f t="shared" si="408"/>
        <v>0</v>
      </c>
      <c r="BF2626" s="24" t="str">
        <f t="shared" si="409"/>
        <v/>
      </c>
    </row>
    <row r="2627" spans="45:58" ht="14.5">
      <c r="AS2627" s="22" t="str">
        <f t="shared" si="400"/>
        <v/>
      </c>
      <c r="AT2627" s="16" t="str">
        <f t="shared" si="401"/>
        <v/>
      </c>
      <c r="AU2627" s="23" t="str">
        <f t="shared" si="402"/>
        <v/>
      </c>
      <c r="AV2627" s="16" t="str">
        <f t="shared" si="403"/>
        <v/>
      </c>
      <c r="AW2627" s="16" t="str">
        <f t="shared" si="404"/>
        <v/>
      </c>
      <c r="AX2627" s="18" t="str">
        <f t="shared" si="405"/>
        <v/>
      </c>
      <c r="AY2627" s="18" t="str">
        <f>IF($B2627="","",COUNTIFS($B$5:$B2627,$B2627,$AT$5:$AT2627,$AT2627))</f>
        <v/>
      </c>
      <c r="AZ2627" s="18" t="str">
        <f>IF($B2627="","",COUNTIFS($B$5:$B2627,$B2627,$AV$5:$AV2627,$AV2627))</f>
        <v/>
      </c>
      <c r="BA2627" s="18" t="str">
        <f t="shared" si="406"/>
        <v/>
      </c>
      <c r="BB2627" s="18" t="str">
        <f t="shared" si="407"/>
        <v/>
      </c>
      <c r="BC2627" s="18">
        <f t="shared" si="408"/>
        <v>0</v>
      </c>
      <c r="BF2627" s="24" t="str">
        <f t="shared" si="409"/>
        <v/>
      </c>
    </row>
    <row r="2628" spans="45:58" ht="14.5">
      <c r="AS2628" s="22" t="str">
        <f t="shared" si="400"/>
        <v/>
      </c>
      <c r="AT2628" s="16" t="str">
        <f t="shared" si="401"/>
        <v/>
      </c>
      <c r="AU2628" s="23" t="str">
        <f t="shared" si="402"/>
        <v/>
      </c>
      <c r="AV2628" s="16" t="str">
        <f t="shared" si="403"/>
        <v/>
      </c>
      <c r="AW2628" s="16" t="str">
        <f t="shared" si="404"/>
        <v/>
      </c>
      <c r="AX2628" s="18" t="str">
        <f t="shared" si="405"/>
        <v/>
      </c>
      <c r="AY2628" s="18" t="str">
        <f>IF($B2628="","",COUNTIFS($B$5:$B2628,$B2628,$AT$5:$AT2628,$AT2628))</f>
        <v/>
      </c>
      <c r="AZ2628" s="18" t="str">
        <f>IF($B2628="","",COUNTIFS($B$5:$B2628,$B2628,$AV$5:$AV2628,$AV2628))</f>
        <v/>
      </c>
      <c r="BA2628" s="18" t="str">
        <f t="shared" si="406"/>
        <v/>
      </c>
      <c r="BB2628" s="18" t="str">
        <f t="shared" si="407"/>
        <v/>
      </c>
      <c r="BC2628" s="18">
        <f t="shared" si="408"/>
        <v>0</v>
      </c>
      <c r="BF2628" s="24" t="str">
        <f t="shared" si="409"/>
        <v/>
      </c>
    </row>
    <row r="2629" spans="45:58" ht="14.5">
      <c r="AS2629" s="22" t="str">
        <f t="shared" ref="AS2629:AS2692" si="410">IF($B2629="","",SUM($H2629,$J2629,$L2629,$N2629,$P2629,$R2629,$T2629,$V2629,$X2629,$Z2629,$AB2629,$AD2629,$AF2629,$AH2629,$AJ2629,$AL2629,$AN2629))</f>
        <v/>
      </c>
      <c r="AT2629" s="16" t="str">
        <f t="shared" ref="AT2629:AT2692" si="411">IF($C2629="","",DATE(YEAR($C2629),MONTH($C2629),1))</f>
        <v/>
      </c>
      <c r="AU2629" s="23" t="str">
        <f t="shared" ref="AU2629:AU2692" si="412">IF($AT2629="","",TEXT($AT2629,"mmmm yyyy"))</f>
        <v/>
      </c>
      <c r="AV2629" s="16" t="str">
        <f t="shared" ref="AV2629:AV2692" si="413">IF($C2629="","",$C2629-WEEKDAY($C2629,2)+1)</f>
        <v/>
      </c>
      <c r="AW2629" s="16" t="str">
        <f t="shared" ref="AW2629:AW2692" si="414">IF($AV2629="","",$AV2629+6)</f>
        <v/>
      </c>
      <c r="AX2629" s="18" t="str">
        <f t="shared" ref="AX2629:AX2692" si="415">IF($AV2629="","",TEXT($AV2629,"dd/mm/yyyy")&amp;" - "&amp;TEXT($AW2629,"dd/mm/yyyy"))</f>
        <v/>
      </c>
      <c r="AY2629" s="18" t="str">
        <f>IF($B2629="","",COUNTIFS($B$5:$B2629,$B2629,$AT$5:$AT2629,$AT2629))</f>
        <v/>
      </c>
      <c r="AZ2629" s="18" t="str">
        <f>IF($B2629="","",COUNTIFS($B$5:$B2629,$B2629,$AV$5:$AV2629,$AV2629))</f>
        <v/>
      </c>
      <c r="BA2629" s="18" t="str">
        <f t="shared" ref="BA2629:BA2692" si="416">IF($B2629="","",TEXT($AY2629,"00")&amp;"|"&amp;$B2629&amp;"|"&amp;TEXT($AT2629,"yyyymmdd"))</f>
        <v/>
      </c>
      <c r="BB2629" s="18" t="str">
        <f t="shared" ref="BB2629:BB2692" si="417">IF($B2629="","",TEXT($AZ2629,"00")&amp;"|"&amp;$B2629&amp;"|"&amp;TEXT($AV2629,"yyyymmdd"))</f>
        <v/>
      </c>
      <c r="BC2629" s="18">
        <f t="shared" ref="BC2629:BC2692" si="418">IF(OR($AP2629="YES",$AP2629="Yes",$AP2629="Y",$AP2629=1),1,0)</f>
        <v>0</v>
      </c>
      <c r="BF2629" s="24" t="str">
        <f t="shared" ref="BF2629:BF2692" si="419">IF($C2629="","",IF($C2629&gt;=DATE(2026,6,1),"QA-2026-06",IF($C2629&gt;=DATE(2026,5,1),"May 2026+",IF($C2629&gt;=DATE(2026,4,1),"April 2026",IF($C2629&gt;=DATE(2026,3,1),"March 2026","Jan-Feb 2026")))))</f>
        <v/>
      </c>
    </row>
    <row r="2630" spans="45:58" ht="14.5">
      <c r="AS2630" s="22" t="str">
        <f t="shared" si="410"/>
        <v/>
      </c>
      <c r="AT2630" s="16" t="str">
        <f t="shared" si="411"/>
        <v/>
      </c>
      <c r="AU2630" s="23" t="str">
        <f t="shared" si="412"/>
        <v/>
      </c>
      <c r="AV2630" s="16" t="str">
        <f t="shared" si="413"/>
        <v/>
      </c>
      <c r="AW2630" s="16" t="str">
        <f t="shared" si="414"/>
        <v/>
      </c>
      <c r="AX2630" s="18" t="str">
        <f t="shared" si="415"/>
        <v/>
      </c>
      <c r="AY2630" s="18" t="str">
        <f>IF($B2630="","",COUNTIFS($B$5:$B2630,$B2630,$AT$5:$AT2630,$AT2630))</f>
        <v/>
      </c>
      <c r="AZ2630" s="18" t="str">
        <f>IF($B2630="","",COUNTIFS($B$5:$B2630,$B2630,$AV$5:$AV2630,$AV2630))</f>
        <v/>
      </c>
      <c r="BA2630" s="18" t="str">
        <f t="shared" si="416"/>
        <v/>
      </c>
      <c r="BB2630" s="18" t="str">
        <f t="shared" si="417"/>
        <v/>
      </c>
      <c r="BC2630" s="18">
        <f t="shared" si="418"/>
        <v>0</v>
      </c>
      <c r="BF2630" s="24" t="str">
        <f t="shared" si="419"/>
        <v/>
      </c>
    </row>
    <row r="2631" spans="45:58" ht="14.5">
      <c r="AS2631" s="22" t="str">
        <f t="shared" si="410"/>
        <v/>
      </c>
      <c r="AT2631" s="16" t="str">
        <f t="shared" si="411"/>
        <v/>
      </c>
      <c r="AU2631" s="23" t="str">
        <f t="shared" si="412"/>
        <v/>
      </c>
      <c r="AV2631" s="16" t="str">
        <f t="shared" si="413"/>
        <v/>
      </c>
      <c r="AW2631" s="16" t="str">
        <f t="shared" si="414"/>
        <v/>
      </c>
      <c r="AX2631" s="18" t="str">
        <f t="shared" si="415"/>
        <v/>
      </c>
      <c r="AY2631" s="18" t="str">
        <f>IF($B2631="","",COUNTIFS($B$5:$B2631,$B2631,$AT$5:$AT2631,$AT2631))</f>
        <v/>
      </c>
      <c r="AZ2631" s="18" t="str">
        <f>IF($B2631="","",COUNTIFS($B$5:$B2631,$B2631,$AV$5:$AV2631,$AV2631))</f>
        <v/>
      </c>
      <c r="BA2631" s="18" t="str">
        <f t="shared" si="416"/>
        <v/>
      </c>
      <c r="BB2631" s="18" t="str">
        <f t="shared" si="417"/>
        <v/>
      </c>
      <c r="BC2631" s="18">
        <f t="shared" si="418"/>
        <v>0</v>
      </c>
      <c r="BF2631" s="24" t="str">
        <f t="shared" si="419"/>
        <v/>
      </c>
    </row>
    <row r="2632" spans="45:58" ht="14.5">
      <c r="AS2632" s="22" t="str">
        <f t="shared" si="410"/>
        <v/>
      </c>
      <c r="AT2632" s="16" t="str">
        <f t="shared" si="411"/>
        <v/>
      </c>
      <c r="AU2632" s="23" t="str">
        <f t="shared" si="412"/>
        <v/>
      </c>
      <c r="AV2632" s="16" t="str">
        <f t="shared" si="413"/>
        <v/>
      </c>
      <c r="AW2632" s="16" t="str">
        <f t="shared" si="414"/>
        <v/>
      </c>
      <c r="AX2632" s="18" t="str">
        <f t="shared" si="415"/>
        <v/>
      </c>
      <c r="AY2632" s="18" t="str">
        <f>IF($B2632="","",COUNTIFS($B$5:$B2632,$B2632,$AT$5:$AT2632,$AT2632))</f>
        <v/>
      </c>
      <c r="AZ2632" s="18" t="str">
        <f>IF($B2632="","",COUNTIFS($B$5:$B2632,$B2632,$AV$5:$AV2632,$AV2632))</f>
        <v/>
      </c>
      <c r="BA2632" s="18" t="str">
        <f t="shared" si="416"/>
        <v/>
      </c>
      <c r="BB2632" s="18" t="str">
        <f t="shared" si="417"/>
        <v/>
      </c>
      <c r="BC2632" s="18">
        <f t="shared" si="418"/>
        <v>0</v>
      </c>
      <c r="BF2632" s="24" t="str">
        <f t="shared" si="419"/>
        <v/>
      </c>
    </row>
    <row r="2633" spans="45:58" ht="14.5">
      <c r="AS2633" s="22" t="str">
        <f t="shared" si="410"/>
        <v/>
      </c>
      <c r="AT2633" s="16" t="str">
        <f t="shared" si="411"/>
        <v/>
      </c>
      <c r="AU2633" s="23" t="str">
        <f t="shared" si="412"/>
        <v/>
      </c>
      <c r="AV2633" s="16" t="str">
        <f t="shared" si="413"/>
        <v/>
      </c>
      <c r="AW2633" s="16" t="str">
        <f t="shared" si="414"/>
        <v/>
      </c>
      <c r="AX2633" s="18" t="str">
        <f t="shared" si="415"/>
        <v/>
      </c>
      <c r="AY2633" s="18" t="str">
        <f>IF($B2633="","",COUNTIFS($B$5:$B2633,$B2633,$AT$5:$AT2633,$AT2633))</f>
        <v/>
      </c>
      <c r="AZ2633" s="18" t="str">
        <f>IF($B2633="","",COUNTIFS($B$5:$B2633,$B2633,$AV$5:$AV2633,$AV2633))</f>
        <v/>
      </c>
      <c r="BA2633" s="18" t="str">
        <f t="shared" si="416"/>
        <v/>
      </c>
      <c r="BB2633" s="18" t="str">
        <f t="shared" si="417"/>
        <v/>
      </c>
      <c r="BC2633" s="18">
        <f t="shared" si="418"/>
        <v>0</v>
      </c>
      <c r="BF2633" s="24" t="str">
        <f t="shared" si="419"/>
        <v/>
      </c>
    </row>
    <row r="2634" spans="45:58" ht="14.5">
      <c r="AS2634" s="22" t="str">
        <f t="shared" si="410"/>
        <v/>
      </c>
      <c r="AT2634" s="16" t="str">
        <f t="shared" si="411"/>
        <v/>
      </c>
      <c r="AU2634" s="23" t="str">
        <f t="shared" si="412"/>
        <v/>
      </c>
      <c r="AV2634" s="16" t="str">
        <f t="shared" si="413"/>
        <v/>
      </c>
      <c r="AW2634" s="16" t="str">
        <f t="shared" si="414"/>
        <v/>
      </c>
      <c r="AX2634" s="18" t="str">
        <f t="shared" si="415"/>
        <v/>
      </c>
      <c r="AY2634" s="18" t="str">
        <f>IF($B2634="","",COUNTIFS($B$5:$B2634,$B2634,$AT$5:$AT2634,$AT2634))</f>
        <v/>
      </c>
      <c r="AZ2634" s="18" t="str">
        <f>IF($B2634="","",COUNTIFS($B$5:$B2634,$B2634,$AV$5:$AV2634,$AV2634))</f>
        <v/>
      </c>
      <c r="BA2634" s="18" t="str">
        <f t="shared" si="416"/>
        <v/>
      </c>
      <c r="BB2634" s="18" t="str">
        <f t="shared" si="417"/>
        <v/>
      </c>
      <c r="BC2634" s="18">
        <f t="shared" si="418"/>
        <v>0</v>
      </c>
      <c r="BF2634" s="24" t="str">
        <f t="shared" si="419"/>
        <v/>
      </c>
    </row>
    <row r="2635" spans="45:58" ht="14.5">
      <c r="AS2635" s="22" t="str">
        <f t="shared" si="410"/>
        <v/>
      </c>
      <c r="AT2635" s="16" t="str">
        <f t="shared" si="411"/>
        <v/>
      </c>
      <c r="AU2635" s="23" t="str">
        <f t="shared" si="412"/>
        <v/>
      </c>
      <c r="AV2635" s="16" t="str">
        <f t="shared" si="413"/>
        <v/>
      </c>
      <c r="AW2635" s="16" t="str">
        <f t="shared" si="414"/>
        <v/>
      </c>
      <c r="AX2635" s="18" t="str">
        <f t="shared" si="415"/>
        <v/>
      </c>
      <c r="AY2635" s="18" t="str">
        <f>IF($B2635="","",COUNTIFS($B$5:$B2635,$B2635,$AT$5:$AT2635,$AT2635))</f>
        <v/>
      </c>
      <c r="AZ2635" s="18" t="str">
        <f>IF($B2635="","",COUNTIFS($B$5:$B2635,$B2635,$AV$5:$AV2635,$AV2635))</f>
        <v/>
      </c>
      <c r="BA2635" s="18" t="str">
        <f t="shared" si="416"/>
        <v/>
      </c>
      <c r="BB2635" s="18" t="str">
        <f t="shared" si="417"/>
        <v/>
      </c>
      <c r="BC2635" s="18">
        <f t="shared" si="418"/>
        <v>0</v>
      </c>
      <c r="BF2635" s="24" t="str">
        <f t="shared" si="419"/>
        <v/>
      </c>
    </row>
    <row r="2636" spans="45:58" ht="14.5">
      <c r="AS2636" s="22" t="str">
        <f t="shared" si="410"/>
        <v/>
      </c>
      <c r="AT2636" s="16" t="str">
        <f t="shared" si="411"/>
        <v/>
      </c>
      <c r="AU2636" s="23" t="str">
        <f t="shared" si="412"/>
        <v/>
      </c>
      <c r="AV2636" s="16" t="str">
        <f t="shared" si="413"/>
        <v/>
      </c>
      <c r="AW2636" s="16" t="str">
        <f t="shared" si="414"/>
        <v/>
      </c>
      <c r="AX2636" s="18" t="str">
        <f t="shared" si="415"/>
        <v/>
      </c>
      <c r="AY2636" s="18" t="str">
        <f>IF($B2636="","",COUNTIFS($B$5:$B2636,$B2636,$AT$5:$AT2636,$AT2636))</f>
        <v/>
      </c>
      <c r="AZ2636" s="18" t="str">
        <f>IF($B2636="","",COUNTIFS($B$5:$B2636,$B2636,$AV$5:$AV2636,$AV2636))</f>
        <v/>
      </c>
      <c r="BA2636" s="18" t="str">
        <f t="shared" si="416"/>
        <v/>
      </c>
      <c r="BB2636" s="18" t="str">
        <f t="shared" si="417"/>
        <v/>
      </c>
      <c r="BC2636" s="18">
        <f t="shared" si="418"/>
        <v>0</v>
      </c>
      <c r="BF2636" s="24" t="str">
        <f t="shared" si="419"/>
        <v/>
      </c>
    </row>
    <row r="2637" spans="45:58" ht="14.5">
      <c r="AS2637" s="22" t="str">
        <f t="shared" si="410"/>
        <v/>
      </c>
      <c r="AT2637" s="16" t="str">
        <f t="shared" si="411"/>
        <v/>
      </c>
      <c r="AU2637" s="23" t="str">
        <f t="shared" si="412"/>
        <v/>
      </c>
      <c r="AV2637" s="16" t="str">
        <f t="shared" si="413"/>
        <v/>
      </c>
      <c r="AW2637" s="16" t="str">
        <f t="shared" si="414"/>
        <v/>
      </c>
      <c r="AX2637" s="18" t="str">
        <f t="shared" si="415"/>
        <v/>
      </c>
      <c r="AY2637" s="18" t="str">
        <f>IF($B2637="","",COUNTIFS($B$5:$B2637,$B2637,$AT$5:$AT2637,$AT2637))</f>
        <v/>
      </c>
      <c r="AZ2637" s="18" t="str">
        <f>IF($B2637="","",COUNTIFS($B$5:$B2637,$B2637,$AV$5:$AV2637,$AV2637))</f>
        <v/>
      </c>
      <c r="BA2637" s="18" t="str">
        <f t="shared" si="416"/>
        <v/>
      </c>
      <c r="BB2637" s="18" t="str">
        <f t="shared" si="417"/>
        <v/>
      </c>
      <c r="BC2637" s="18">
        <f t="shared" si="418"/>
        <v>0</v>
      </c>
      <c r="BF2637" s="24" t="str">
        <f t="shared" si="419"/>
        <v/>
      </c>
    </row>
    <row r="2638" spans="45:58" ht="14.5">
      <c r="AS2638" s="22" t="str">
        <f t="shared" si="410"/>
        <v/>
      </c>
      <c r="AT2638" s="16" t="str">
        <f t="shared" si="411"/>
        <v/>
      </c>
      <c r="AU2638" s="23" t="str">
        <f t="shared" si="412"/>
        <v/>
      </c>
      <c r="AV2638" s="16" t="str">
        <f t="shared" si="413"/>
        <v/>
      </c>
      <c r="AW2638" s="16" t="str">
        <f t="shared" si="414"/>
        <v/>
      </c>
      <c r="AX2638" s="18" t="str">
        <f t="shared" si="415"/>
        <v/>
      </c>
      <c r="AY2638" s="18" t="str">
        <f>IF($B2638="","",COUNTIFS($B$5:$B2638,$B2638,$AT$5:$AT2638,$AT2638))</f>
        <v/>
      </c>
      <c r="AZ2638" s="18" t="str">
        <f>IF($B2638="","",COUNTIFS($B$5:$B2638,$B2638,$AV$5:$AV2638,$AV2638))</f>
        <v/>
      </c>
      <c r="BA2638" s="18" t="str">
        <f t="shared" si="416"/>
        <v/>
      </c>
      <c r="BB2638" s="18" t="str">
        <f t="shared" si="417"/>
        <v/>
      </c>
      <c r="BC2638" s="18">
        <f t="shared" si="418"/>
        <v>0</v>
      </c>
      <c r="BF2638" s="24" t="str">
        <f t="shared" si="419"/>
        <v/>
      </c>
    </row>
    <row r="2639" spans="45:58" ht="14.5">
      <c r="AS2639" s="22" t="str">
        <f t="shared" si="410"/>
        <v/>
      </c>
      <c r="AT2639" s="16" t="str">
        <f t="shared" si="411"/>
        <v/>
      </c>
      <c r="AU2639" s="23" t="str">
        <f t="shared" si="412"/>
        <v/>
      </c>
      <c r="AV2639" s="16" t="str">
        <f t="shared" si="413"/>
        <v/>
      </c>
      <c r="AW2639" s="16" t="str">
        <f t="shared" si="414"/>
        <v/>
      </c>
      <c r="AX2639" s="18" t="str">
        <f t="shared" si="415"/>
        <v/>
      </c>
      <c r="AY2639" s="18" t="str">
        <f>IF($B2639="","",COUNTIFS($B$5:$B2639,$B2639,$AT$5:$AT2639,$AT2639))</f>
        <v/>
      </c>
      <c r="AZ2639" s="18" t="str">
        <f>IF($B2639="","",COUNTIFS($B$5:$B2639,$B2639,$AV$5:$AV2639,$AV2639))</f>
        <v/>
      </c>
      <c r="BA2639" s="18" t="str">
        <f t="shared" si="416"/>
        <v/>
      </c>
      <c r="BB2639" s="18" t="str">
        <f t="shared" si="417"/>
        <v/>
      </c>
      <c r="BC2639" s="18">
        <f t="shared" si="418"/>
        <v>0</v>
      </c>
      <c r="BF2639" s="24" t="str">
        <f t="shared" si="419"/>
        <v/>
      </c>
    </row>
    <row r="2640" spans="45:58" ht="14.5">
      <c r="AS2640" s="22" t="str">
        <f t="shared" si="410"/>
        <v/>
      </c>
      <c r="AT2640" s="16" t="str">
        <f t="shared" si="411"/>
        <v/>
      </c>
      <c r="AU2640" s="23" t="str">
        <f t="shared" si="412"/>
        <v/>
      </c>
      <c r="AV2640" s="16" t="str">
        <f t="shared" si="413"/>
        <v/>
      </c>
      <c r="AW2640" s="16" t="str">
        <f t="shared" si="414"/>
        <v/>
      </c>
      <c r="AX2640" s="18" t="str">
        <f t="shared" si="415"/>
        <v/>
      </c>
      <c r="AY2640" s="18" t="str">
        <f>IF($B2640="","",COUNTIFS($B$5:$B2640,$B2640,$AT$5:$AT2640,$AT2640))</f>
        <v/>
      </c>
      <c r="AZ2640" s="18" t="str">
        <f>IF($B2640="","",COUNTIFS($B$5:$B2640,$B2640,$AV$5:$AV2640,$AV2640))</f>
        <v/>
      </c>
      <c r="BA2640" s="18" t="str">
        <f t="shared" si="416"/>
        <v/>
      </c>
      <c r="BB2640" s="18" t="str">
        <f t="shared" si="417"/>
        <v/>
      </c>
      <c r="BC2640" s="18">
        <f t="shared" si="418"/>
        <v>0</v>
      </c>
      <c r="BF2640" s="24" t="str">
        <f t="shared" si="419"/>
        <v/>
      </c>
    </row>
    <row r="2641" spans="45:58" ht="14.5">
      <c r="AS2641" s="22" t="str">
        <f t="shared" si="410"/>
        <v/>
      </c>
      <c r="AT2641" s="16" t="str">
        <f t="shared" si="411"/>
        <v/>
      </c>
      <c r="AU2641" s="23" t="str">
        <f t="shared" si="412"/>
        <v/>
      </c>
      <c r="AV2641" s="16" t="str">
        <f t="shared" si="413"/>
        <v/>
      </c>
      <c r="AW2641" s="16" t="str">
        <f t="shared" si="414"/>
        <v/>
      </c>
      <c r="AX2641" s="18" t="str">
        <f t="shared" si="415"/>
        <v/>
      </c>
      <c r="AY2641" s="18" t="str">
        <f>IF($B2641="","",COUNTIFS($B$5:$B2641,$B2641,$AT$5:$AT2641,$AT2641))</f>
        <v/>
      </c>
      <c r="AZ2641" s="18" t="str">
        <f>IF($B2641="","",COUNTIFS($B$5:$B2641,$B2641,$AV$5:$AV2641,$AV2641))</f>
        <v/>
      </c>
      <c r="BA2641" s="18" t="str">
        <f t="shared" si="416"/>
        <v/>
      </c>
      <c r="BB2641" s="18" t="str">
        <f t="shared" si="417"/>
        <v/>
      </c>
      <c r="BC2641" s="18">
        <f t="shared" si="418"/>
        <v>0</v>
      </c>
      <c r="BF2641" s="24" t="str">
        <f t="shared" si="419"/>
        <v/>
      </c>
    </row>
    <row r="2642" spans="45:58" ht="14.5">
      <c r="AS2642" s="22" t="str">
        <f t="shared" si="410"/>
        <v/>
      </c>
      <c r="AT2642" s="16" t="str">
        <f t="shared" si="411"/>
        <v/>
      </c>
      <c r="AU2642" s="23" t="str">
        <f t="shared" si="412"/>
        <v/>
      </c>
      <c r="AV2642" s="16" t="str">
        <f t="shared" si="413"/>
        <v/>
      </c>
      <c r="AW2642" s="16" t="str">
        <f t="shared" si="414"/>
        <v/>
      </c>
      <c r="AX2642" s="18" t="str">
        <f t="shared" si="415"/>
        <v/>
      </c>
      <c r="AY2642" s="18" t="str">
        <f>IF($B2642="","",COUNTIFS($B$5:$B2642,$B2642,$AT$5:$AT2642,$AT2642))</f>
        <v/>
      </c>
      <c r="AZ2642" s="18" t="str">
        <f>IF($B2642="","",COUNTIFS($B$5:$B2642,$B2642,$AV$5:$AV2642,$AV2642))</f>
        <v/>
      </c>
      <c r="BA2642" s="18" t="str">
        <f t="shared" si="416"/>
        <v/>
      </c>
      <c r="BB2642" s="18" t="str">
        <f t="shared" si="417"/>
        <v/>
      </c>
      <c r="BC2642" s="18">
        <f t="shared" si="418"/>
        <v>0</v>
      </c>
      <c r="BF2642" s="24" t="str">
        <f t="shared" si="419"/>
        <v/>
      </c>
    </row>
    <row r="2643" spans="45:58" ht="14.5">
      <c r="AS2643" s="22" t="str">
        <f t="shared" si="410"/>
        <v/>
      </c>
      <c r="AT2643" s="16" t="str">
        <f t="shared" si="411"/>
        <v/>
      </c>
      <c r="AU2643" s="23" t="str">
        <f t="shared" si="412"/>
        <v/>
      </c>
      <c r="AV2643" s="16" t="str">
        <f t="shared" si="413"/>
        <v/>
      </c>
      <c r="AW2643" s="16" t="str">
        <f t="shared" si="414"/>
        <v/>
      </c>
      <c r="AX2643" s="18" t="str">
        <f t="shared" si="415"/>
        <v/>
      </c>
      <c r="AY2643" s="18" t="str">
        <f>IF($B2643="","",COUNTIFS($B$5:$B2643,$B2643,$AT$5:$AT2643,$AT2643))</f>
        <v/>
      </c>
      <c r="AZ2643" s="18" t="str">
        <f>IF($B2643="","",COUNTIFS($B$5:$B2643,$B2643,$AV$5:$AV2643,$AV2643))</f>
        <v/>
      </c>
      <c r="BA2643" s="18" t="str">
        <f t="shared" si="416"/>
        <v/>
      </c>
      <c r="BB2643" s="18" t="str">
        <f t="shared" si="417"/>
        <v/>
      </c>
      <c r="BC2643" s="18">
        <f t="shared" si="418"/>
        <v>0</v>
      </c>
      <c r="BF2643" s="24" t="str">
        <f t="shared" si="419"/>
        <v/>
      </c>
    </row>
    <row r="2644" spans="45:58" ht="14.5">
      <c r="AS2644" s="22" t="str">
        <f t="shared" si="410"/>
        <v/>
      </c>
      <c r="AT2644" s="16" t="str">
        <f t="shared" si="411"/>
        <v/>
      </c>
      <c r="AU2644" s="23" t="str">
        <f t="shared" si="412"/>
        <v/>
      </c>
      <c r="AV2644" s="16" t="str">
        <f t="shared" si="413"/>
        <v/>
      </c>
      <c r="AW2644" s="16" t="str">
        <f t="shared" si="414"/>
        <v/>
      </c>
      <c r="AX2644" s="18" t="str">
        <f t="shared" si="415"/>
        <v/>
      </c>
      <c r="AY2644" s="18" t="str">
        <f>IF($B2644="","",COUNTIFS($B$5:$B2644,$B2644,$AT$5:$AT2644,$AT2644))</f>
        <v/>
      </c>
      <c r="AZ2644" s="18" t="str">
        <f>IF($B2644="","",COUNTIFS($B$5:$B2644,$B2644,$AV$5:$AV2644,$AV2644))</f>
        <v/>
      </c>
      <c r="BA2644" s="18" t="str">
        <f t="shared" si="416"/>
        <v/>
      </c>
      <c r="BB2644" s="18" t="str">
        <f t="shared" si="417"/>
        <v/>
      </c>
      <c r="BC2644" s="18">
        <f t="shared" si="418"/>
        <v>0</v>
      </c>
      <c r="BF2644" s="24" t="str">
        <f t="shared" si="419"/>
        <v/>
      </c>
    </row>
    <row r="2645" spans="45:58" ht="14.5">
      <c r="AS2645" s="22" t="str">
        <f t="shared" si="410"/>
        <v/>
      </c>
      <c r="AT2645" s="16" t="str">
        <f t="shared" si="411"/>
        <v/>
      </c>
      <c r="AU2645" s="23" t="str">
        <f t="shared" si="412"/>
        <v/>
      </c>
      <c r="AV2645" s="16" t="str">
        <f t="shared" si="413"/>
        <v/>
      </c>
      <c r="AW2645" s="16" t="str">
        <f t="shared" si="414"/>
        <v/>
      </c>
      <c r="AX2645" s="18" t="str">
        <f t="shared" si="415"/>
        <v/>
      </c>
      <c r="AY2645" s="18" t="str">
        <f>IF($B2645="","",COUNTIFS($B$5:$B2645,$B2645,$AT$5:$AT2645,$AT2645))</f>
        <v/>
      </c>
      <c r="AZ2645" s="18" t="str">
        <f>IF($B2645="","",COUNTIFS($B$5:$B2645,$B2645,$AV$5:$AV2645,$AV2645))</f>
        <v/>
      </c>
      <c r="BA2645" s="18" t="str">
        <f t="shared" si="416"/>
        <v/>
      </c>
      <c r="BB2645" s="18" t="str">
        <f t="shared" si="417"/>
        <v/>
      </c>
      <c r="BC2645" s="18">
        <f t="shared" si="418"/>
        <v>0</v>
      </c>
      <c r="BF2645" s="24" t="str">
        <f t="shared" si="419"/>
        <v/>
      </c>
    </row>
    <row r="2646" spans="45:58" ht="14.5">
      <c r="AS2646" s="22" t="str">
        <f t="shared" si="410"/>
        <v/>
      </c>
      <c r="AT2646" s="16" t="str">
        <f t="shared" si="411"/>
        <v/>
      </c>
      <c r="AU2646" s="23" t="str">
        <f t="shared" si="412"/>
        <v/>
      </c>
      <c r="AV2646" s="16" t="str">
        <f t="shared" si="413"/>
        <v/>
      </c>
      <c r="AW2646" s="16" t="str">
        <f t="shared" si="414"/>
        <v/>
      </c>
      <c r="AX2646" s="18" t="str">
        <f t="shared" si="415"/>
        <v/>
      </c>
      <c r="AY2646" s="18" t="str">
        <f>IF($B2646="","",COUNTIFS($B$5:$B2646,$B2646,$AT$5:$AT2646,$AT2646))</f>
        <v/>
      </c>
      <c r="AZ2646" s="18" t="str">
        <f>IF($B2646="","",COUNTIFS($B$5:$B2646,$B2646,$AV$5:$AV2646,$AV2646))</f>
        <v/>
      </c>
      <c r="BA2646" s="18" t="str">
        <f t="shared" si="416"/>
        <v/>
      </c>
      <c r="BB2646" s="18" t="str">
        <f t="shared" si="417"/>
        <v/>
      </c>
      <c r="BC2646" s="18">
        <f t="shared" si="418"/>
        <v>0</v>
      </c>
      <c r="BF2646" s="24" t="str">
        <f t="shared" si="419"/>
        <v/>
      </c>
    </row>
    <row r="2647" spans="45:58" ht="14.5">
      <c r="AS2647" s="22" t="str">
        <f t="shared" si="410"/>
        <v/>
      </c>
      <c r="AT2647" s="16" t="str">
        <f t="shared" si="411"/>
        <v/>
      </c>
      <c r="AU2647" s="23" t="str">
        <f t="shared" si="412"/>
        <v/>
      </c>
      <c r="AV2647" s="16" t="str">
        <f t="shared" si="413"/>
        <v/>
      </c>
      <c r="AW2647" s="16" t="str">
        <f t="shared" si="414"/>
        <v/>
      </c>
      <c r="AX2647" s="18" t="str">
        <f t="shared" si="415"/>
        <v/>
      </c>
      <c r="AY2647" s="18" t="str">
        <f>IF($B2647="","",COUNTIFS($B$5:$B2647,$B2647,$AT$5:$AT2647,$AT2647))</f>
        <v/>
      </c>
      <c r="AZ2647" s="18" t="str">
        <f>IF($B2647="","",COUNTIFS($B$5:$B2647,$B2647,$AV$5:$AV2647,$AV2647))</f>
        <v/>
      </c>
      <c r="BA2647" s="18" t="str">
        <f t="shared" si="416"/>
        <v/>
      </c>
      <c r="BB2647" s="18" t="str">
        <f t="shared" si="417"/>
        <v/>
      </c>
      <c r="BC2647" s="18">
        <f t="shared" si="418"/>
        <v>0</v>
      </c>
      <c r="BF2647" s="24" t="str">
        <f t="shared" si="419"/>
        <v/>
      </c>
    </row>
    <row r="2648" spans="45:58" ht="14.5">
      <c r="AS2648" s="22" t="str">
        <f t="shared" si="410"/>
        <v/>
      </c>
      <c r="AT2648" s="16" t="str">
        <f t="shared" si="411"/>
        <v/>
      </c>
      <c r="AU2648" s="23" t="str">
        <f t="shared" si="412"/>
        <v/>
      </c>
      <c r="AV2648" s="16" t="str">
        <f t="shared" si="413"/>
        <v/>
      </c>
      <c r="AW2648" s="16" t="str">
        <f t="shared" si="414"/>
        <v/>
      </c>
      <c r="AX2648" s="18" t="str">
        <f t="shared" si="415"/>
        <v/>
      </c>
      <c r="AY2648" s="18" t="str">
        <f>IF($B2648="","",COUNTIFS($B$5:$B2648,$B2648,$AT$5:$AT2648,$AT2648))</f>
        <v/>
      </c>
      <c r="AZ2648" s="18" t="str">
        <f>IF($B2648="","",COUNTIFS($B$5:$B2648,$B2648,$AV$5:$AV2648,$AV2648))</f>
        <v/>
      </c>
      <c r="BA2648" s="18" t="str">
        <f t="shared" si="416"/>
        <v/>
      </c>
      <c r="BB2648" s="18" t="str">
        <f t="shared" si="417"/>
        <v/>
      </c>
      <c r="BC2648" s="18">
        <f t="shared" si="418"/>
        <v>0</v>
      </c>
      <c r="BF2648" s="24" t="str">
        <f t="shared" si="419"/>
        <v/>
      </c>
    </row>
    <row r="2649" spans="45:58" ht="14.5">
      <c r="AS2649" s="22" t="str">
        <f t="shared" si="410"/>
        <v/>
      </c>
      <c r="AT2649" s="16" t="str">
        <f t="shared" si="411"/>
        <v/>
      </c>
      <c r="AU2649" s="23" t="str">
        <f t="shared" si="412"/>
        <v/>
      </c>
      <c r="AV2649" s="16" t="str">
        <f t="shared" si="413"/>
        <v/>
      </c>
      <c r="AW2649" s="16" t="str">
        <f t="shared" si="414"/>
        <v/>
      </c>
      <c r="AX2649" s="18" t="str">
        <f t="shared" si="415"/>
        <v/>
      </c>
      <c r="AY2649" s="18" t="str">
        <f>IF($B2649="","",COUNTIFS($B$5:$B2649,$B2649,$AT$5:$AT2649,$AT2649))</f>
        <v/>
      </c>
      <c r="AZ2649" s="18" t="str">
        <f>IF($B2649="","",COUNTIFS($B$5:$B2649,$B2649,$AV$5:$AV2649,$AV2649))</f>
        <v/>
      </c>
      <c r="BA2649" s="18" t="str">
        <f t="shared" si="416"/>
        <v/>
      </c>
      <c r="BB2649" s="18" t="str">
        <f t="shared" si="417"/>
        <v/>
      </c>
      <c r="BC2649" s="18">
        <f t="shared" si="418"/>
        <v>0</v>
      </c>
      <c r="BF2649" s="24" t="str">
        <f t="shared" si="419"/>
        <v/>
      </c>
    </row>
    <row r="2650" spans="45:58" ht="14.5">
      <c r="AS2650" s="22" t="str">
        <f t="shared" si="410"/>
        <v/>
      </c>
      <c r="AT2650" s="16" t="str">
        <f t="shared" si="411"/>
        <v/>
      </c>
      <c r="AU2650" s="23" t="str">
        <f t="shared" si="412"/>
        <v/>
      </c>
      <c r="AV2650" s="16" t="str">
        <f t="shared" si="413"/>
        <v/>
      </c>
      <c r="AW2650" s="16" t="str">
        <f t="shared" si="414"/>
        <v/>
      </c>
      <c r="AX2650" s="18" t="str">
        <f t="shared" si="415"/>
        <v/>
      </c>
      <c r="AY2650" s="18" t="str">
        <f>IF($B2650="","",COUNTIFS($B$5:$B2650,$B2650,$AT$5:$AT2650,$AT2650))</f>
        <v/>
      </c>
      <c r="AZ2650" s="18" t="str">
        <f>IF($B2650="","",COUNTIFS($B$5:$B2650,$B2650,$AV$5:$AV2650,$AV2650))</f>
        <v/>
      </c>
      <c r="BA2650" s="18" t="str">
        <f t="shared" si="416"/>
        <v/>
      </c>
      <c r="BB2650" s="18" t="str">
        <f t="shared" si="417"/>
        <v/>
      </c>
      <c r="BC2650" s="18">
        <f t="shared" si="418"/>
        <v>0</v>
      </c>
      <c r="BF2650" s="24" t="str">
        <f t="shared" si="419"/>
        <v/>
      </c>
    </row>
    <row r="2651" spans="45:58" ht="14.5">
      <c r="AS2651" s="22" t="str">
        <f t="shared" si="410"/>
        <v/>
      </c>
      <c r="AT2651" s="16" t="str">
        <f t="shared" si="411"/>
        <v/>
      </c>
      <c r="AU2651" s="23" t="str">
        <f t="shared" si="412"/>
        <v/>
      </c>
      <c r="AV2651" s="16" t="str">
        <f t="shared" si="413"/>
        <v/>
      </c>
      <c r="AW2651" s="16" t="str">
        <f t="shared" si="414"/>
        <v/>
      </c>
      <c r="AX2651" s="18" t="str">
        <f t="shared" si="415"/>
        <v/>
      </c>
      <c r="AY2651" s="18" t="str">
        <f>IF($B2651="","",COUNTIFS($B$5:$B2651,$B2651,$AT$5:$AT2651,$AT2651))</f>
        <v/>
      </c>
      <c r="AZ2651" s="18" t="str">
        <f>IF($B2651="","",COUNTIFS($B$5:$B2651,$B2651,$AV$5:$AV2651,$AV2651))</f>
        <v/>
      </c>
      <c r="BA2651" s="18" t="str">
        <f t="shared" si="416"/>
        <v/>
      </c>
      <c r="BB2651" s="18" t="str">
        <f t="shared" si="417"/>
        <v/>
      </c>
      <c r="BC2651" s="18">
        <f t="shared" si="418"/>
        <v>0</v>
      </c>
      <c r="BF2651" s="24" t="str">
        <f t="shared" si="419"/>
        <v/>
      </c>
    </row>
    <row r="2652" spans="45:58" ht="14.5">
      <c r="AS2652" s="22" t="str">
        <f t="shared" si="410"/>
        <v/>
      </c>
      <c r="AT2652" s="16" t="str">
        <f t="shared" si="411"/>
        <v/>
      </c>
      <c r="AU2652" s="23" t="str">
        <f t="shared" si="412"/>
        <v/>
      </c>
      <c r="AV2652" s="16" t="str">
        <f t="shared" si="413"/>
        <v/>
      </c>
      <c r="AW2652" s="16" t="str">
        <f t="shared" si="414"/>
        <v/>
      </c>
      <c r="AX2652" s="18" t="str">
        <f t="shared" si="415"/>
        <v/>
      </c>
      <c r="AY2652" s="18" t="str">
        <f>IF($B2652="","",COUNTIFS($B$5:$B2652,$B2652,$AT$5:$AT2652,$AT2652))</f>
        <v/>
      </c>
      <c r="AZ2652" s="18" t="str">
        <f>IF($B2652="","",COUNTIFS($B$5:$B2652,$B2652,$AV$5:$AV2652,$AV2652))</f>
        <v/>
      </c>
      <c r="BA2652" s="18" t="str">
        <f t="shared" si="416"/>
        <v/>
      </c>
      <c r="BB2652" s="18" t="str">
        <f t="shared" si="417"/>
        <v/>
      </c>
      <c r="BC2652" s="18">
        <f t="shared" si="418"/>
        <v>0</v>
      </c>
      <c r="BF2652" s="24" t="str">
        <f t="shared" si="419"/>
        <v/>
      </c>
    </row>
    <row r="2653" spans="45:58" ht="14.5">
      <c r="AS2653" s="22" t="str">
        <f t="shared" si="410"/>
        <v/>
      </c>
      <c r="AT2653" s="16" t="str">
        <f t="shared" si="411"/>
        <v/>
      </c>
      <c r="AU2653" s="23" t="str">
        <f t="shared" si="412"/>
        <v/>
      </c>
      <c r="AV2653" s="16" t="str">
        <f t="shared" si="413"/>
        <v/>
      </c>
      <c r="AW2653" s="16" t="str">
        <f t="shared" si="414"/>
        <v/>
      </c>
      <c r="AX2653" s="18" t="str">
        <f t="shared" si="415"/>
        <v/>
      </c>
      <c r="AY2653" s="18" t="str">
        <f>IF($B2653="","",COUNTIFS($B$5:$B2653,$B2653,$AT$5:$AT2653,$AT2653))</f>
        <v/>
      </c>
      <c r="AZ2653" s="18" t="str">
        <f>IF($B2653="","",COUNTIFS($B$5:$B2653,$B2653,$AV$5:$AV2653,$AV2653))</f>
        <v/>
      </c>
      <c r="BA2653" s="18" t="str">
        <f t="shared" si="416"/>
        <v/>
      </c>
      <c r="BB2653" s="18" t="str">
        <f t="shared" si="417"/>
        <v/>
      </c>
      <c r="BC2653" s="18">
        <f t="shared" si="418"/>
        <v>0</v>
      </c>
      <c r="BF2653" s="24" t="str">
        <f t="shared" si="419"/>
        <v/>
      </c>
    </row>
    <row r="2654" spans="45:58" ht="14.5">
      <c r="AS2654" s="22" t="str">
        <f t="shared" si="410"/>
        <v/>
      </c>
      <c r="AT2654" s="16" t="str">
        <f t="shared" si="411"/>
        <v/>
      </c>
      <c r="AU2654" s="23" t="str">
        <f t="shared" si="412"/>
        <v/>
      </c>
      <c r="AV2654" s="16" t="str">
        <f t="shared" si="413"/>
        <v/>
      </c>
      <c r="AW2654" s="16" t="str">
        <f t="shared" si="414"/>
        <v/>
      </c>
      <c r="AX2654" s="18" t="str">
        <f t="shared" si="415"/>
        <v/>
      </c>
      <c r="AY2654" s="18" t="str">
        <f>IF($B2654="","",COUNTIFS($B$5:$B2654,$B2654,$AT$5:$AT2654,$AT2654))</f>
        <v/>
      </c>
      <c r="AZ2654" s="18" t="str">
        <f>IF($B2654="","",COUNTIFS($B$5:$B2654,$B2654,$AV$5:$AV2654,$AV2654))</f>
        <v/>
      </c>
      <c r="BA2654" s="18" t="str">
        <f t="shared" si="416"/>
        <v/>
      </c>
      <c r="BB2654" s="18" t="str">
        <f t="shared" si="417"/>
        <v/>
      </c>
      <c r="BC2654" s="18">
        <f t="shared" si="418"/>
        <v>0</v>
      </c>
      <c r="BF2654" s="24" t="str">
        <f t="shared" si="419"/>
        <v/>
      </c>
    </row>
    <row r="2655" spans="45:58" ht="14.5">
      <c r="AS2655" s="22" t="str">
        <f t="shared" si="410"/>
        <v/>
      </c>
      <c r="AT2655" s="16" t="str">
        <f t="shared" si="411"/>
        <v/>
      </c>
      <c r="AU2655" s="23" t="str">
        <f t="shared" si="412"/>
        <v/>
      </c>
      <c r="AV2655" s="16" t="str">
        <f t="shared" si="413"/>
        <v/>
      </c>
      <c r="AW2655" s="16" t="str">
        <f t="shared" si="414"/>
        <v/>
      </c>
      <c r="AX2655" s="18" t="str">
        <f t="shared" si="415"/>
        <v/>
      </c>
      <c r="AY2655" s="18" t="str">
        <f>IF($B2655="","",COUNTIFS($B$5:$B2655,$B2655,$AT$5:$AT2655,$AT2655))</f>
        <v/>
      </c>
      <c r="AZ2655" s="18" t="str">
        <f>IF($B2655="","",COUNTIFS($B$5:$B2655,$B2655,$AV$5:$AV2655,$AV2655))</f>
        <v/>
      </c>
      <c r="BA2655" s="18" t="str">
        <f t="shared" si="416"/>
        <v/>
      </c>
      <c r="BB2655" s="18" t="str">
        <f t="shared" si="417"/>
        <v/>
      </c>
      <c r="BC2655" s="18">
        <f t="shared" si="418"/>
        <v>0</v>
      </c>
      <c r="BF2655" s="24" t="str">
        <f t="shared" si="419"/>
        <v/>
      </c>
    </row>
    <row r="2656" spans="45:58" ht="14.5">
      <c r="AS2656" s="22" t="str">
        <f t="shared" si="410"/>
        <v/>
      </c>
      <c r="AT2656" s="16" t="str">
        <f t="shared" si="411"/>
        <v/>
      </c>
      <c r="AU2656" s="23" t="str">
        <f t="shared" si="412"/>
        <v/>
      </c>
      <c r="AV2656" s="16" t="str">
        <f t="shared" si="413"/>
        <v/>
      </c>
      <c r="AW2656" s="16" t="str">
        <f t="shared" si="414"/>
        <v/>
      </c>
      <c r="AX2656" s="18" t="str">
        <f t="shared" si="415"/>
        <v/>
      </c>
      <c r="AY2656" s="18" t="str">
        <f>IF($B2656="","",COUNTIFS($B$5:$B2656,$B2656,$AT$5:$AT2656,$AT2656))</f>
        <v/>
      </c>
      <c r="AZ2656" s="18" t="str">
        <f>IF($B2656="","",COUNTIFS($B$5:$B2656,$B2656,$AV$5:$AV2656,$AV2656))</f>
        <v/>
      </c>
      <c r="BA2656" s="18" t="str">
        <f t="shared" si="416"/>
        <v/>
      </c>
      <c r="BB2656" s="18" t="str">
        <f t="shared" si="417"/>
        <v/>
      </c>
      <c r="BC2656" s="18">
        <f t="shared" si="418"/>
        <v>0</v>
      </c>
      <c r="BF2656" s="24" t="str">
        <f t="shared" si="419"/>
        <v/>
      </c>
    </row>
    <row r="2657" spans="45:58" ht="14.5">
      <c r="AS2657" s="22" t="str">
        <f t="shared" si="410"/>
        <v/>
      </c>
      <c r="AT2657" s="16" t="str">
        <f t="shared" si="411"/>
        <v/>
      </c>
      <c r="AU2657" s="23" t="str">
        <f t="shared" si="412"/>
        <v/>
      </c>
      <c r="AV2657" s="16" t="str">
        <f t="shared" si="413"/>
        <v/>
      </c>
      <c r="AW2657" s="16" t="str">
        <f t="shared" si="414"/>
        <v/>
      </c>
      <c r="AX2657" s="18" t="str">
        <f t="shared" si="415"/>
        <v/>
      </c>
      <c r="AY2657" s="18" t="str">
        <f>IF($B2657="","",COUNTIFS($B$5:$B2657,$B2657,$AT$5:$AT2657,$AT2657))</f>
        <v/>
      </c>
      <c r="AZ2657" s="18" t="str">
        <f>IF($B2657="","",COUNTIFS($B$5:$B2657,$B2657,$AV$5:$AV2657,$AV2657))</f>
        <v/>
      </c>
      <c r="BA2657" s="18" t="str">
        <f t="shared" si="416"/>
        <v/>
      </c>
      <c r="BB2657" s="18" t="str">
        <f t="shared" si="417"/>
        <v/>
      </c>
      <c r="BC2657" s="18">
        <f t="shared" si="418"/>
        <v>0</v>
      </c>
      <c r="BF2657" s="24" t="str">
        <f t="shared" si="419"/>
        <v/>
      </c>
    </row>
    <row r="2658" spans="45:58" ht="14.5">
      <c r="AS2658" s="22" t="str">
        <f t="shared" si="410"/>
        <v/>
      </c>
      <c r="AT2658" s="16" t="str">
        <f t="shared" si="411"/>
        <v/>
      </c>
      <c r="AU2658" s="23" t="str">
        <f t="shared" si="412"/>
        <v/>
      </c>
      <c r="AV2658" s="16" t="str">
        <f t="shared" si="413"/>
        <v/>
      </c>
      <c r="AW2658" s="16" t="str">
        <f t="shared" si="414"/>
        <v/>
      </c>
      <c r="AX2658" s="18" t="str">
        <f t="shared" si="415"/>
        <v/>
      </c>
      <c r="AY2658" s="18" t="str">
        <f>IF($B2658="","",COUNTIFS($B$5:$B2658,$B2658,$AT$5:$AT2658,$AT2658))</f>
        <v/>
      </c>
      <c r="AZ2658" s="18" t="str">
        <f>IF($B2658="","",COUNTIFS($B$5:$B2658,$B2658,$AV$5:$AV2658,$AV2658))</f>
        <v/>
      </c>
      <c r="BA2658" s="18" t="str">
        <f t="shared" si="416"/>
        <v/>
      </c>
      <c r="BB2658" s="18" t="str">
        <f t="shared" si="417"/>
        <v/>
      </c>
      <c r="BC2658" s="18">
        <f t="shared" si="418"/>
        <v>0</v>
      </c>
      <c r="BF2658" s="24" t="str">
        <f t="shared" si="419"/>
        <v/>
      </c>
    </row>
    <row r="2659" spans="45:58" ht="14.5">
      <c r="AS2659" s="22" t="str">
        <f t="shared" si="410"/>
        <v/>
      </c>
      <c r="AT2659" s="16" t="str">
        <f t="shared" si="411"/>
        <v/>
      </c>
      <c r="AU2659" s="23" t="str">
        <f t="shared" si="412"/>
        <v/>
      </c>
      <c r="AV2659" s="16" t="str">
        <f t="shared" si="413"/>
        <v/>
      </c>
      <c r="AW2659" s="16" t="str">
        <f t="shared" si="414"/>
        <v/>
      </c>
      <c r="AX2659" s="18" t="str">
        <f t="shared" si="415"/>
        <v/>
      </c>
      <c r="AY2659" s="18" t="str">
        <f>IF($B2659="","",COUNTIFS($B$5:$B2659,$B2659,$AT$5:$AT2659,$AT2659))</f>
        <v/>
      </c>
      <c r="AZ2659" s="18" t="str">
        <f>IF($B2659="","",COUNTIFS($B$5:$B2659,$B2659,$AV$5:$AV2659,$AV2659))</f>
        <v/>
      </c>
      <c r="BA2659" s="18" t="str">
        <f t="shared" si="416"/>
        <v/>
      </c>
      <c r="BB2659" s="18" t="str">
        <f t="shared" si="417"/>
        <v/>
      </c>
      <c r="BC2659" s="18">
        <f t="shared" si="418"/>
        <v>0</v>
      </c>
      <c r="BF2659" s="24" t="str">
        <f t="shared" si="419"/>
        <v/>
      </c>
    </row>
    <row r="2660" spans="45:58" ht="14.5">
      <c r="AS2660" s="22" t="str">
        <f t="shared" si="410"/>
        <v/>
      </c>
      <c r="AT2660" s="16" t="str">
        <f t="shared" si="411"/>
        <v/>
      </c>
      <c r="AU2660" s="23" t="str">
        <f t="shared" si="412"/>
        <v/>
      </c>
      <c r="AV2660" s="16" t="str">
        <f t="shared" si="413"/>
        <v/>
      </c>
      <c r="AW2660" s="16" t="str">
        <f t="shared" si="414"/>
        <v/>
      </c>
      <c r="AX2660" s="18" t="str">
        <f t="shared" si="415"/>
        <v/>
      </c>
      <c r="AY2660" s="18" t="str">
        <f>IF($B2660="","",COUNTIFS($B$5:$B2660,$B2660,$AT$5:$AT2660,$AT2660))</f>
        <v/>
      </c>
      <c r="AZ2660" s="18" t="str">
        <f>IF($B2660="","",COUNTIFS($B$5:$B2660,$B2660,$AV$5:$AV2660,$AV2660))</f>
        <v/>
      </c>
      <c r="BA2660" s="18" t="str">
        <f t="shared" si="416"/>
        <v/>
      </c>
      <c r="BB2660" s="18" t="str">
        <f t="shared" si="417"/>
        <v/>
      </c>
      <c r="BC2660" s="18">
        <f t="shared" si="418"/>
        <v>0</v>
      </c>
      <c r="BF2660" s="24" t="str">
        <f t="shared" si="419"/>
        <v/>
      </c>
    </row>
    <row r="2661" spans="45:58" ht="14.5">
      <c r="AS2661" s="22" t="str">
        <f t="shared" si="410"/>
        <v/>
      </c>
      <c r="AT2661" s="16" t="str">
        <f t="shared" si="411"/>
        <v/>
      </c>
      <c r="AU2661" s="23" t="str">
        <f t="shared" si="412"/>
        <v/>
      </c>
      <c r="AV2661" s="16" t="str">
        <f t="shared" si="413"/>
        <v/>
      </c>
      <c r="AW2661" s="16" t="str">
        <f t="shared" si="414"/>
        <v/>
      </c>
      <c r="AX2661" s="18" t="str">
        <f t="shared" si="415"/>
        <v/>
      </c>
      <c r="AY2661" s="18" t="str">
        <f>IF($B2661="","",COUNTIFS($B$5:$B2661,$B2661,$AT$5:$AT2661,$AT2661))</f>
        <v/>
      </c>
      <c r="AZ2661" s="18" t="str">
        <f>IF($B2661="","",COUNTIFS($B$5:$B2661,$B2661,$AV$5:$AV2661,$AV2661))</f>
        <v/>
      </c>
      <c r="BA2661" s="18" t="str">
        <f t="shared" si="416"/>
        <v/>
      </c>
      <c r="BB2661" s="18" t="str">
        <f t="shared" si="417"/>
        <v/>
      </c>
      <c r="BC2661" s="18">
        <f t="shared" si="418"/>
        <v>0</v>
      </c>
      <c r="BF2661" s="24" t="str">
        <f t="shared" si="419"/>
        <v/>
      </c>
    </row>
    <row r="2662" spans="45:58" ht="14.5">
      <c r="AS2662" s="22" t="str">
        <f t="shared" si="410"/>
        <v/>
      </c>
      <c r="AT2662" s="16" t="str">
        <f t="shared" si="411"/>
        <v/>
      </c>
      <c r="AU2662" s="23" t="str">
        <f t="shared" si="412"/>
        <v/>
      </c>
      <c r="AV2662" s="16" t="str">
        <f t="shared" si="413"/>
        <v/>
      </c>
      <c r="AW2662" s="16" t="str">
        <f t="shared" si="414"/>
        <v/>
      </c>
      <c r="AX2662" s="18" t="str">
        <f t="shared" si="415"/>
        <v/>
      </c>
      <c r="AY2662" s="18" t="str">
        <f>IF($B2662="","",COUNTIFS($B$5:$B2662,$B2662,$AT$5:$AT2662,$AT2662))</f>
        <v/>
      </c>
      <c r="AZ2662" s="18" t="str">
        <f>IF($B2662="","",COUNTIFS($B$5:$B2662,$B2662,$AV$5:$AV2662,$AV2662))</f>
        <v/>
      </c>
      <c r="BA2662" s="18" t="str">
        <f t="shared" si="416"/>
        <v/>
      </c>
      <c r="BB2662" s="18" t="str">
        <f t="shared" si="417"/>
        <v/>
      </c>
      <c r="BC2662" s="18">
        <f t="shared" si="418"/>
        <v>0</v>
      </c>
      <c r="BF2662" s="24" t="str">
        <f t="shared" si="419"/>
        <v/>
      </c>
    </row>
    <row r="2663" spans="45:58" ht="14.5">
      <c r="AS2663" s="22" t="str">
        <f t="shared" si="410"/>
        <v/>
      </c>
      <c r="AT2663" s="16" t="str">
        <f t="shared" si="411"/>
        <v/>
      </c>
      <c r="AU2663" s="23" t="str">
        <f t="shared" si="412"/>
        <v/>
      </c>
      <c r="AV2663" s="16" t="str">
        <f t="shared" si="413"/>
        <v/>
      </c>
      <c r="AW2663" s="16" t="str">
        <f t="shared" si="414"/>
        <v/>
      </c>
      <c r="AX2663" s="18" t="str">
        <f t="shared" si="415"/>
        <v/>
      </c>
      <c r="AY2663" s="18" t="str">
        <f>IF($B2663="","",COUNTIFS($B$5:$B2663,$B2663,$AT$5:$AT2663,$AT2663))</f>
        <v/>
      </c>
      <c r="AZ2663" s="18" t="str">
        <f>IF($B2663="","",COUNTIFS($B$5:$B2663,$B2663,$AV$5:$AV2663,$AV2663))</f>
        <v/>
      </c>
      <c r="BA2663" s="18" t="str">
        <f t="shared" si="416"/>
        <v/>
      </c>
      <c r="BB2663" s="18" t="str">
        <f t="shared" si="417"/>
        <v/>
      </c>
      <c r="BC2663" s="18">
        <f t="shared" si="418"/>
        <v>0</v>
      </c>
      <c r="BF2663" s="24" t="str">
        <f t="shared" si="419"/>
        <v/>
      </c>
    </row>
    <row r="2664" spans="45:58" ht="14.5">
      <c r="AS2664" s="22" t="str">
        <f t="shared" si="410"/>
        <v/>
      </c>
      <c r="AT2664" s="16" t="str">
        <f t="shared" si="411"/>
        <v/>
      </c>
      <c r="AU2664" s="23" t="str">
        <f t="shared" si="412"/>
        <v/>
      </c>
      <c r="AV2664" s="16" t="str">
        <f t="shared" si="413"/>
        <v/>
      </c>
      <c r="AW2664" s="16" t="str">
        <f t="shared" si="414"/>
        <v/>
      </c>
      <c r="AX2664" s="18" t="str">
        <f t="shared" si="415"/>
        <v/>
      </c>
      <c r="AY2664" s="18" t="str">
        <f>IF($B2664="","",COUNTIFS($B$5:$B2664,$B2664,$AT$5:$AT2664,$AT2664))</f>
        <v/>
      </c>
      <c r="AZ2664" s="18" t="str">
        <f>IF($B2664="","",COUNTIFS($B$5:$B2664,$B2664,$AV$5:$AV2664,$AV2664))</f>
        <v/>
      </c>
      <c r="BA2664" s="18" t="str">
        <f t="shared" si="416"/>
        <v/>
      </c>
      <c r="BB2664" s="18" t="str">
        <f t="shared" si="417"/>
        <v/>
      </c>
      <c r="BC2664" s="18">
        <f t="shared" si="418"/>
        <v>0</v>
      </c>
      <c r="BF2664" s="24" t="str">
        <f t="shared" si="419"/>
        <v/>
      </c>
    </row>
    <row r="2665" spans="45:58" ht="14.5">
      <c r="AS2665" s="22" t="str">
        <f t="shared" si="410"/>
        <v/>
      </c>
      <c r="AT2665" s="16" t="str">
        <f t="shared" si="411"/>
        <v/>
      </c>
      <c r="AU2665" s="23" t="str">
        <f t="shared" si="412"/>
        <v/>
      </c>
      <c r="AV2665" s="16" t="str">
        <f t="shared" si="413"/>
        <v/>
      </c>
      <c r="AW2665" s="16" t="str">
        <f t="shared" si="414"/>
        <v/>
      </c>
      <c r="AX2665" s="18" t="str">
        <f t="shared" si="415"/>
        <v/>
      </c>
      <c r="AY2665" s="18" t="str">
        <f>IF($B2665="","",COUNTIFS($B$5:$B2665,$B2665,$AT$5:$AT2665,$AT2665))</f>
        <v/>
      </c>
      <c r="AZ2665" s="18" t="str">
        <f>IF($B2665="","",COUNTIFS($B$5:$B2665,$B2665,$AV$5:$AV2665,$AV2665))</f>
        <v/>
      </c>
      <c r="BA2665" s="18" t="str">
        <f t="shared" si="416"/>
        <v/>
      </c>
      <c r="BB2665" s="18" t="str">
        <f t="shared" si="417"/>
        <v/>
      </c>
      <c r="BC2665" s="18">
        <f t="shared" si="418"/>
        <v>0</v>
      </c>
      <c r="BF2665" s="24" t="str">
        <f t="shared" si="419"/>
        <v/>
      </c>
    </row>
    <row r="2666" spans="45:58" ht="14.5">
      <c r="AS2666" s="22" t="str">
        <f t="shared" si="410"/>
        <v/>
      </c>
      <c r="AT2666" s="16" t="str">
        <f t="shared" si="411"/>
        <v/>
      </c>
      <c r="AU2666" s="23" t="str">
        <f t="shared" si="412"/>
        <v/>
      </c>
      <c r="AV2666" s="16" t="str">
        <f t="shared" si="413"/>
        <v/>
      </c>
      <c r="AW2666" s="16" t="str">
        <f t="shared" si="414"/>
        <v/>
      </c>
      <c r="AX2666" s="18" t="str">
        <f t="shared" si="415"/>
        <v/>
      </c>
      <c r="AY2666" s="18" t="str">
        <f>IF($B2666="","",COUNTIFS($B$5:$B2666,$B2666,$AT$5:$AT2666,$AT2666))</f>
        <v/>
      </c>
      <c r="AZ2666" s="18" t="str">
        <f>IF($B2666="","",COUNTIFS($B$5:$B2666,$B2666,$AV$5:$AV2666,$AV2666))</f>
        <v/>
      </c>
      <c r="BA2666" s="18" t="str">
        <f t="shared" si="416"/>
        <v/>
      </c>
      <c r="BB2666" s="18" t="str">
        <f t="shared" si="417"/>
        <v/>
      </c>
      <c r="BC2666" s="18">
        <f t="shared" si="418"/>
        <v>0</v>
      </c>
      <c r="BF2666" s="24" t="str">
        <f t="shared" si="419"/>
        <v/>
      </c>
    </row>
    <row r="2667" spans="45:58" ht="14.5">
      <c r="AS2667" s="22" t="str">
        <f t="shared" si="410"/>
        <v/>
      </c>
      <c r="AT2667" s="16" t="str">
        <f t="shared" si="411"/>
        <v/>
      </c>
      <c r="AU2667" s="23" t="str">
        <f t="shared" si="412"/>
        <v/>
      </c>
      <c r="AV2667" s="16" t="str">
        <f t="shared" si="413"/>
        <v/>
      </c>
      <c r="AW2667" s="16" t="str">
        <f t="shared" si="414"/>
        <v/>
      </c>
      <c r="AX2667" s="18" t="str">
        <f t="shared" si="415"/>
        <v/>
      </c>
      <c r="AY2667" s="18" t="str">
        <f>IF($B2667="","",COUNTIFS($B$5:$B2667,$B2667,$AT$5:$AT2667,$AT2667))</f>
        <v/>
      </c>
      <c r="AZ2667" s="18" t="str">
        <f>IF($B2667="","",COUNTIFS($B$5:$B2667,$B2667,$AV$5:$AV2667,$AV2667))</f>
        <v/>
      </c>
      <c r="BA2667" s="18" t="str">
        <f t="shared" si="416"/>
        <v/>
      </c>
      <c r="BB2667" s="18" t="str">
        <f t="shared" si="417"/>
        <v/>
      </c>
      <c r="BC2667" s="18">
        <f t="shared" si="418"/>
        <v>0</v>
      </c>
      <c r="BF2667" s="24" t="str">
        <f t="shared" si="419"/>
        <v/>
      </c>
    </row>
    <row r="2668" spans="45:58" ht="14.5">
      <c r="AS2668" s="22" t="str">
        <f t="shared" si="410"/>
        <v/>
      </c>
      <c r="AT2668" s="16" t="str">
        <f t="shared" si="411"/>
        <v/>
      </c>
      <c r="AU2668" s="23" t="str">
        <f t="shared" si="412"/>
        <v/>
      </c>
      <c r="AV2668" s="16" t="str">
        <f t="shared" si="413"/>
        <v/>
      </c>
      <c r="AW2668" s="16" t="str">
        <f t="shared" si="414"/>
        <v/>
      </c>
      <c r="AX2668" s="18" t="str">
        <f t="shared" si="415"/>
        <v/>
      </c>
      <c r="AY2668" s="18" t="str">
        <f>IF($B2668="","",COUNTIFS($B$5:$B2668,$B2668,$AT$5:$AT2668,$AT2668))</f>
        <v/>
      </c>
      <c r="AZ2668" s="18" t="str">
        <f>IF($B2668="","",COUNTIFS($B$5:$B2668,$B2668,$AV$5:$AV2668,$AV2668))</f>
        <v/>
      </c>
      <c r="BA2668" s="18" t="str">
        <f t="shared" si="416"/>
        <v/>
      </c>
      <c r="BB2668" s="18" t="str">
        <f t="shared" si="417"/>
        <v/>
      </c>
      <c r="BC2668" s="18">
        <f t="shared" si="418"/>
        <v>0</v>
      </c>
      <c r="BF2668" s="24" t="str">
        <f t="shared" si="419"/>
        <v/>
      </c>
    </row>
    <row r="2669" spans="45:58" ht="14.5">
      <c r="AS2669" s="22" t="str">
        <f t="shared" si="410"/>
        <v/>
      </c>
      <c r="AT2669" s="16" t="str">
        <f t="shared" si="411"/>
        <v/>
      </c>
      <c r="AU2669" s="23" t="str">
        <f t="shared" si="412"/>
        <v/>
      </c>
      <c r="AV2669" s="16" t="str">
        <f t="shared" si="413"/>
        <v/>
      </c>
      <c r="AW2669" s="16" t="str">
        <f t="shared" si="414"/>
        <v/>
      </c>
      <c r="AX2669" s="18" t="str">
        <f t="shared" si="415"/>
        <v/>
      </c>
      <c r="AY2669" s="18" t="str">
        <f>IF($B2669="","",COUNTIFS($B$5:$B2669,$B2669,$AT$5:$AT2669,$AT2669))</f>
        <v/>
      </c>
      <c r="AZ2669" s="18" t="str">
        <f>IF($B2669="","",COUNTIFS($B$5:$B2669,$B2669,$AV$5:$AV2669,$AV2669))</f>
        <v/>
      </c>
      <c r="BA2669" s="18" t="str">
        <f t="shared" si="416"/>
        <v/>
      </c>
      <c r="BB2669" s="18" t="str">
        <f t="shared" si="417"/>
        <v/>
      </c>
      <c r="BC2669" s="18">
        <f t="shared" si="418"/>
        <v>0</v>
      </c>
      <c r="BF2669" s="24" t="str">
        <f t="shared" si="419"/>
        <v/>
      </c>
    </row>
    <row r="2670" spans="45:58" ht="14.5">
      <c r="AS2670" s="22" t="str">
        <f t="shared" si="410"/>
        <v/>
      </c>
      <c r="AT2670" s="16" t="str">
        <f t="shared" si="411"/>
        <v/>
      </c>
      <c r="AU2670" s="23" t="str">
        <f t="shared" si="412"/>
        <v/>
      </c>
      <c r="AV2670" s="16" t="str">
        <f t="shared" si="413"/>
        <v/>
      </c>
      <c r="AW2670" s="16" t="str">
        <f t="shared" si="414"/>
        <v/>
      </c>
      <c r="AX2670" s="18" t="str">
        <f t="shared" si="415"/>
        <v/>
      </c>
      <c r="AY2670" s="18" t="str">
        <f>IF($B2670="","",COUNTIFS($B$5:$B2670,$B2670,$AT$5:$AT2670,$AT2670))</f>
        <v/>
      </c>
      <c r="AZ2670" s="18" t="str">
        <f>IF($B2670="","",COUNTIFS($B$5:$B2670,$B2670,$AV$5:$AV2670,$AV2670))</f>
        <v/>
      </c>
      <c r="BA2670" s="18" t="str">
        <f t="shared" si="416"/>
        <v/>
      </c>
      <c r="BB2670" s="18" t="str">
        <f t="shared" si="417"/>
        <v/>
      </c>
      <c r="BC2670" s="18">
        <f t="shared" si="418"/>
        <v>0</v>
      </c>
      <c r="BF2670" s="24" t="str">
        <f t="shared" si="419"/>
        <v/>
      </c>
    </row>
    <row r="2671" spans="45:58" ht="14.5">
      <c r="AS2671" s="22" t="str">
        <f t="shared" si="410"/>
        <v/>
      </c>
      <c r="AT2671" s="16" t="str">
        <f t="shared" si="411"/>
        <v/>
      </c>
      <c r="AU2671" s="23" t="str">
        <f t="shared" si="412"/>
        <v/>
      </c>
      <c r="AV2671" s="16" t="str">
        <f t="shared" si="413"/>
        <v/>
      </c>
      <c r="AW2671" s="16" t="str">
        <f t="shared" si="414"/>
        <v/>
      </c>
      <c r="AX2671" s="18" t="str">
        <f t="shared" si="415"/>
        <v/>
      </c>
      <c r="AY2671" s="18" t="str">
        <f>IF($B2671="","",COUNTIFS($B$5:$B2671,$B2671,$AT$5:$AT2671,$AT2671))</f>
        <v/>
      </c>
      <c r="AZ2671" s="18" t="str">
        <f>IF($B2671="","",COUNTIFS($B$5:$B2671,$B2671,$AV$5:$AV2671,$AV2671))</f>
        <v/>
      </c>
      <c r="BA2671" s="18" t="str">
        <f t="shared" si="416"/>
        <v/>
      </c>
      <c r="BB2671" s="18" t="str">
        <f t="shared" si="417"/>
        <v/>
      </c>
      <c r="BC2671" s="18">
        <f t="shared" si="418"/>
        <v>0</v>
      </c>
      <c r="BF2671" s="24" t="str">
        <f t="shared" si="419"/>
        <v/>
      </c>
    </row>
    <row r="2672" spans="45:58" ht="14.5">
      <c r="AS2672" s="22" t="str">
        <f t="shared" si="410"/>
        <v/>
      </c>
      <c r="AT2672" s="16" t="str">
        <f t="shared" si="411"/>
        <v/>
      </c>
      <c r="AU2672" s="23" t="str">
        <f t="shared" si="412"/>
        <v/>
      </c>
      <c r="AV2672" s="16" t="str">
        <f t="shared" si="413"/>
        <v/>
      </c>
      <c r="AW2672" s="16" t="str">
        <f t="shared" si="414"/>
        <v/>
      </c>
      <c r="AX2672" s="18" t="str">
        <f t="shared" si="415"/>
        <v/>
      </c>
      <c r="AY2672" s="18" t="str">
        <f>IF($B2672="","",COUNTIFS($B$5:$B2672,$B2672,$AT$5:$AT2672,$AT2672))</f>
        <v/>
      </c>
      <c r="AZ2672" s="18" t="str">
        <f>IF($B2672="","",COUNTIFS($B$5:$B2672,$B2672,$AV$5:$AV2672,$AV2672))</f>
        <v/>
      </c>
      <c r="BA2672" s="18" t="str">
        <f t="shared" si="416"/>
        <v/>
      </c>
      <c r="BB2672" s="18" t="str">
        <f t="shared" si="417"/>
        <v/>
      </c>
      <c r="BC2672" s="18">
        <f t="shared" si="418"/>
        <v>0</v>
      </c>
      <c r="BF2672" s="24" t="str">
        <f t="shared" si="419"/>
        <v/>
      </c>
    </row>
    <row r="2673" spans="45:58" ht="14.5">
      <c r="AS2673" s="22" t="str">
        <f t="shared" si="410"/>
        <v/>
      </c>
      <c r="AT2673" s="16" t="str">
        <f t="shared" si="411"/>
        <v/>
      </c>
      <c r="AU2673" s="23" t="str">
        <f t="shared" si="412"/>
        <v/>
      </c>
      <c r="AV2673" s="16" t="str">
        <f t="shared" si="413"/>
        <v/>
      </c>
      <c r="AW2673" s="16" t="str">
        <f t="shared" si="414"/>
        <v/>
      </c>
      <c r="AX2673" s="18" t="str">
        <f t="shared" si="415"/>
        <v/>
      </c>
      <c r="AY2673" s="18" t="str">
        <f>IF($B2673="","",COUNTIFS($B$5:$B2673,$B2673,$AT$5:$AT2673,$AT2673))</f>
        <v/>
      </c>
      <c r="AZ2673" s="18" t="str">
        <f>IF($B2673="","",COUNTIFS($B$5:$B2673,$B2673,$AV$5:$AV2673,$AV2673))</f>
        <v/>
      </c>
      <c r="BA2673" s="18" t="str">
        <f t="shared" si="416"/>
        <v/>
      </c>
      <c r="BB2673" s="18" t="str">
        <f t="shared" si="417"/>
        <v/>
      </c>
      <c r="BC2673" s="18">
        <f t="shared" si="418"/>
        <v>0</v>
      </c>
      <c r="BF2673" s="24" t="str">
        <f t="shared" si="419"/>
        <v/>
      </c>
    </row>
    <row r="2674" spans="45:58" ht="14.5">
      <c r="AS2674" s="22" t="str">
        <f t="shared" si="410"/>
        <v/>
      </c>
      <c r="AT2674" s="16" t="str">
        <f t="shared" si="411"/>
        <v/>
      </c>
      <c r="AU2674" s="23" t="str">
        <f t="shared" si="412"/>
        <v/>
      </c>
      <c r="AV2674" s="16" t="str">
        <f t="shared" si="413"/>
        <v/>
      </c>
      <c r="AW2674" s="16" t="str">
        <f t="shared" si="414"/>
        <v/>
      </c>
      <c r="AX2674" s="18" t="str">
        <f t="shared" si="415"/>
        <v/>
      </c>
      <c r="AY2674" s="18" t="str">
        <f>IF($B2674="","",COUNTIFS($B$5:$B2674,$B2674,$AT$5:$AT2674,$AT2674))</f>
        <v/>
      </c>
      <c r="AZ2674" s="18" t="str">
        <f>IF($B2674="","",COUNTIFS($B$5:$B2674,$B2674,$AV$5:$AV2674,$AV2674))</f>
        <v/>
      </c>
      <c r="BA2674" s="18" t="str">
        <f t="shared" si="416"/>
        <v/>
      </c>
      <c r="BB2674" s="18" t="str">
        <f t="shared" si="417"/>
        <v/>
      </c>
      <c r="BC2674" s="18">
        <f t="shared" si="418"/>
        <v>0</v>
      </c>
      <c r="BF2674" s="24" t="str">
        <f t="shared" si="419"/>
        <v/>
      </c>
    </row>
    <row r="2675" spans="45:58" ht="14.5">
      <c r="AS2675" s="22" t="str">
        <f t="shared" si="410"/>
        <v/>
      </c>
      <c r="AT2675" s="16" t="str">
        <f t="shared" si="411"/>
        <v/>
      </c>
      <c r="AU2675" s="23" t="str">
        <f t="shared" si="412"/>
        <v/>
      </c>
      <c r="AV2675" s="16" t="str">
        <f t="shared" si="413"/>
        <v/>
      </c>
      <c r="AW2675" s="16" t="str">
        <f t="shared" si="414"/>
        <v/>
      </c>
      <c r="AX2675" s="18" t="str">
        <f t="shared" si="415"/>
        <v/>
      </c>
      <c r="AY2675" s="18" t="str">
        <f>IF($B2675="","",COUNTIFS($B$5:$B2675,$B2675,$AT$5:$AT2675,$AT2675))</f>
        <v/>
      </c>
      <c r="AZ2675" s="18" t="str">
        <f>IF($B2675="","",COUNTIFS($B$5:$B2675,$B2675,$AV$5:$AV2675,$AV2675))</f>
        <v/>
      </c>
      <c r="BA2675" s="18" t="str">
        <f t="shared" si="416"/>
        <v/>
      </c>
      <c r="BB2675" s="18" t="str">
        <f t="shared" si="417"/>
        <v/>
      </c>
      <c r="BC2675" s="18">
        <f t="shared" si="418"/>
        <v>0</v>
      </c>
      <c r="BF2675" s="24" t="str">
        <f t="shared" si="419"/>
        <v/>
      </c>
    </row>
    <row r="2676" spans="45:58" ht="14.5">
      <c r="AS2676" s="22" t="str">
        <f t="shared" si="410"/>
        <v/>
      </c>
      <c r="AT2676" s="16" t="str">
        <f t="shared" si="411"/>
        <v/>
      </c>
      <c r="AU2676" s="23" t="str">
        <f t="shared" si="412"/>
        <v/>
      </c>
      <c r="AV2676" s="16" t="str">
        <f t="shared" si="413"/>
        <v/>
      </c>
      <c r="AW2676" s="16" t="str">
        <f t="shared" si="414"/>
        <v/>
      </c>
      <c r="AX2676" s="18" t="str">
        <f t="shared" si="415"/>
        <v/>
      </c>
      <c r="AY2676" s="18" t="str">
        <f>IF($B2676="","",COUNTIFS($B$5:$B2676,$B2676,$AT$5:$AT2676,$AT2676))</f>
        <v/>
      </c>
      <c r="AZ2676" s="18" t="str">
        <f>IF($B2676="","",COUNTIFS($B$5:$B2676,$B2676,$AV$5:$AV2676,$AV2676))</f>
        <v/>
      </c>
      <c r="BA2676" s="18" t="str">
        <f t="shared" si="416"/>
        <v/>
      </c>
      <c r="BB2676" s="18" t="str">
        <f t="shared" si="417"/>
        <v/>
      </c>
      <c r="BC2676" s="18">
        <f t="shared" si="418"/>
        <v>0</v>
      </c>
      <c r="BF2676" s="24" t="str">
        <f t="shared" si="419"/>
        <v/>
      </c>
    </row>
    <row r="2677" spans="45:58" ht="14.5">
      <c r="AS2677" s="22" t="str">
        <f t="shared" si="410"/>
        <v/>
      </c>
      <c r="AT2677" s="16" t="str">
        <f t="shared" si="411"/>
        <v/>
      </c>
      <c r="AU2677" s="23" t="str">
        <f t="shared" si="412"/>
        <v/>
      </c>
      <c r="AV2677" s="16" t="str">
        <f t="shared" si="413"/>
        <v/>
      </c>
      <c r="AW2677" s="16" t="str">
        <f t="shared" si="414"/>
        <v/>
      </c>
      <c r="AX2677" s="18" t="str">
        <f t="shared" si="415"/>
        <v/>
      </c>
      <c r="AY2677" s="18" t="str">
        <f>IF($B2677="","",COUNTIFS($B$5:$B2677,$B2677,$AT$5:$AT2677,$AT2677))</f>
        <v/>
      </c>
      <c r="AZ2677" s="18" t="str">
        <f>IF($B2677="","",COUNTIFS($B$5:$B2677,$B2677,$AV$5:$AV2677,$AV2677))</f>
        <v/>
      </c>
      <c r="BA2677" s="18" t="str">
        <f t="shared" si="416"/>
        <v/>
      </c>
      <c r="BB2677" s="18" t="str">
        <f t="shared" si="417"/>
        <v/>
      </c>
      <c r="BC2677" s="18">
        <f t="shared" si="418"/>
        <v>0</v>
      </c>
      <c r="BF2677" s="24" t="str">
        <f t="shared" si="419"/>
        <v/>
      </c>
    </row>
    <row r="2678" spans="45:58" ht="14.5">
      <c r="AS2678" s="22" t="str">
        <f t="shared" si="410"/>
        <v/>
      </c>
      <c r="AT2678" s="16" t="str">
        <f t="shared" si="411"/>
        <v/>
      </c>
      <c r="AU2678" s="23" t="str">
        <f t="shared" si="412"/>
        <v/>
      </c>
      <c r="AV2678" s="16" t="str">
        <f t="shared" si="413"/>
        <v/>
      </c>
      <c r="AW2678" s="16" t="str">
        <f t="shared" si="414"/>
        <v/>
      </c>
      <c r="AX2678" s="18" t="str">
        <f t="shared" si="415"/>
        <v/>
      </c>
      <c r="AY2678" s="18" t="str">
        <f>IF($B2678="","",COUNTIFS($B$5:$B2678,$B2678,$AT$5:$AT2678,$AT2678))</f>
        <v/>
      </c>
      <c r="AZ2678" s="18" t="str">
        <f>IF($B2678="","",COUNTIFS($B$5:$B2678,$B2678,$AV$5:$AV2678,$AV2678))</f>
        <v/>
      </c>
      <c r="BA2678" s="18" t="str">
        <f t="shared" si="416"/>
        <v/>
      </c>
      <c r="BB2678" s="18" t="str">
        <f t="shared" si="417"/>
        <v/>
      </c>
      <c r="BC2678" s="18">
        <f t="shared" si="418"/>
        <v>0</v>
      </c>
      <c r="BF2678" s="24" t="str">
        <f t="shared" si="419"/>
        <v/>
      </c>
    </row>
    <row r="2679" spans="45:58" ht="14.5">
      <c r="AS2679" s="22" t="str">
        <f t="shared" si="410"/>
        <v/>
      </c>
      <c r="AT2679" s="16" t="str">
        <f t="shared" si="411"/>
        <v/>
      </c>
      <c r="AU2679" s="23" t="str">
        <f t="shared" si="412"/>
        <v/>
      </c>
      <c r="AV2679" s="16" t="str">
        <f t="shared" si="413"/>
        <v/>
      </c>
      <c r="AW2679" s="16" t="str">
        <f t="shared" si="414"/>
        <v/>
      </c>
      <c r="AX2679" s="18" t="str">
        <f t="shared" si="415"/>
        <v/>
      </c>
      <c r="AY2679" s="18" t="str">
        <f>IF($B2679="","",COUNTIFS($B$5:$B2679,$B2679,$AT$5:$AT2679,$AT2679))</f>
        <v/>
      </c>
      <c r="AZ2679" s="18" t="str">
        <f>IF($B2679="","",COUNTIFS($B$5:$B2679,$B2679,$AV$5:$AV2679,$AV2679))</f>
        <v/>
      </c>
      <c r="BA2679" s="18" t="str">
        <f t="shared" si="416"/>
        <v/>
      </c>
      <c r="BB2679" s="18" t="str">
        <f t="shared" si="417"/>
        <v/>
      </c>
      <c r="BC2679" s="18">
        <f t="shared" si="418"/>
        <v>0</v>
      </c>
      <c r="BF2679" s="24" t="str">
        <f t="shared" si="419"/>
        <v/>
      </c>
    </row>
    <row r="2680" spans="45:58" ht="14.5">
      <c r="AS2680" s="22" t="str">
        <f t="shared" si="410"/>
        <v/>
      </c>
      <c r="AT2680" s="16" t="str">
        <f t="shared" si="411"/>
        <v/>
      </c>
      <c r="AU2680" s="23" t="str">
        <f t="shared" si="412"/>
        <v/>
      </c>
      <c r="AV2680" s="16" t="str">
        <f t="shared" si="413"/>
        <v/>
      </c>
      <c r="AW2680" s="16" t="str">
        <f t="shared" si="414"/>
        <v/>
      </c>
      <c r="AX2680" s="18" t="str">
        <f t="shared" si="415"/>
        <v/>
      </c>
      <c r="AY2680" s="18" t="str">
        <f>IF($B2680="","",COUNTIFS($B$5:$B2680,$B2680,$AT$5:$AT2680,$AT2680))</f>
        <v/>
      </c>
      <c r="AZ2680" s="18" t="str">
        <f>IF($B2680="","",COUNTIFS($B$5:$B2680,$B2680,$AV$5:$AV2680,$AV2680))</f>
        <v/>
      </c>
      <c r="BA2680" s="18" t="str">
        <f t="shared" si="416"/>
        <v/>
      </c>
      <c r="BB2680" s="18" t="str">
        <f t="shared" si="417"/>
        <v/>
      </c>
      <c r="BC2680" s="18">
        <f t="shared" si="418"/>
        <v>0</v>
      </c>
      <c r="BF2680" s="24" t="str">
        <f t="shared" si="419"/>
        <v/>
      </c>
    </row>
    <row r="2681" spans="45:58" ht="14.5">
      <c r="AS2681" s="22" t="str">
        <f t="shared" si="410"/>
        <v/>
      </c>
      <c r="AT2681" s="16" t="str">
        <f t="shared" si="411"/>
        <v/>
      </c>
      <c r="AU2681" s="23" t="str">
        <f t="shared" si="412"/>
        <v/>
      </c>
      <c r="AV2681" s="16" t="str">
        <f t="shared" si="413"/>
        <v/>
      </c>
      <c r="AW2681" s="16" t="str">
        <f t="shared" si="414"/>
        <v/>
      </c>
      <c r="AX2681" s="18" t="str">
        <f t="shared" si="415"/>
        <v/>
      </c>
      <c r="AY2681" s="18" t="str">
        <f>IF($B2681="","",COUNTIFS($B$5:$B2681,$B2681,$AT$5:$AT2681,$AT2681))</f>
        <v/>
      </c>
      <c r="AZ2681" s="18" t="str">
        <f>IF($B2681="","",COUNTIFS($B$5:$B2681,$B2681,$AV$5:$AV2681,$AV2681))</f>
        <v/>
      </c>
      <c r="BA2681" s="18" t="str">
        <f t="shared" si="416"/>
        <v/>
      </c>
      <c r="BB2681" s="18" t="str">
        <f t="shared" si="417"/>
        <v/>
      </c>
      <c r="BC2681" s="18">
        <f t="shared" si="418"/>
        <v>0</v>
      </c>
      <c r="BF2681" s="24" t="str">
        <f t="shared" si="419"/>
        <v/>
      </c>
    </row>
    <row r="2682" spans="45:58" ht="14.5">
      <c r="AS2682" s="22" t="str">
        <f t="shared" si="410"/>
        <v/>
      </c>
      <c r="AT2682" s="16" t="str">
        <f t="shared" si="411"/>
        <v/>
      </c>
      <c r="AU2682" s="23" t="str">
        <f t="shared" si="412"/>
        <v/>
      </c>
      <c r="AV2682" s="16" t="str">
        <f t="shared" si="413"/>
        <v/>
      </c>
      <c r="AW2682" s="16" t="str">
        <f t="shared" si="414"/>
        <v/>
      </c>
      <c r="AX2682" s="18" t="str">
        <f t="shared" si="415"/>
        <v/>
      </c>
      <c r="AY2682" s="18" t="str">
        <f>IF($B2682="","",COUNTIFS($B$5:$B2682,$B2682,$AT$5:$AT2682,$AT2682))</f>
        <v/>
      </c>
      <c r="AZ2682" s="18" t="str">
        <f>IF($B2682="","",COUNTIFS($B$5:$B2682,$B2682,$AV$5:$AV2682,$AV2682))</f>
        <v/>
      </c>
      <c r="BA2682" s="18" t="str">
        <f t="shared" si="416"/>
        <v/>
      </c>
      <c r="BB2682" s="18" t="str">
        <f t="shared" si="417"/>
        <v/>
      </c>
      <c r="BC2682" s="18">
        <f t="shared" si="418"/>
        <v>0</v>
      </c>
      <c r="BF2682" s="24" t="str">
        <f t="shared" si="419"/>
        <v/>
      </c>
    </row>
    <row r="2683" spans="45:58" ht="14.5">
      <c r="AS2683" s="22" t="str">
        <f t="shared" si="410"/>
        <v/>
      </c>
      <c r="AT2683" s="16" t="str">
        <f t="shared" si="411"/>
        <v/>
      </c>
      <c r="AU2683" s="23" t="str">
        <f t="shared" si="412"/>
        <v/>
      </c>
      <c r="AV2683" s="16" t="str">
        <f t="shared" si="413"/>
        <v/>
      </c>
      <c r="AW2683" s="16" t="str">
        <f t="shared" si="414"/>
        <v/>
      </c>
      <c r="AX2683" s="18" t="str">
        <f t="shared" si="415"/>
        <v/>
      </c>
      <c r="AY2683" s="18" t="str">
        <f>IF($B2683="","",COUNTIFS($B$5:$B2683,$B2683,$AT$5:$AT2683,$AT2683))</f>
        <v/>
      </c>
      <c r="AZ2683" s="18" t="str">
        <f>IF($B2683="","",COUNTIFS($B$5:$B2683,$B2683,$AV$5:$AV2683,$AV2683))</f>
        <v/>
      </c>
      <c r="BA2683" s="18" t="str">
        <f t="shared" si="416"/>
        <v/>
      </c>
      <c r="BB2683" s="18" t="str">
        <f t="shared" si="417"/>
        <v/>
      </c>
      <c r="BC2683" s="18">
        <f t="shared" si="418"/>
        <v>0</v>
      </c>
      <c r="BF2683" s="24" t="str">
        <f t="shared" si="419"/>
        <v/>
      </c>
    </row>
    <row r="2684" spans="45:58" ht="14.5">
      <c r="AS2684" s="22" t="str">
        <f t="shared" si="410"/>
        <v/>
      </c>
      <c r="AT2684" s="16" t="str">
        <f t="shared" si="411"/>
        <v/>
      </c>
      <c r="AU2684" s="23" t="str">
        <f t="shared" si="412"/>
        <v/>
      </c>
      <c r="AV2684" s="16" t="str">
        <f t="shared" si="413"/>
        <v/>
      </c>
      <c r="AW2684" s="16" t="str">
        <f t="shared" si="414"/>
        <v/>
      </c>
      <c r="AX2684" s="18" t="str">
        <f t="shared" si="415"/>
        <v/>
      </c>
      <c r="AY2684" s="18" t="str">
        <f>IF($B2684="","",COUNTIFS($B$5:$B2684,$B2684,$AT$5:$AT2684,$AT2684))</f>
        <v/>
      </c>
      <c r="AZ2684" s="18" t="str">
        <f>IF($B2684="","",COUNTIFS($B$5:$B2684,$B2684,$AV$5:$AV2684,$AV2684))</f>
        <v/>
      </c>
      <c r="BA2684" s="18" t="str">
        <f t="shared" si="416"/>
        <v/>
      </c>
      <c r="BB2684" s="18" t="str">
        <f t="shared" si="417"/>
        <v/>
      </c>
      <c r="BC2684" s="18">
        <f t="shared" si="418"/>
        <v>0</v>
      </c>
      <c r="BF2684" s="24" t="str">
        <f t="shared" si="419"/>
        <v/>
      </c>
    </row>
    <row r="2685" spans="45:58" ht="14.5">
      <c r="AS2685" s="22" t="str">
        <f t="shared" si="410"/>
        <v/>
      </c>
      <c r="AT2685" s="16" t="str">
        <f t="shared" si="411"/>
        <v/>
      </c>
      <c r="AU2685" s="23" t="str">
        <f t="shared" si="412"/>
        <v/>
      </c>
      <c r="AV2685" s="16" t="str">
        <f t="shared" si="413"/>
        <v/>
      </c>
      <c r="AW2685" s="16" t="str">
        <f t="shared" si="414"/>
        <v/>
      </c>
      <c r="AX2685" s="18" t="str">
        <f t="shared" si="415"/>
        <v/>
      </c>
      <c r="AY2685" s="18" t="str">
        <f>IF($B2685="","",COUNTIFS($B$5:$B2685,$B2685,$AT$5:$AT2685,$AT2685))</f>
        <v/>
      </c>
      <c r="AZ2685" s="18" t="str">
        <f>IF($B2685="","",COUNTIFS($B$5:$B2685,$B2685,$AV$5:$AV2685,$AV2685))</f>
        <v/>
      </c>
      <c r="BA2685" s="18" t="str">
        <f t="shared" si="416"/>
        <v/>
      </c>
      <c r="BB2685" s="18" t="str">
        <f t="shared" si="417"/>
        <v/>
      </c>
      <c r="BC2685" s="18">
        <f t="shared" si="418"/>
        <v>0</v>
      </c>
      <c r="BF2685" s="24" t="str">
        <f t="shared" si="419"/>
        <v/>
      </c>
    </row>
    <row r="2686" spans="45:58" ht="14.5">
      <c r="AS2686" s="22" t="str">
        <f t="shared" si="410"/>
        <v/>
      </c>
      <c r="AT2686" s="16" t="str">
        <f t="shared" si="411"/>
        <v/>
      </c>
      <c r="AU2686" s="23" t="str">
        <f t="shared" si="412"/>
        <v/>
      </c>
      <c r="AV2686" s="16" t="str">
        <f t="shared" si="413"/>
        <v/>
      </c>
      <c r="AW2686" s="16" t="str">
        <f t="shared" si="414"/>
        <v/>
      </c>
      <c r="AX2686" s="18" t="str">
        <f t="shared" si="415"/>
        <v/>
      </c>
      <c r="AY2686" s="18" t="str">
        <f>IF($B2686="","",COUNTIFS($B$5:$B2686,$B2686,$AT$5:$AT2686,$AT2686))</f>
        <v/>
      </c>
      <c r="AZ2686" s="18" t="str">
        <f>IF($B2686="","",COUNTIFS($B$5:$B2686,$B2686,$AV$5:$AV2686,$AV2686))</f>
        <v/>
      </c>
      <c r="BA2686" s="18" t="str">
        <f t="shared" si="416"/>
        <v/>
      </c>
      <c r="BB2686" s="18" t="str">
        <f t="shared" si="417"/>
        <v/>
      </c>
      <c r="BC2686" s="18">
        <f t="shared" si="418"/>
        <v>0</v>
      </c>
      <c r="BF2686" s="24" t="str">
        <f t="shared" si="419"/>
        <v/>
      </c>
    </row>
    <row r="2687" spans="45:58" ht="14.5">
      <c r="AS2687" s="22" t="str">
        <f t="shared" si="410"/>
        <v/>
      </c>
      <c r="AT2687" s="16" t="str">
        <f t="shared" si="411"/>
        <v/>
      </c>
      <c r="AU2687" s="23" t="str">
        <f t="shared" si="412"/>
        <v/>
      </c>
      <c r="AV2687" s="16" t="str">
        <f t="shared" si="413"/>
        <v/>
      </c>
      <c r="AW2687" s="16" t="str">
        <f t="shared" si="414"/>
        <v/>
      </c>
      <c r="AX2687" s="18" t="str">
        <f t="shared" si="415"/>
        <v/>
      </c>
      <c r="AY2687" s="18" t="str">
        <f>IF($B2687="","",COUNTIFS($B$5:$B2687,$B2687,$AT$5:$AT2687,$AT2687))</f>
        <v/>
      </c>
      <c r="AZ2687" s="18" t="str">
        <f>IF($B2687="","",COUNTIFS($B$5:$B2687,$B2687,$AV$5:$AV2687,$AV2687))</f>
        <v/>
      </c>
      <c r="BA2687" s="18" t="str">
        <f t="shared" si="416"/>
        <v/>
      </c>
      <c r="BB2687" s="18" t="str">
        <f t="shared" si="417"/>
        <v/>
      </c>
      <c r="BC2687" s="18">
        <f t="shared" si="418"/>
        <v>0</v>
      </c>
      <c r="BF2687" s="24" t="str">
        <f t="shared" si="419"/>
        <v/>
      </c>
    </row>
    <row r="2688" spans="45:58" ht="14.5">
      <c r="AS2688" s="22" t="str">
        <f t="shared" si="410"/>
        <v/>
      </c>
      <c r="AT2688" s="16" t="str">
        <f t="shared" si="411"/>
        <v/>
      </c>
      <c r="AU2688" s="23" t="str">
        <f t="shared" si="412"/>
        <v/>
      </c>
      <c r="AV2688" s="16" t="str">
        <f t="shared" si="413"/>
        <v/>
      </c>
      <c r="AW2688" s="16" t="str">
        <f t="shared" si="414"/>
        <v/>
      </c>
      <c r="AX2688" s="18" t="str">
        <f t="shared" si="415"/>
        <v/>
      </c>
      <c r="AY2688" s="18" t="str">
        <f>IF($B2688="","",COUNTIFS($B$5:$B2688,$B2688,$AT$5:$AT2688,$AT2688))</f>
        <v/>
      </c>
      <c r="AZ2688" s="18" t="str">
        <f>IF($B2688="","",COUNTIFS($B$5:$B2688,$B2688,$AV$5:$AV2688,$AV2688))</f>
        <v/>
      </c>
      <c r="BA2688" s="18" t="str">
        <f t="shared" si="416"/>
        <v/>
      </c>
      <c r="BB2688" s="18" t="str">
        <f t="shared" si="417"/>
        <v/>
      </c>
      <c r="BC2688" s="18">
        <f t="shared" si="418"/>
        <v>0</v>
      </c>
      <c r="BF2688" s="24" t="str">
        <f t="shared" si="419"/>
        <v/>
      </c>
    </row>
    <row r="2689" spans="45:58" ht="14.5">
      <c r="AS2689" s="22" t="str">
        <f t="shared" si="410"/>
        <v/>
      </c>
      <c r="AT2689" s="16" t="str">
        <f t="shared" si="411"/>
        <v/>
      </c>
      <c r="AU2689" s="23" t="str">
        <f t="shared" si="412"/>
        <v/>
      </c>
      <c r="AV2689" s="16" t="str">
        <f t="shared" si="413"/>
        <v/>
      </c>
      <c r="AW2689" s="16" t="str">
        <f t="shared" si="414"/>
        <v/>
      </c>
      <c r="AX2689" s="18" t="str">
        <f t="shared" si="415"/>
        <v/>
      </c>
      <c r="AY2689" s="18" t="str">
        <f>IF($B2689="","",COUNTIFS($B$5:$B2689,$B2689,$AT$5:$AT2689,$AT2689))</f>
        <v/>
      </c>
      <c r="AZ2689" s="18" t="str">
        <f>IF($B2689="","",COUNTIFS($B$5:$B2689,$B2689,$AV$5:$AV2689,$AV2689))</f>
        <v/>
      </c>
      <c r="BA2689" s="18" t="str">
        <f t="shared" si="416"/>
        <v/>
      </c>
      <c r="BB2689" s="18" t="str">
        <f t="shared" si="417"/>
        <v/>
      </c>
      <c r="BC2689" s="18">
        <f t="shared" si="418"/>
        <v>0</v>
      </c>
      <c r="BF2689" s="24" t="str">
        <f t="shared" si="419"/>
        <v/>
      </c>
    </row>
    <row r="2690" spans="45:58" ht="14.5">
      <c r="AS2690" s="22" t="str">
        <f t="shared" si="410"/>
        <v/>
      </c>
      <c r="AT2690" s="16" t="str">
        <f t="shared" si="411"/>
        <v/>
      </c>
      <c r="AU2690" s="23" t="str">
        <f t="shared" si="412"/>
        <v/>
      </c>
      <c r="AV2690" s="16" t="str">
        <f t="shared" si="413"/>
        <v/>
      </c>
      <c r="AW2690" s="16" t="str">
        <f t="shared" si="414"/>
        <v/>
      </c>
      <c r="AX2690" s="18" t="str">
        <f t="shared" si="415"/>
        <v/>
      </c>
      <c r="AY2690" s="18" t="str">
        <f>IF($B2690="","",COUNTIFS($B$5:$B2690,$B2690,$AT$5:$AT2690,$AT2690))</f>
        <v/>
      </c>
      <c r="AZ2690" s="18" t="str">
        <f>IF($B2690="","",COUNTIFS($B$5:$B2690,$B2690,$AV$5:$AV2690,$AV2690))</f>
        <v/>
      </c>
      <c r="BA2690" s="18" t="str">
        <f t="shared" si="416"/>
        <v/>
      </c>
      <c r="BB2690" s="18" t="str">
        <f t="shared" si="417"/>
        <v/>
      </c>
      <c r="BC2690" s="18">
        <f t="shared" si="418"/>
        <v>0</v>
      </c>
      <c r="BF2690" s="24" t="str">
        <f t="shared" si="419"/>
        <v/>
      </c>
    </row>
    <row r="2691" spans="45:58" ht="14.5">
      <c r="AS2691" s="22" t="str">
        <f t="shared" si="410"/>
        <v/>
      </c>
      <c r="AT2691" s="16" t="str">
        <f t="shared" si="411"/>
        <v/>
      </c>
      <c r="AU2691" s="23" t="str">
        <f t="shared" si="412"/>
        <v/>
      </c>
      <c r="AV2691" s="16" t="str">
        <f t="shared" si="413"/>
        <v/>
      </c>
      <c r="AW2691" s="16" t="str">
        <f t="shared" si="414"/>
        <v/>
      </c>
      <c r="AX2691" s="18" t="str">
        <f t="shared" si="415"/>
        <v/>
      </c>
      <c r="AY2691" s="18" t="str">
        <f>IF($B2691="","",COUNTIFS($B$5:$B2691,$B2691,$AT$5:$AT2691,$AT2691))</f>
        <v/>
      </c>
      <c r="AZ2691" s="18" t="str">
        <f>IF($B2691="","",COUNTIFS($B$5:$B2691,$B2691,$AV$5:$AV2691,$AV2691))</f>
        <v/>
      </c>
      <c r="BA2691" s="18" t="str">
        <f t="shared" si="416"/>
        <v/>
      </c>
      <c r="BB2691" s="18" t="str">
        <f t="shared" si="417"/>
        <v/>
      </c>
      <c r="BC2691" s="18">
        <f t="shared" si="418"/>
        <v>0</v>
      </c>
      <c r="BF2691" s="24" t="str">
        <f t="shared" si="419"/>
        <v/>
      </c>
    </row>
    <row r="2692" spans="45:58" ht="14.5">
      <c r="AS2692" s="22" t="str">
        <f t="shared" si="410"/>
        <v/>
      </c>
      <c r="AT2692" s="16" t="str">
        <f t="shared" si="411"/>
        <v/>
      </c>
      <c r="AU2692" s="23" t="str">
        <f t="shared" si="412"/>
        <v/>
      </c>
      <c r="AV2692" s="16" t="str">
        <f t="shared" si="413"/>
        <v/>
      </c>
      <c r="AW2692" s="16" t="str">
        <f t="shared" si="414"/>
        <v/>
      </c>
      <c r="AX2692" s="18" t="str">
        <f t="shared" si="415"/>
        <v/>
      </c>
      <c r="AY2692" s="18" t="str">
        <f>IF($B2692="","",COUNTIFS($B$5:$B2692,$B2692,$AT$5:$AT2692,$AT2692))</f>
        <v/>
      </c>
      <c r="AZ2692" s="18" t="str">
        <f>IF($B2692="","",COUNTIFS($B$5:$B2692,$B2692,$AV$5:$AV2692,$AV2692))</f>
        <v/>
      </c>
      <c r="BA2692" s="18" t="str">
        <f t="shared" si="416"/>
        <v/>
      </c>
      <c r="BB2692" s="18" t="str">
        <f t="shared" si="417"/>
        <v/>
      </c>
      <c r="BC2692" s="18">
        <f t="shared" si="418"/>
        <v>0</v>
      </c>
      <c r="BF2692" s="24" t="str">
        <f t="shared" si="419"/>
        <v/>
      </c>
    </row>
    <row r="2693" spans="45:58" ht="14.5">
      <c r="AS2693" s="22" t="str">
        <f t="shared" ref="AS2693:AS2756" si="420">IF($B2693="","",SUM($H2693,$J2693,$L2693,$N2693,$P2693,$R2693,$T2693,$V2693,$X2693,$Z2693,$AB2693,$AD2693,$AF2693,$AH2693,$AJ2693,$AL2693,$AN2693))</f>
        <v/>
      </c>
      <c r="AT2693" s="16" t="str">
        <f t="shared" ref="AT2693:AT2756" si="421">IF($C2693="","",DATE(YEAR($C2693),MONTH($C2693),1))</f>
        <v/>
      </c>
      <c r="AU2693" s="23" t="str">
        <f t="shared" ref="AU2693:AU2756" si="422">IF($AT2693="","",TEXT($AT2693,"mmmm yyyy"))</f>
        <v/>
      </c>
      <c r="AV2693" s="16" t="str">
        <f t="shared" ref="AV2693:AV2756" si="423">IF($C2693="","",$C2693-WEEKDAY($C2693,2)+1)</f>
        <v/>
      </c>
      <c r="AW2693" s="16" t="str">
        <f t="shared" ref="AW2693:AW2756" si="424">IF($AV2693="","",$AV2693+6)</f>
        <v/>
      </c>
      <c r="AX2693" s="18" t="str">
        <f t="shared" ref="AX2693:AX2756" si="425">IF($AV2693="","",TEXT($AV2693,"dd/mm/yyyy")&amp;" - "&amp;TEXT($AW2693,"dd/mm/yyyy"))</f>
        <v/>
      </c>
      <c r="AY2693" s="18" t="str">
        <f>IF($B2693="","",COUNTIFS($B$5:$B2693,$B2693,$AT$5:$AT2693,$AT2693))</f>
        <v/>
      </c>
      <c r="AZ2693" s="18" t="str">
        <f>IF($B2693="","",COUNTIFS($B$5:$B2693,$B2693,$AV$5:$AV2693,$AV2693))</f>
        <v/>
      </c>
      <c r="BA2693" s="18" t="str">
        <f t="shared" ref="BA2693:BA2756" si="426">IF($B2693="","",TEXT($AY2693,"00")&amp;"|"&amp;$B2693&amp;"|"&amp;TEXT($AT2693,"yyyymmdd"))</f>
        <v/>
      </c>
      <c r="BB2693" s="18" t="str">
        <f t="shared" ref="BB2693:BB2756" si="427">IF($B2693="","",TEXT($AZ2693,"00")&amp;"|"&amp;$B2693&amp;"|"&amp;TEXT($AV2693,"yyyymmdd"))</f>
        <v/>
      </c>
      <c r="BC2693" s="18">
        <f t="shared" ref="BC2693:BC2756" si="428">IF(OR($AP2693="YES",$AP2693="Yes",$AP2693="Y",$AP2693=1),1,0)</f>
        <v>0</v>
      </c>
      <c r="BF2693" s="24" t="str">
        <f t="shared" ref="BF2693:BF2756" si="429">IF($C2693="","",IF($C2693&gt;=DATE(2026,6,1),"QA-2026-06",IF($C2693&gt;=DATE(2026,5,1),"May 2026+",IF($C2693&gt;=DATE(2026,4,1),"April 2026",IF($C2693&gt;=DATE(2026,3,1),"March 2026","Jan-Feb 2026")))))</f>
        <v/>
      </c>
    </row>
    <row r="2694" spans="45:58" ht="14.5">
      <c r="AS2694" s="22" t="str">
        <f t="shared" si="420"/>
        <v/>
      </c>
      <c r="AT2694" s="16" t="str">
        <f t="shared" si="421"/>
        <v/>
      </c>
      <c r="AU2694" s="23" t="str">
        <f t="shared" si="422"/>
        <v/>
      </c>
      <c r="AV2694" s="16" t="str">
        <f t="shared" si="423"/>
        <v/>
      </c>
      <c r="AW2694" s="16" t="str">
        <f t="shared" si="424"/>
        <v/>
      </c>
      <c r="AX2694" s="18" t="str">
        <f t="shared" si="425"/>
        <v/>
      </c>
      <c r="AY2694" s="18" t="str">
        <f>IF($B2694="","",COUNTIFS($B$5:$B2694,$B2694,$AT$5:$AT2694,$AT2694))</f>
        <v/>
      </c>
      <c r="AZ2694" s="18" t="str">
        <f>IF($B2694="","",COUNTIFS($B$5:$B2694,$B2694,$AV$5:$AV2694,$AV2694))</f>
        <v/>
      </c>
      <c r="BA2694" s="18" t="str">
        <f t="shared" si="426"/>
        <v/>
      </c>
      <c r="BB2694" s="18" t="str">
        <f t="shared" si="427"/>
        <v/>
      </c>
      <c r="BC2694" s="18">
        <f t="shared" si="428"/>
        <v>0</v>
      </c>
      <c r="BF2694" s="24" t="str">
        <f t="shared" si="429"/>
        <v/>
      </c>
    </row>
    <row r="2695" spans="45:58" ht="14.5">
      <c r="AS2695" s="22" t="str">
        <f t="shared" si="420"/>
        <v/>
      </c>
      <c r="AT2695" s="16" t="str">
        <f t="shared" si="421"/>
        <v/>
      </c>
      <c r="AU2695" s="23" t="str">
        <f t="shared" si="422"/>
        <v/>
      </c>
      <c r="AV2695" s="16" t="str">
        <f t="shared" si="423"/>
        <v/>
      </c>
      <c r="AW2695" s="16" t="str">
        <f t="shared" si="424"/>
        <v/>
      </c>
      <c r="AX2695" s="18" t="str">
        <f t="shared" si="425"/>
        <v/>
      </c>
      <c r="AY2695" s="18" t="str">
        <f>IF($B2695="","",COUNTIFS($B$5:$B2695,$B2695,$AT$5:$AT2695,$AT2695))</f>
        <v/>
      </c>
      <c r="AZ2695" s="18" t="str">
        <f>IF($B2695="","",COUNTIFS($B$5:$B2695,$B2695,$AV$5:$AV2695,$AV2695))</f>
        <v/>
      </c>
      <c r="BA2695" s="18" t="str">
        <f t="shared" si="426"/>
        <v/>
      </c>
      <c r="BB2695" s="18" t="str">
        <f t="shared" si="427"/>
        <v/>
      </c>
      <c r="BC2695" s="18">
        <f t="shared" si="428"/>
        <v>0</v>
      </c>
      <c r="BF2695" s="24" t="str">
        <f t="shared" si="429"/>
        <v/>
      </c>
    </row>
    <row r="2696" spans="45:58" ht="14.5">
      <c r="AS2696" s="22" t="str">
        <f t="shared" si="420"/>
        <v/>
      </c>
      <c r="AT2696" s="16" t="str">
        <f t="shared" si="421"/>
        <v/>
      </c>
      <c r="AU2696" s="23" t="str">
        <f t="shared" si="422"/>
        <v/>
      </c>
      <c r="AV2696" s="16" t="str">
        <f t="shared" si="423"/>
        <v/>
      </c>
      <c r="AW2696" s="16" t="str">
        <f t="shared" si="424"/>
        <v/>
      </c>
      <c r="AX2696" s="18" t="str">
        <f t="shared" si="425"/>
        <v/>
      </c>
      <c r="AY2696" s="18" t="str">
        <f>IF($B2696="","",COUNTIFS($B$5:$B2696,$B2696,$AT$5:$AT2696,$AT2696))</f>
        <v/>
      </c>
      <c r="AZ2696" s="18" t="str">
        <f>IF($B2696="","",COUNTIFS($B$5:$B2696,$B2696,$AV$5:$AV2696,$AV2696))</f>
        <v/>
      </c>
      <c r="BA2696" s="18" t="str">
        <f t="shared" si="426"/>
        <v/>
      </c>
      <c r="BB2696" s="18" t="str">
        <f t="shared" si="427"/>
        <v/>
      </c>
      <c r="BC2696" s="18">
        <f t="shared" si="428"/>
        <v>0</v>
      </c>
      <c r="BF2696" s="24" t="str">
        <f t="shared" si="429"/>
        <v/>
      </c>
    </row>
    <row r="2697" spans="45:58" ht="14.5">
      <c r="AS2697" s="22" t="str">
        <f t="shared" si="420"/>
        <v/>
      </c>
      <c r="AT2697" s="16" t="str">
        <f t="shared" si="421"/>
        <v/>
      </c>
      <c r="AU2697" s="23" t="str">
        <f t="shared" si="422"/>
        <v/>
      </c>
      <c r="AV2697" s="16" t="str">
        <f t="shared" si="423"/>
        <v/>
      </c>
      <c r="AW2697" s="16" t="str">
        <f t="shared" si="424"/>
        <v/>
      </c>
      <c r="AX2697" s="18" t="str">
        <f t="shared" si="425"/>
        <v/>
      </c>
      <c r="AY2697" s="18" t="str">
        <f>IF($B2697="","",COUNTIFS($B$5:$B2697,$B2697,$AT$5:$AT2697,$AT2697))</f>
        <v/>
      </c>
      <c r="AZ2697" s="18" t="str">
        <f>IF($B2697="","",COUNTIFS($B$5:$B2697,$B2697,$AV$5:$AV2697,$AV2697))</f>
        <v/>
      </c>
      <c r="BA2697" s="18" t="str">
        <f t="shared" si="426"/>
        <v/>
      </c>
      <c r="BB2697" s="18" t="str">
        <f t="shared" si="427"/>
        <v/>
      </c>
      <c r="BC2697" s="18">
        <f t="shared" si="428"/>
        <v>0</v>
      </c>
      <c r="BF2697" s="24" t="str">
        <f t="shared" si="429"/>
        <v/>
      </c>
    </row>
    <row r="2698" spans="45:58" ht="14.5">
      <c r="AS2698" s="22" t="str">
        <f t="shared" si="420"/>
        <v/>
      </c>
      <c r="AT2698" s="16" t="str">
        <f t="shared" si="421"/>
        <v/>
      </c>
      <c r="AU2698" s="23" t="str">
        <f t="shared" si="422"/>
        <v/>
      </c>
      <c r="AV2698" s="16" t="str">
        <f t="shared" si="423"/>
        <v/>
      </c>
      <c r="AW2698" s="16" t="str">
        <f t="shared" si="424"/>
        <v/>
      </c>
      <c r="AX2698" s="18" t="str">
        <f t="shared" si="425"/>
        <v/>
      </c>
      <c r="AY2698" s="18" t="str">
        <f>IF($B2698="","",COUNTIFS($B$5:$B2698,$B2698,$AT$5:$AT2698,$AT2698))</f>
        <v/>
      </c>
      <c r="AZ2698" s="18" t="str">
        <f>IF($B2698="","",COUNTIFS($B$5:$B2698,$B2698,$AV$5:$AV2698,$AV2698))</f>
        <v/>
      </c>
      <c r="BA2698" s="18" t="str">
        <f t="shared" si="426"/>
        <v/>
      </c>
      <c r="BB2698" s="18" t="str">
        <f t="shared" si="427"/>
        <v/>
      </c>
      <c r="BC2698" s="18">
        <f t="shared" si="428"/>
        <v>0</v>
      </c>
      <c r="BF2698" s="24" t="str">
        <f t="shared" si="429"/>
        <v/>
      </c>
    </row>
    <row r="2699" spans="45:58" ht="14.5">
      <c r="AS2699" s="22" t="str">
        <f t="shared" si="420"/>
        <v/>
      </c>
      <c r="AT2699" s="16" t="str">
        <f t="shared" si="421"/>
        <v/>
      </c>
      <c r="AU2699" s="23" t="str">
        <f t="shared" si="422"/>
        <v/>
      </c>
      <c r="AV2699" s="16" t="str">
        <f t="shared" si="423"/>
        <v/>
      </c>
      <c r="AW2699" s="16" t="str">
        <f t="shared" si="424"/>
        <v/>
      </c>
      <c r="AX2699" s="18" t="str">
        <f t="shared" si="425"/>
        <v/>
      </c>
      <c r="AY2699" s="18" t="str">
        <f>IF($B2699="","",COUNTIFS($B$5:$B2699,$B2699,$AT$5:$AT2699,$AT2699))</f>
        <v/>
      </c>
      <c r="AZ2699" s="18" t="str">
        <f>IF($B2699="","",COUNTIFS($B$5:$B2699,$B2699,$AV$5:$AV2699,$AV2699))</f>
        <v/>
      </c>
      <c r="BA2699" s="18" t="str">
        <f t="shared" si="426"/>
        <v/>
      </c>
      <c r="BB2699" s="18" t="str">
        <f t="shared" si="427"/>
        <v/>
      </c>
      <c r="BC2699" s="18">
        <f t="shared" si="428"/>
        <v>0</v>
      </c>
      <c r="BF2699" s="24" t="str">
        <f t="shared" si="429"/>
        <v/>
      </c>
    </row>
    <row r="2700" spans="45:58" ht="14.5">
      <c r="AS2700" s="22" t="str">
        <f t="shared" si="420"/>
        <v/>
      </c>
      <c r="AT2700" s="16" t="str">
        <f t="shared" si="421"/>
        <v/>
      </c>
      <c r="AU2700" s="23" t="str">
        <f t="shared" si="422"/>
        <v/>
      </c>
      <c r="AV2700" s="16" t="str">
        <f t="shared" si="423"/>
        <v/>
      </c>
      <c r="AW2700" s="16" t="str">
        <f t="shared" si="424"/>
        <v/>
      </c>
      <c r="AX2700" s="18" t="str">
        <f t="shared" si="425"/>
        <v/>
      </c>
      <c r="AY2700" s="18" t="str">
        <f>IF($B2700="","",COUNTIFS($B$5:$B2700,$B2700,$AT$5:$AT2700,$AT2700))</f>
        <v/>
      </c>
      <c r="AZ2700" s="18" t="str">
        <f>IF($B2700="","",COUNTIFS($B$5:$B2700,$B2700,$AV$5:$AV2700,$AV2700))</f>
        <v/>
      </c>
      <c r="BA2700" s="18" t="str">
        <f t="shared" si="426"/>
        <v/>
      </c>
      <c r="BB2700" s="18" t="str">
        <f t="shared" si="427"/>
        <v/>
      </c>
      <c r="BC2700" s="18">
        <f t="shared" si="428"/>
        <v>0</v>
      </c>
      <c r="BF2700" s="24" t="str">
        <f t="shared" si="429"/>
        <v/>
      </c>
    </row>
    <row r="2701" spans="45:58" ht="14.5">
      <c r="AS2701" s="22" t="str">
        <f t="shared" si="420"/>
        <v/>
      </c>
      <c r="AT2701" s="16" t="str">
        <f t="shared" si="421"/>
        <v/>
      </c>
      <c r="AU2701" s="23" t="str">
        <f t="shared" si="422"/>
        <v/>
      </c>
      <c r="AV2701" s="16" t="str">
        <f t="shared" si="423"/>
        <v/>
      </c>
      <c r="AW2701" s="16" t="str">
        <f t="shared" si="424"/>
        <v/>
      </c>
      <c r="AX2701" s="18" t="str">
        <f t="shared" si="425"/>
        <v/>
      </c>
      <c r="AY2701" s="18" t="str">
        <f>IF($B2701="","",COUNTIFS($B$5:$B2701,$B2701,$AT$5:$AT2701,$AT2701))</f>
        <v/>
      </c>
      <c r="AZ2701" s="18" t="str">
        <f>IF($B2701="","",COUNTIFS($B$5:$B2701,$B2701,$AV$5:$AV2701,$AV2701))</f>
        <v/>
      </c>
      <c r="BA2701" s="18" t="str">
        <f t="shared" si="426"/>
        <v/>
      </c>
      <c r="BB2701" s="18" t="str">
        <f t="shared" si="427"/>
        <v/>
      </c>
      <c r="BC2701" s="18">
        <f t="shared" si="428"/>
        <v>0</v>
      </c>
      <c r="BF2701" s="24" t="str">
        <f t="shared" si="429"/>
        <v/>
      </c>
    </row>
    <row r="2702" spans="45:58" ht="14.5">
      <c r="AS2702" s="22" t="str">
        <f t="shared" si="420"/>
        <v/>
      </c>
      <c r="AT2702" s="16" t="str">
        <f t="shared" si="421"/>
        <v/>
      </c>
      <c r="AU2702" s="23" t="str">
        <f t="shared" si="422"/>
        <v/>
      </c>
      <c r="AV2702" s="16" t="str">
        <f t="shared" si="423"/>
        <v/>
      </c>
      <c r="AW2702" s="16" t="str">
        <f t="shared" si="424"/>
        <v/>
      </c>
      <c r="AX2702" s="18" t="str">
        <f t="shared" si="425"/>
        <v/>
      </c>
      <c r="AY2702" s="18" t="str">
        <f>IF($B2702="","",COUNTIFS($B$5:$B2702,$B2702,$AT$5:$AT2702,$AT2702))</f>
        <v/>
      </c>
      <c r="AZ2702" s="18" t="str">
        <f>IF($B2702="","",COUNTIFS($B$5:$B2702,$B2702,$AV$5:$AV2702,$AV2702))</f>
        <v/>
      </c>
      <c r="BA2702" s="18" t="str">
        <f t="shared" si="426"/>
        <v/>
      </c>
      <c r="BB2702" s="18" t="str">
        <f t="shared" si="427"/>
        <v/>
      </c>
      <c r="BC2702" s="18">
        <f t="shared" si="428"/>
        <v>0</v>
      </c>
      <c r="BF2702" s="24" t="str">
        <f t="shared" si="429"/>
        <v/>
      </c>
    </row>
    <row r="2703" spans="45:58" ht="14.5">
      <c r="AS2703" s="22" t="str">
        <f t="shared" si="420"/>
        <v/>
      </c>
      <c r="AT2703" s="16" t="str">
        <f t="shared" si="421"/>
        <v/>
      </c>
      <c r="AU2703" s="23" t="str">
        <f t="shared" si="422"/>
        <v/>
      </c>
      <c r="AV2703" s="16" t="str">
        <f t="shared" si="423"/>
        <v/>
      </c>
      <c r="AW2703" s="16" t="str">
        <f t="shared" si="424"/>
        <v/>
      </c>
      <c r="AX2703" s="18" t="str">
        <f t="shared" si="425"/>
        <v/>
      </c>
      <c r="AY2703" s="18" t="str">
        <f>IF($B2703="","",COUNTIFS($B$5:$B2703,$B2703,$AT$5:$AT2703,$AT2703))</f>
        <v/>
      </c>
      <c r="AZ2703" s="18" t="str">
        <f>IF($B2703="","",COUNTIFS($B$5:$B2703,$B2703,$AV$5:$AV2703,$AV2703))</f>
        <v/>
      </c>
      <c r="BA2703" s="18" t="str">
        <f t="shared" si="426"/>
        <v/>
      </c>
      <c r="BB2703" s="18" t="str">
        <f t="shared" si="427"/>
        <v/>
      </c>
      <c r="BC2703" s="18">
        <f t="shared" si="428"/>
        <v>0</v>
      </c>
      <c r="BF2703" s="24" t="str">
        <f t="shared" si="429"/>
        <v/>
      </c>
    </row>
    <row r="2704" spans="45:58" ht="14.5">
      <c r="AS2704" s="22" t="str">
        <f t="shared" si="420"/>
        <v/>
      </c>
      <c r="AT2704" s="16" t="str">
        <f t="shared" si="421"/>
        <v/>
      </c>
      <c r="AU2704" s="23" t="str">
        <f t="shared" si="422"/>
        <v/>
      </c>
      <c r="AV2704" s="16" t="str">
        <f t="shared" si="423"/>
        <v/>
      </c>
      <c r="AW2704" s="16" t="str">
        <f t="shared" si="424"/>
        <v/>
      </c>
      <c r="AX2704" s="18" t="str">
        <f t="shared" si="425"/>
        <v/>
      </c>
      <c r="AY2704" s="18" t="str">
        <f>IF($B2704="","",COUNTIFS($B$5:$B2704,$B2704,$AT$5:$AT2704,$AT2704))</f>
        <v/>
      </c>
      <c r="AZ2704" s="18" t="str">
        <f>IF($B2704="","",COUNTIFS($B$5:$B2704,$B2704,$AV$5:$AV2704,$AV2704))</f>
        <v/>
      </c>
      <c r="BA2704" s="18" t="str">
        <f t="shared" si="426"/>
        <v/>
      </c>
      <c r="BB2704" s="18" t="str">
        <f t="shared" si="427"/>
        <v/>
      </c>
      <c r="BC2704" s="18">
        <f t="shared" si="428"/>
        <v>0</v>
      </c>
      <c r="BF2704" s="24" t="str">
        <f t="shared" si="429"/>
        <v/>
      </c>
    </row>
    <row r="2705" spans="45:58" ht="14.5">
      <c r="AS2705" s="22" t="str">
        <f t="shared" si="420"/>
        <v/>
      </c>
      <c r="AT2705" s="16" t="str">
        <f t="shared" si="421"/>
        <v/>
      </c>
      <c r="AU2705" s="23" t="str">
        <f t="shared" si="422"/>
        <v/>
      </c>
      <c r="AV2705" s="16" t="str">
        <f t="shared" si="423"/>
        <v/>
      </c>
      <c r="AW2705" s="16" t="str">
        <f t="shared" si="424"/>
        <v/>
      </c>
      <c r="AX2705" s="18" t="str">
        <f t="shared" si="425"/>
        <v/>
      </c>
      <c r="AY2705" s="18" t="str">
        <f>IF($B2705="","",COUNTIFS($B$5:$B2705,$B2705,$AT$5:$AT2705,$AT2705))</f>
        <v/>
      </c>
      <c r="AZ2705" s="18" t="str">
        <f>IF($B2705="","",COUNTIFS($B$5:$B2705,$B2705,$AV$5:$AV2705,$AV2705))</f>
        <v/>
      </c>
      <c r="BA2705" s="18" t="str">
        <f t="shared" si="426"/>
        <v/>
      </c>
      <c r="BB2705" s="18" t="str">
        <f t="shared" si="427"/>
        <v/>
      </c>
      <c r="BC2705" s="18">
        <f t="shared" si="428"/>
        <v>0</v>
      </c>
      <c r="BF2705" s="24" t="str">
        <f t="shared" si="429"/>
        <v/>
      </c>
    </row>
    <row r="2706" spans="45:58" ht="14.5">
      <c r="AS2706" s="22" t="str">
        <f t="shared" si="420"/>
        <v/>
      </c>
      <c r="AT2706" s="16" t="str">
        <f t="shared" si="421"/>
        <v/>
      </c>
      <c r="AU2706" s="23" t="str">
        <f t="shared" si="422"/>
        <v/>
      </c>
      <c r="AV2706" s="16" t="str">
        <f t="shared" si="423"/>
        <v/>
      </c>
      <c r="AW2706" s="16" t="str">
        <f t="shared" si="424"/>
        <v/>
      </c>
      <c r="AX2706" s="18" t="str">
        <f t="shared" si="425"/>
        <v/>
      </c>
      <c r="AY2706" s="18" t="str">
        <f>IF($B2706="","",COUNTIFS($B$5:$B2706,$B2706,$AT$5:$AT2706,$AT2706))</f>
        <v/>
      </c>
      <c r="AZ2706" s="18" t="str">
        <f>IF($B2706="","",COUNTIFS($B$5:$B2706,$B2706,$AV$5:$AV2706,$AV2706))</f>
        <v/>
      </c>
      <c r="BA2706" s="18" t="str">
        <f t="shared" si="426"/>
        <v/>
      </c>
      <c r="BB2706" s="18" t="str">
        <f t="shared" si="427"/>
        <v/>
      </c>
      <c r="BC2706" s="18">
        <f t="shared" si="428"/>
        <v>0</v>
      </c>
      <c r="BF2706" s="24" t="str">
        <f t="shared" si="429"/>
        <v/>
      </c>
    </row>
    <row r="2707" spans="45:58" ht="14.5">
      <c r="AS2707" s="22" t="str">
        <f t="shared" si="420"/>
        <v/>
      </c>
      <c r="AT2707" s="16" t="str">
        <f t="shared" si="421"/>
        <v/>
      </c>
      <c r="AU2707" s="23" t="str">
        <f t="shared" si="422"/>
        <v/>
      </c>
      <c r="AV2707" s="16" t="str">
        <f t="shared" si="423"/>
        <v/>
      </c>
      <c r="AW2707" s="16" t="str">
        <f t="shared" si="424"/>
        <v/>
      </c>
      <c r="AX2707" s="18" t="str">
        <f t="shared" si="425"/>
        <v/>
      </c>
      <c r="AY2707" s="18" t="str">
        <f>IF($B2707="","",COUNTIFS($B$5:$B2707,$B2707,$AT$5:$AT2707,$AT2707))</f>
        <v/>
      </c>
      <c r="AZ2707" s="18" t="str">
        <f>IF($B2707="","",COUNTIFS($B$5:$B2707,$B2707,$AV$5:$AV2707,$AV2707))</f>
        <v/>
      </c>
      <c r="BA2707" s="18" t="str">
        <f t="shared" si="426"/>
        <v/>
      </c>
      <c r="BB2707" s="18" t="str">
        <f t="shared" si="427"/>
        <v/>
      </c>
      <c r="BC2707" s="18">
        <f t="shared" si="428"/>
        <v>0</v>
      </c>
      <c r="BF2707" s="24" t="str">
        <f t="shared" si="429"/>
        <v/>
      </c>
    </row>
    <row r="2708" spans="45:58" ht="14.5">
      <c r="AS2708" s="22" t="str">
        <f t="shared" si="420"/>
        <v/>
      </c>
      <c r="AT2708" s="16" t="str">
        <f t="shared" si="421"/>
        <v/>
      </c>
      <c r="AU2708" s="23" t="str">
        <f t="shared" si="422"/>
        <v/>
      </c>
      <c r="AV2708" s="16" t="str">
        <f t="shared" si="423"/>
        <v/>
      </c>
      <c r="AW2708" s="16" t="str">
        <f t="shared" si="424"/>
        <v/>
      </c>
      <c r="AX2708" s="18" t="str">
        <f t="shared" si="425"/>
        <v/>
      </c>
      <c r="AY2708" s="18" t="str">
        <f>IF($B2708="","",COUNTIFS($B$5:$B2708,$B2708,$AT$5:$AT2708,$AT2708))</f>
        <v/>
      </c>
      <c r="AZ2708" s="18" t="str">
        <f>IF($B2708="","",COUNTIFS($B$5:$B2708,$B2708,$AV$5:$AV2708,$AV2708))</f>
        <v/>
      </c>
      <c r="BA2708" s="18" t="str">
        <f t="shared" si="426"/>
        <v/>
      </c>
      <c r="BB2708" s="18" t="str">
        <f t="shared" si="427"/>
        <v/>
      </c>
      <c r="BC2708" s="18">
        <f t="shared" si="428"/>
        <v>0</v>
      </c>
      <c r="BF2708" s="24" t="str">
        <f t="shared" si="429"/>
        <v/>
      </c>
    </row>
    <row r="2709" spans="45:58" ht="14.5">
      <c r="AS2709" s="22" t="str">
        <f t="shared" si="420"/>
        <v/>
      </c>
      <c r="AT2709" s="16" t="str">
        <f t="shared" si="421"/>
        <v/>
      </c>
      <c r="AU2709" s="23" t="str">
        <f t="shared" si="422"/>
        <v/>
      </c>
      <c r="AV2709" s="16" t="str">
        <f t="shared" si="423"/>
        <v/>
      </c>
      <c r="AW2709" s="16" t="str">
        <f t="shared" si="424"/>
        <v/>
      </c>
      <c r="AX2709" s="18" t="str">
        <f t="shared" si="425"/>
        <v/>
      </c>
      <c r="AY2709" s="18" t="str">
        <f>IF($B2709="","",COUNTIFS($B$5:$B2709,$B2709,$AT$5:$AT2709,$AT2709))</f>
        <v/>
      </c>
      <c r="AZ2709" s="18" t="str">
        <f>IF($B2709="","",COUNTIFS($B$5:$B2709,$B2709,$AV$5:$AV2709,$AV2709))</f>
        <v/>
      </c>
      <c r="BA2709" s="18" t="str">
        <f t="shared" si="426"/>
        <v/>
      </c>
      <c r="BB2709" s="18" t="str">
        <f t="shared" si="427"/>
        <v/>
      </c>
      <c r="BC2709" s="18">
        <f t="shared" si="428"/>
        <v>0</v>
      </c>
      <c r="BF2709" s="24" t="str">
        <f t="shared" si="429"/>
        <v/>
      </c>
    </row>
    <row r="2710" spans="45:58" ht="14.5">
      <c r="AS2710" s="22" t="str">
        <f t="shared" si="420"/>
        <v/>
      </c>
      <c r="AT2710" s="16" t="str">
        <f t="shared" si="421"/>
        <v/>
      </c>
      <c r="AU2710" s="23" t="str">
        <f t="shared" si="422"/>
        <v/>
      </c>
      <c r="AV2710" s="16" t="str">
        <f t="shared" si="423"/>
        <v/>
      </c>
      <c r="AW2710" s="16" t="str">
        <f t="shared" si="424"/>
        <v/>
      </c>
      <c r="AX2710" s="18" t="str">
        <f t="shared" si="425"/>
        <v/>
      </c>
      <c r="AY2710" s="18" t="str">
        <f>IF($B2710="","",COUNTIFS($B$5:$B2710,$B2710,$AT$5:$AT2710,$AT2710))</f>
        <v/>
      </c>
      <c r="AZ2710" s="18" t="str">
        <f>IF($B2710="","",COUNTIFS($B$5:$B2710,$B2710,$AV$5:$AV2710,$AV2710))</f>
        <v/>
      </c>
      <c r="BA2710" s="18" t="str">
        <f t="shared" si="426"/>
        <v/>
      </c>
      <c r="BB2710" s="18" t="str">
        <f t="shared" si="427"/>
        <v/>
      </c>
      <c r="BC2710" s="18">
        <f t="shared" si="428"/>
        <v>0</v>
      </c>
      <c r="BF2710" s="24" t="str">
        <f t="shared" si="429"/>
        <v/>
      </c>
    </row>
    <row r="2711" spans="45:58" ht="14.5">
      <c r="AS2711" s="22" t="str">
        <f t="shared" si="420"/>
        <v/>
      </c>
      <c r="AT2711" s="16" t="str">
        <f t="shared" si="421"/>
        <v/>
      </c>
      <c r="AU2711" s="23" t="str">
        <f t="shared" si="422"/>
        <v/>
      </c>
      <c r="AV2711" s="16" t="str">
        <f t="shared" si="423"/>
        <v/>
      </c>
      <c r="AW2711" s="16" t="str">
        <f t="shared" si="424"/>
        <v/>
      </c>
      <c r="AX2711" s="18" t="str">
        <f t="shared" si="425"/>
        <v/>
      </c>
      <c r="AY2711" s="18" t="str">
        <f>IF($B2711="","",COUNTIFS($B$5:$B2711,$B2711,$AT$5:$AT2711,$AT2711))</f>
        <v/>
      </c>
      <c r="AZ2711" s="18" t="str">
        <f>IF($B2711="","",COUNTIFS($B$5:$B2711,$B2711,$AV$5:$AV2711,$AV2711))</f>
        <v/>
      </c>
      <c r="BA2711" s="18" t="str">
        <f t="shared" si="426"/>
        <v/>
      </c>
      <c r="BB2711" s="18" t="str">
        <f t="shared" si="427"/>
        <v/>
      </c>
      <c r="BC2711" s="18">
        <f t="shared" si="428"/>
        <v>0</v>
      </c>
      <c r="BF2711" s="24" t="str">
        <f t="shared" si="429"/>
        <v/>
      </c>
    </row>
    <row r="2712" spans="45:58" ht="14.5">
      <c r="AS2712" s="22" t="str">
        <f t="shared" si="420"/>
        <v/>
      </c>
      <c r="AT2712" s="16" t="str">
        <f t="shared" si="421"/>
        <v/>
      </c>
      <c r="AU2712" s="23" t="str">
        <f t="shared" si="422"/>
        <v/>
      </c>
      <c r="AV2712" s="16" t="str">
        <f t="shared" si="423"/>
        <v/>
      </c>
      <c r="AW2712" s="16" t="str">
        <f t="shared" si="424"/>
        <v/>
      </c>
      <c r="AX2712" s="18" t="str">
        <f t="shared" si="425"/>
        <v/>
      </c>
      <c r="AY2712" s="18" t="str">
        <f>IF($B2712="","",COUNTIFS($B$5:$B2712,$B2712,$AT$5:$AT2712,$AT2712))</f>
        <v/>
      </c>
      <c r="AZ2712" s="18" t="str">
        <f>IF($B2712="","",COUNTIFS($B$5:$B2712,$B2712,$AV$5:$AV2712,$AV2712))</f>
        <v/>
      </c>
      <c r="BA2712" s="18" t="str">
        <f t="shared" si="426"/>
        <v/>
      </c>
      <c r="BB2712" s="18" t="str">
        <f t="shared" si="427"/>
        <v/>
      </c>
      <c r="BC2712" s="18">
        <f t="shared" si="428"/>
        <v>0</v>
      </c>
      <c r="BF2712" s="24" t="str">
        <f t="shared" si="429"/>
        <v/>
      </c>
    </row>
    <row r="2713" spans="45:58" ht="14.5">
      <c r="AS2713" s="22" t="str">
        <f t="shared" si="420"/>
        <v/>
      </c>
      <c r="AT2713" s="16" t="str">
        <f t="shared" si="421"/>
        <v/>
      </c>
      <c r="AU2713" s="23" t="str">
        <f t="shared" si="422"/>
        <v/>
      </c>
      <c r="AV2713" s="16" t="str">
        <f t="shared" si="423"/>
        <v/>
      </c>
      <c r="AW2713" s="16" t="str">
        <f t="shared" si="424"/>
        <v/>
      </c>
      <c r="AX2713" s="18" t="str">
        <f t="shared" si="425"/>
        <v/>
      </c>
      <c r="AY2713" s="18" t="str">
        <f>IF($B2713="","",COUNTIFS($B$5:$B2713,$B2713,$AT$5:$AT2713,$AT2713))</f>
        <v/>
      </c>
      <c r="AZ2713" s="18" t="str">
        <f>IF($B2713="","",COUNTIFS($B$5:$B2713,$B2713,$AV$5:$AV2713,$AV2713))</f>
        <v/>
      </c>
      <c r="BA2713" s="18" t="str">
        <f t="shared" si="426"/>
        <v/>
      </c>
      <c r="BB2713" s="18" t="str">
        <f t="shared" si="427"/>
        <v/>
      </c>
      <c r="BC2713" s="18">
        <f t="shared" si="428"/>
        <v>0</v>
      </c>
      <c r="BF2713" s="24" t="str">
        <f t="shared" si="429"/>
        <v/>
      </c>
    </row>
    <row r="2714" spans="45:58" ht="14.5">
      <c r="AS2714" s="22" t="str">
        <f t="shared" si="420"/>
        <v/>
      </c>
      <c r="AT2714" s="16" t="str">
        <f t="shared" si="421"/>
        <v/>
      </c>
      <c r="AU2714" s="23" t="str">
        <f t="shared" si="422"/>
        <v/>
      </c>
      <c r="AV2714" s="16" t="str">
        <f t="shared" si="423"/>
        <v/>
      </c>
      <c r="AW2714" s="16" t="str">
        <f t="shared" si="424"/>
        <v/>
      </c>
      <c r="AX2714" s="18" t="str">
        <f t="shared" si="425"/>
        <v/>
      </c>
      <c r="AY2714" s="18" t="str">
        <f>IF($B2714="","",COUNTIFS($B$5:$B2714,$B2714,$AT$5:$AT2714,$AT2714))</f>
        <v/>
      </c>
      <c r="AZ2714" s="18" t="str">
        <f>IF($B2714="","",COUNTIFS($B$5:$B2714,$B2714,$AV$5:$AV2714,$AV2714))</f>
        <v/>
      </c>
      <c r="BA2714" s="18" t="str">
        <f t="shared" si="426"/>
        <v/>
      </c>
      <c r="BB2714" s="18" t="str">
        <f t="shared" si="427"/>
        <v/>
      </c>
      <c r="BC2714" s="18">
        <f t="shared" si="428"/>
        <v>0</v>
      </c>
      <c r="BF2714" s="24" t="str">
        <f t="shared" si="429"/>
        <v/>
      </c>
    </row>
    <row r="2715" spans="45:58" ht="14.5">
      <c r="AS2715" s="22" t="str">
        <f t="shared" si="420"/>
        <v/>
      </c>
      <c r="AT2715" s="16" t="str">
        <f t="shared" si="421"/>
        <v/>
      </c>
      <c r="AU2715" s="23" t="str">
        <f t="shared" si="422"/>
        <v/>
      </c>
      <c r="AV2715" s="16" t="str">
        <f t="shared" si="423"/>
        <v/>
      </c>
      <c r="AW2715" s="16" t="str">
        <f t="shared" si="424"/>
        <v/>
      </c>
      <c r="AX2715" s="18" t="str">
        <f t="shared" si="425"/>
        <v/>
      </c>
      <c r="AY2715" s="18" t="str">
        <f>IF($B2715="","",COUNTIFS($B$5:$B2715,$B2715,$AT$5:$AT2715,$AT2715))</f>
        <v/>
      </c>
      <c r="AZ2715" s="18" t="str">
        <f>IF($B2715="","",COUNTIFS($B$5:$B2715,$B2715,$AV$5:$AV2715,$AV2715))</f>
        <v/>
      </c>
      <c r="BA2715" s="18" t="str">
        <f t="shared" si="426"/>
        <v/>
      </c>
      <c r="BB2715" s="18" t="str">
        <f t="shared" si="427"/>
        <v/>
      </c>
      <c r="BC2715" s="18">
        <f t="shared" si="428"/>
        <v>0</v>
      </c>
      <c r="BF2715" s="24" t="str">
        <f t="shared" si="429"/>
        <v/>
      </c>
    </row>
    <row r="2716" spans="45:58" ht="14.5">
      <c r="AS2716" s="22" t="str">
        <f t="shared" si="420"/>
        <v/>
      </c>
      <c r="AT2716" s="16" t="str">
        <f t="shared" si="421"/>
        <v/>
      </c>
      <c r="AU2716" s="23" t="str">
        <f t="shared" si="422"/>
        <v/>
      </c>
      <c r="AV2716" s="16" t="str">
        <f t="shared" si="423"/>
        <v/>
      </c>
      <c r="AW2716" s="16" t="str">
        <f t="shared" si="424"/>
        <v/>
      </c>
      <c r="AX2716" s="18" t="str">
        <f t="shared" si="425"/>
        <v/>
      </c>
      <c r="AY2716" s="18" t="str">
        <f>IF($B2716="","",COUNTIFS($B$5:$B2716,$B2716,$AT$5:$AT2716,$AT2716))</f>
        <v/>
      </c>
      <c r="AZ2716" s="18" t="str">
        <f>IF($B2716="","",COUNTIFS($B$5:$B2716,$B2716,$AV$5:$AV2716,$AV2716))</f>
        <v/>
      </c>
      <c r="BA2716" s="18" t="str">
        <f t="shared" si="426"/>
        <v/>
      </c>
      <c r="BB2716" s="18" t="str">
        <f t="shared" si="427"/>
        <v/>
      </c>
      <c r="BC2716" s="18">
        <f t="shared" si="428"/>
        <v>0</v>
      </c>
      <c r="BF2716" s="24" t="str">
        <f t="shared" si="429"/>
        <v/>
      </c>
    </row>
    <row r="2717" spans="45:58" ht="14.5">
      <c r="AS2717" s="22" t="str">
        <f t="shared" si="420"/>
        <v/>
      </c>
      <c r="AT2717" s="16" t="str">
        <f t="shared" si="421"/>
        <v/>
      </c>
      <c r="AU2717" s="23" t="str">
        <f t="shared" si="422"/>
        <v/>
      </c>
      <c r="AV2717" s="16" t="str">
        <f t="shared" si="423"/>
        <v/>
      </c>
      <c r="AW2717" s="16" t="str">
        <f t="shared" si="424"/>
        <v/>
      </c>
      <c r="AX2717" s="18" t="str">
        <f t="shared" si="425"/>
        <v/>
      </c>
      <c r="AY2717" s="18" t="str">
        <f>IF($B2717="","",COUNTIFS($B$5:$B2717,$B2717,$AT$5:$AT2717,$AT2717))</f>
        <v/>
      </c>
      <c r="AZ2717" s="18" t="str">
        <f>IF($B2717="","",COUNTIFS($B$5:$B2717,$B2717,$AV$5:$AV2717,$AV2717))</f>
        <v/>
      </c>
      <c r="BA2717" s="18" t="str">
        <f t="shared" si="426"/>
        <v/>
      </c>
      <c r="BB2717" s="18" t="str">
        <f t="shared" si="427"/>
        <v/>
      </c>
      <c r="BC2717" s="18">
        <f t="shared" si="428"/>
        <v>0</v>
      </c>
      <c r="BF2717" s="24" t="str">
        <f t="shared" si="429"/>
        <v/>
      </c>
    </row>
    <row r="2718" spans="45:58" ht="14.5">
      <c r="AS2718" s="22" t="str">
        <f t="shared" si="420"/>
        <v/>
      </c>
      <c r="AT2718" s="16" t="str">
        <f t="shared" si="421"/>
        <v/>
      </c>
      <c r="AU2718" s="23" t="str">
        <f t="shared" si="422"/>
        <v/>
      </c>
      <c r="AV2718" s="16" t="str">
        <f t="shared" si="423"/>
        <v/>
      </c>
      <c r="AW2718" s="16" t="str">
        <f t="shared" si="424"/>
        <v/>
      </c>
      <c r="AX2718" s="18" t="str">
        <f t="shared" si="425"/>
        <v/>
      </c>
      <c r="AY2718" s="18" t="str">
        <f>IF($B2718="","",COUNTIFS($B$5:$B2718,$B2718,$AT$5:$AT2718,$AT2718))</f>
        <v/>
      </c>
      <c r="AZ2718" s="18" t="str">
        <f>IF($B2718="","",COUNTIFS($B$5:$B2718,$B2718,$AV$5:$AV2718,$AV2718))</f>
        <v/>
      </c>
      <c r="BA2718" s="18" t="str">
        <f t="shared" si="426"/>
        <v/>
      </c>
      <c r="BB2718" s="18" t="str">
        <f t="shared" si="427"/>
        <v/>
      </c>
      <c r="BC2718" s="18">
        <f t="shared" si="428"/>
        <v>0</v>
      </c>
      <c r="BF2718" s="24" t="str">
        <f t="shared" si="429"/>
        <v/>
      </c>
    </row>
    <row r="2719" spans="45:58" ht="14.5">
      <c r="AS2719" s="22" t="str">
        <f t="shared" si="420"/>
        <v/>
      </c>
      <c r="AT2719" s="16" t="str">
        <f t="shared" si="421"/>
        <v/>
      </c>
      <c r="AU2719" s="23" t="str">
        <f t="shared" si="422"/>
        <v/>
      </c>
      <c r="AV2719" s="16" t="str">
        <f t="shared" si="423"/>
        <v/>
      </c>
      <c r="AW2719" s="16" t="str">
        <f t="shared" si="424"/>
        <v/>
      </c>
      <c r="AX2719" s="18" t="str">
        <f t="shared" si="425"/>
        <v/>
      </c>
      <c r="AY2719" s="18" t="str">
        <f>IF($B2719="","",COUNTIFS($B$5:$B2719,$B2719,$AT$5:$AT2719,$AT2719))</f>
        <v/>
      </c>
      <c r="AZ2719" s="18" t="str">
        <f>IF($B2719="","",COUNTIFS($B$5:$B2719,$B2719,$AV$5:$AV2719,$AV2719))</f>
        <v/>
      </c>
      <c r="BA2719" s="18" t="str">
        <f t="shared" si="426"/>
        <v/>
      </c>
      <c r="BB2719" s="18" t="str">
        <f t="shared" si="427"/>
        <v/>
      </c>
      <c r="BC2719" s="18">
        <f t="shared" si="428"/>
        <v>0</v>
      </c>
      <c r="BF2719" s="24" t="str">
        <f t="shared" si="429"/>
        <v/>
      </c>
    </row>
    <row r="2720" spans="45:58" ht="14.5">
      <c r="AS2720" s="22" t="str">
        <f t="shared" si="420"/>
        <v/>
      </c>
      <c r="AT2720" s="16" t="str">
        <f t="shared" si="421"/>
        <v/>
      </c>
      <c r="AU2720" s="23" t="str">
        <f t="shared" si="422"/>
        <v/>
      </c>
      <c r="AV2720" s="16" t="str">
        <f t="shared" si="423"/>
        <v/>
      </c>
      <c r="AW2720" s="16" t="str">
        <f t="shared" si="424"/>
        <v/>
      </c>
      <c r="AX2720" s="18" t="str">
        <f t="shared" si="425"/>
        <v/>
      </c>
      <c r="AY2720" s="18" t="str">
        <f>IF($B2720="","",COUNTIFS($B$5:$B2720,$B2720,$AT$5:$AT2720,$AT2720))</f>
        <v/>
      </c>
      <c r="AZ2720" s="18" t="str">
        <f>IF($B2720="","",COUNTIFS($B$5:$B2720,$B2720,$AV$5:$AV2720,$AV2720))</f>
        <v/>
      </c>
      <c r="BA2720" s="18" t="str">
        <f t="shared" si="426"/>
        <v/>
      </c>
      <c r="BB2720" s="18" t="str">
        <f t="shared" si="427"/>
        <v/>
      </c>
      <c r="BC2720" s="18">
        <f t="shared" si="428"/>
        <v>0</v>
      </c>
      <c r="BF2720" s="24" t="str">
        <f t="shared" si="429"/>
        <v/>
      </c>
    </row>
    <row r="2721" spans="45:58" ht="14.5">
      <c r="AS2721" s="22" t="str">
        <f t="shared" si="420"/>
        <v/>
      </c>
      <c r="AT2721" s="16" t="str">
        <f t="shared" si="421"/>
        <v/>
      </c>
      <c r="AU2721" s="23" t="str">
        <f t="shared" si="422"/>
        <v/>
      </c>
      <c r="AV2721" s="16" t="str">
        <f t="shared" si="423"/>
        <v/>
      </c>
      <c r="AW2721" s="16" t="str">
        <f t="shared" si="424"/>
        <v/>
      </c>
      <c r="AX2721" s="18" t="str">
        <f t="shared" si="425"/>
        <v/>
      </c>
      <c r="AY2721" s="18" t="str">
        <f>IF($B2721="","",COUNTIFS($B$5:$B2721,$B2721,$AT$5:$AT2721,$AT2721))</f>
        <v/>
      </c>
      <c r="AZ2721" s="18" t="str">
        <f>IF($B2721="","",COUNTIFS($B$5:$B2721,$B2721,$AV$5:$AV2721,$AV2721))</f>
        <v/>
      </c>
      <c r="BA2721" s="18" t="str">
        <f t="shared" si="426"/>
        <v/>
      </c>
      <c r="BB2721" s="18" t="str">
        <f t="shared" si="427"/>
        <v/>
      </c>
      <c r="BC2721" s="18">
        <f t="shared" si="428"/>
        <v>0</v>
      </c>
      <c r="BF2721" s="24" t="str">
        <f t="shared" si="429"/>
        <v/>
      </c>
    </row>
    <row r="2722" spans="45:58" ht="14.5">
      <c r="AS2722" s="22" t="str">
        <f t="shared" si="420"/>
        <v/>
      </c>
      <c r="AT2722" s="16" t="str">
        <f t="shared" si="421"/>
        <v/>
      </c>
      <c r="AU2722" s="23" t="str">
        <f t="shared" si="422"/>
        <v/>
      </c>
      <c r="AV2722" s="16" t="str">
        <f t="shared" si="423"/>
        <v/>
      </c>
      <c r="AW2722" s="16" t="str">
        <f t="shared" si="424"/>
        <v/>
      </c>
      <c r="AX2722" s="18" t="str">
        <f t="shared" si="425"/>
        <v/>
      </c>
      <c r="AY2722" s="18" t="str">
        <f>IF($B2722="","",COUNTIFS($B$5:$B2722,$B2722,$AT$5:$AT2722,$AT2722))</f>
        <v/>
      </c>
      <c r="AZ2722" s="18" t="str">
        <f>IF($B2722="","",COUNTIFS($B$5:$B2722,$B2722,$AV$5:$AV2722,$AV2722))</f>
        <v/>
      </c>
      <c r="BA2722" s="18" t="str">
        <f t="shared" si="426"/>
        <v/>
      </c>
      <c r="BB2722" s="18" t="str">
        <f t="shared" si="427"/>
        <v/>
      </c>
      <c r="BC2722" s="18">
        <f t="shared" si="428"/>
        <v>0</v>
      </c>
      <c r="BF2722" s="24" t="str">
        <f t="shared" si="429"/>
        <v/>
      </c>
    </row>
    <row r="2723" spans="45:58" ht="14.5">
      <c r="AS2723" s="22" t="str">
        <f t="shared" si="420"/>
        <v/>
      </c>
      <c r="AT2723" s="16" t="str">
        <f t="shared" si="421"/>
        <v/>
      </c>
      <c r="AU2723" s="23" t="str">
        <f t="shared" si="422"/>
        <v/>
      </c>
      <c r="AV2723" s="16" t="str">
        <f t="shared" si="423"/>
        <v/>
      </c>
      <c r="AW2723" s="16" t="str">
        <f t="shared" si="424"/>
        <v/>
      </c>
      <c r="AX2723" s="18" t="str">
        <f t="shared" si="425"/>
        <v/>
      </c>
      <c r="AY2723" s="18" t="str">
        <f>IF($B2723="","",COUNTIFS($B$5:$B2723,$B2723,$AT$5:$AT2723,$AT2723))</f>
        <v/>
      </c>
      <c r="AZ2723" s="18" t="str">
        <f>IF($B2723="","",COUNTIFS($B$5:$B2723,$B2723,$AV$5:$AV2723,$AV2723))</f>
        <v/>
      </c>
      <c r="BA2723" s="18" t="str">
        <f t="shared" si="426"/>
        <v/>
      </c>
      <c r="BB2723" s="18" t="str">
        <f t="shared" si="427"/>
        <v/>
      </c>
      <c r="BC2723" s="18">
        <f t="shared" si="428"/>
        <v>0</v>
      </c>
      <c r="BF2723" s="24" t="str">
        <f t="shared" si="429"/>
        <v/>
      </c>
    </row>
    <row r="2724" spans="45:58" ht="14.5">
      <c r="AS2724" s="22" t="str">
        <f t="shared" si="420"/>
        <v/>
      </c>
      <c r="AT2724" s="16" t="str">
        <f t="shared" si="421"/>
        <v/>
      </c>
      <c r="AU2724" s="23" t="str">
        <f t="shared" si="422"/>
        <v/>
      </c>
      <c r="AV2724" s="16" t="str">
        <f t="shared" si="423"/>
        <v/>
      </c>
      <c r="AW2724" s="16" t="str">
        <f t="shared" si="424"/>
        <v/>
      </c>
      <c r="AX2724" s="18" t="str">
        <f t="shared" si="425"/>
        <v/>
      </c>
      <c r="AY2724" s="18" t="str">
        <f>IF($B2724="","",COUNTIFS($B$5:$B2724,$B2724,$AT$5:$AT2724,$AT2724))</f>
        <v/>
      </c>
      <c r="AZ2724" s="18" t="str">
        <f>IF($B2724="","",COUNTIFS($B$5:$B2724,$B2724,$AV$5:$AV2724,$AV2724))</f>
        <v/>
      </c>
      <c r="BA2724" s="18" t="str">
        <f t="shared" si="426"/>
        <v/>
      </c>
      <c r="BB2724" s="18" t="str">
        <f t="shared" si="427"/>
        <v/>
      </c>
      <c r="BC2724" s="18">
        <f t="shared" si="428"/>
        <v>0</v>
      </c>
      <c r="BF2724" s="24" t="str">
        <f t="shared" si="429"/>
        <v/>
      </c>
    </row>
    <row r="2725" spans="45:58" ht="14.5">
      <c r="AS2725" s="22" t="str">
        <f t="shared" si="420"/>
        <v/>
      </c>
      <c r="AT2725" s="16" t="str">
        <f t="shared" si="421"/>
        <v/>
      </c>
      <c r="AU2725" s="23" t="str">
        <f t="shared" si="422"/>
        <v/>
      </c>
      <c r="AV2725" s="16" t="str">
        <f t="shared" si="423"/>
        <v/>
      </c>
      <c r="AW2725" s="16" t="str">
        <f t="shared" si="424"/>
        <v/>
      </c>
      <c r="AX2725" s="18" t="str">
        <f t="shared" si="425"/>
        <v/>
      </c>
      <c r="AY2725" s="18" t="str">
        <f>IF($B2725="","",COUNTIFS($B$5:$B2725,$B2725,$AT$5:$AT2725,$AT2725))</f>
        <v/>
      </c>
      <c r="AZ2725" s="18" t="str">
        <f>IF($B2725="","",COUNTIFS($B$5:$B2725,$B2725,$AV$5:$AV2725,$AV2725))</f>
        <v/>
      </c>
      <c r="BA2725" s="18" t="str">
        <f t="shared" si="426"/>
        <v/>
      </c>
      <c r="BB2725" s="18" t="str">
        <f t="shared" si="427"/>
        <v/>
      </c>
      <c r="BC2725" s="18">
        <f t="shared" si="428"/>
        <v>0</v>
      </c>
      <c r="BF2725" s="24" t="str">
        <f t="shared" si="429"/>
        <v/>
      </c>
    </row>
    <row r="2726" spans="45:58" ht="14.5">
      <c r="AS2726" s="22" t="str">
        <f t="shared" si="420"/>
        <v/>
      </c>
      <c r="AT2726" s="16" t="str">
        <f t="shared" si="421"/>
        <v/>
      </c>
      <c r="AU2726" s="23" t="str">
        <f t="shared" si="422"/>
        <v/>
      </c>
      <c r="AV2726" s="16" t="str">
        <f t="shared" si="423"/>
        <v/>
      </c>
      <c r="AW2726" s="16" t="str">
        <f t="shared" si="424"/>
        <v/>
      </c>
      <c r="AX2726" s="18" t="str">
        <f t="shared" si="425"/>
        <v/>
      </c>
      <c r="AY2726" s="18" t="str">
        <f>IF($B2726="","",COUNTIFS($B$5:$B2726,$B2726,$AT$5:$AT2726,$AT2726))</f>
        <v/>
      </c>
      <c r="AZ2726" s="18" t="str">
        <f>IF($B2726="","",COUNTIFS($B$5:$B2726,$B2726,$AV$5:$AV2726,$AV2726))</f>
        <v/>
      </c>
      <c r="BA2726" s="18" t="str">
        <f t="shared" si="426"/>
        <v/>
      </c>
      <c r="BB2726" s="18" t="str">
        <f t="shared" si="427"/>
        <v/>
      </c>
      <c r="BC2726" s="18">
        <f t="shared" si="428"/>
        <v>0</v>
      </c>
      <c r="BF2726" s="24" t="str">
        <f t="shared" si="429"/>
        <v/>
      </c>
    </row>
    <row r="2727" spans="45:58" ht="14.5">
      <c r="AS2727" s="22" t="str">
        <f t="shared" si="420"/>
        <v/>
      </c>
      <c r="AT2727" s="16" t="str">
        <f t="shared" si="421"/>
        <v/>
      </c>
      <c r="AU2727" s="23" t="str">
        <f t="shared" si="422"/>
        <v/>
      </c>
      <c r="AV2727" s="16" t="str">
        <f t="shared" si="423"/>
        <v/>
      </c>
      <c r="AW2727" s="16" t="str">
        <f t="shared" si="424"/>
        <v/>
      </c>
      <c r="AX2727" s="18" t="str">
        <f t="shared" si="425"/>
        <v/>
      </c>
      <c r="AY2727" s="18" t="str">
        <f>IF($B2727="","",COUNTIFS($B$5:$B2727,$B2727,$AT$5:$AT2727,$AT2727))</f>
        <v/>
      </c>
      <c r="AZ2727" s="18" t="str">
        <f>IF($B2727="","",COUNTIFS($B$5:$B2727,$B2727,$AV$5:$AV2727,$AV2727))</f>
        <v/>
      </c>
      <c r="BA2727" s="18" t="str">
        <f t="shared" si="426"/>
        <v/>
      </c>
      <c r="BB2727" s="18" t="str">
        <f t="shared" si="427"/>
        <v/>
      </c>
      <c r="BC2727" s="18">
        <f t="shared" si="428"/>
        <v>0</v>
      </c>
      <c r="BF2727" s="24" t="str">
        <f t="shared" si="429"/>
        <v/>
      </c>
    </row>
    <row r="2728" spans="45:58" ht="14.5">
      <c r="AS2728" s="22" t="str">
        <f t="shared" si="420"/>
        <v/>
      </c>
      <c r="AT2728" s="16" t="str">
        <f t="shared" si="421"/>
        <v/>
      </c>
      <c r="AU2728" s="23" t="str">
        <f t="shared" si="422"/>
        <v/>
      </c>
      <c r="AV2728" s="16" t="str">
        <f t="shared" si="423"/>
        <v/>
      </c>
      <c r="AW2728" s="16" t="str">
        <f t="shared" si="424"/>
        <v/>
      </c>
      <c r="AX2728" s="18" t="str">
        <f t="shared" si="425"/>
        <v/>
      </c>
      <c r="AY2728" s="18" t="str">
        <f>IF($B2728="","",COUNTIFS($B$5:$B2728,$B2728,$AT$5:$AT2728,$AT2728))</f>
        <v/>
      </c>
      <c r="AZ2728" s="18" t="str">
        <f>IF($B2728="","",COUNTIFS($B$5:$B2728,$B2728,$AV$5:$AV2728,$AV2728))</f>
        <v/>
      </c>
      <c r="BA2728" s="18" t="str">
        <f t="shared" si="426"/>
        <v/>
      </c>
      <c r="BB2728" s="18" t="str">
        <f t="shared" si="427"/>
        <v/>
      </c>
      <c r="BC2728" s="18">
        <f t="shared" si="428"/>
        <v>0</v>
      </c>
      <c r="BF2728" s="24" t="str">
        <f t="shared" si="429"/>
        <v/>
      </c>
    </row>
    <row r="2729" spans="45:58" ht="14.5">
      <c r="AS2729" s="22" t="str">
        <f t="shared" si="420"/>
        <v/>
      </c>
      <c r="AT2729" s="16" t="str">
        <f t="shared" si="421"/>
        <v/>
      </c>
      <c r="AU2729" s="23" t="str">
        <f t="shared" si="422"/>
        <v/>
      </c>
      <c r="AV2729" s="16" t="str">
        <f t="shared" si="423"/>
        <v/>
      </c>
      <c r="AW2729" s="16" t="str">
        <f t="shared" si="424"/>
        <v/>
      </c>
      <c r="AX2729" s="18" t="str">
        <f t="shared" si="425"/>
        <v/>
      </c>
      <c r="AY2729" s="18" t="str">
        <f>IF($B2729="","",COUNTIFS($B$5:$B2729,$B2729,$AT$5:$AT2729,$AT2729))</f>
        <v/>
      </c>
      <c r="AZ2729" s="18" t="str">
        <f>IF($B2729="","",COUNTIFS($B$5:$B2729,$B2729,$AV$5:$AV2729,$AV2729))</f>
        <v/>
      </c>
      <c r="BA2729" s="18" t="str">
        <f t="shared" si="426"/>
        <v/>
      </c>
      <c r="BB2729" s="18" t="str">
        <f t="shared" si="427"/>
        <v/>
      </c>
      <c r="BC2729" s="18">
        <f t="shared" si="428"/>
        <v>0</v>
      </c>
      <c r="BF2729" s="24" t="str">
        <f t="shared" si="429"/>
        <v/>
      </c>
    </row>
    <row r="2730" spans="45:58" ht="14.5">
      <c r="AS2730" s="22" t="str">
        <f t="shared" si="420"/>
        <v/>
      </c>
      <c r="AT2730" s="16" t="str">
        <f t="shared" si="421"/>
        <v/>
      </c>
      <c r="AU2730" s="23" t="str">
        <f t="shared" si="422"/>
        <v/>
      </c>
      <c r="AV2730" s="16" t="str">
        <f t="shared" si="423"/>
        <v/>
      </c>
      <c r="AW2730" s="16" t="str">
        <f t="shared" si="424"/>
        <v/>
      </c>
      <c r="AX2730" s="18" t="str">
        <f t="shared" si="425"/>
        <v/>
      </c>
      <c r="AY2730" s="18" t="str">
        <f>IF($B2730="","",COUNTIFS($B$5:$B2730,$B2730,$AT$5:$AT2730,$AT2730))</f>
        <v/>
      </c>
      <c r="AZ2730" s="18" t="str">
        <f>IF($B2730="","",COUNTIFS($B$5:$B2730,$B2730,$AV$5:$AV2730,$AV2730))</f>
        <v/>
      </c>
      <c r="BA2730" s="18" t="str">
        <f t="shared" si="426"/>
        <v/>
      </c>
      <c r="BB2730" s="18" t="str">
        <f t="shared" si="427"/>
        <v/>
      </c>
      <c r="BC2730" s="18">
        <f t="shared" si="428"/>
        <v>0</v>
      </c>
      <c r="BF2730" s="24" t="str">
        <f t="shared" si="429"/>
        <v/>
      </c>
    </row>
    <row r="2731" spans="45:58" ht="14.5">
      <c r="AS2731" s="22" t="str">
        <f t="shared" si="420"/>
        <v/>
      </c>
      <c r="AT2731" s="16" t="str">
        <f t="shared" si="421"/>
        <v/>
      </c>
      <c r="AU2731" s="23" t="str">
        <f t="shared" si="422"/>
        <v/>
      </c>
      <c r="AV2731" s="16" t="str">
        <f t="shared" si="423"/>
        <v/>
      </c>
      <c r="AW2731" s="16" t="str">
        <f t="shared" si="424"/>
        <v/>
      </c>
      <c r="AX2731" s="18" t="str">
        <f t="shared" si="425"/>
        <v/>
      </c>
      <c r="AY2731" s="18" t="str">
        <f>IF($B2731="","",COUNTIFS($B$5:$B2731,$B2731,$AT$5:$AT2731,$AT2731))</f>
        <v/>
      </c>
      <c r="AZ2731" s="18" t="str">
        <f>IF($B2731="","",COUNTIFS($B$5:$B2731,$B2731,$AV$5:$AV2731,$AV2731))</f>
        <v/>
      </c>
      <c r="BA2731" s="18" t="str">
        <f t="shared" si="426"/>
        <v/>
      </c>
      <c r="BB2731" s="18" t="str">
        <f t="shared" si="427"/>
        <v/>
      </c>
      <c r="BC2731" s="18">
        <f t="shared" si="428"/>
        <v>0</v>
      </c>
      <c r="BF2731" s="24" t="str">
        <f t="shared" si="429"/>
        <v/>
      </c>
    </row>
    <row r="2732" spans="45:58" ht="14.5">
      <c r="AS2732" s="22" t="str">
        <f t="shared" si="420"/>
        <v/>
      </c>
      <c r="AT2732" s="16" t="str">
        <f t="shared" si="421"/>
        <v/>
      </c>
      <c r="AU2732" s="23" t="str">
        <f t="shared" si="422"/>
        <v/>
      </c>
      <c r="AV2732" s="16" t="str">
        <f t="shared" si="423"/>
        <v/>
      </c>
      <c r="AW2732" s="16" t="str">
        <f t="shared" si="424"/>
        <v/>
      </c>
      <c r="AX2732" s="18" t="str">
        <f t="shared" si="425"/>
        <v/>
      </c>
      <c r="AY2732" s="18" t="str">
        <f>IF($B2732="","",COUNTIFS($B$5:$B2732,$B2732,$AT$5:$AT2732,$AT2732))</f>
        <v/>
      </c>
      <c r="AZ2732" s="18" t="str">
        <f>IF($B2732="","",COUNTIFS($B$5:$B2732,$B2732,$AV$5:$AV2732,$AV2732))</f>
        <v/>
      </c>
      <c r="BA2732" s="18" t="str">
        <f t="shared" si="426"/>
        <v/>
      </c>
      <c r="BB2732" s="18" t="str">
        <f t="shared" si="427"/>
        <v/>
      </c>
      <c r="BC2732" s="18">
        <f t="shared" si="428"/>
        <v>0</v>
      </c>
      <c r="BF2732" s="24" t="str">
        <f t="shared" si="429"/>
        <v/>
      </c>
    </row>
    <row r="2733" spans="45:58" ht="14.5">
      <c r="AS2733" s="22" t="str">
        <f t="shared" si="420"/>
        <v/>
      </c>
      <c r="AT2733" s="16" t="str">
        <f t="shared" si="421"/>
        <v/>
      </c>
      <c r="AU2733" s="23" t="str">
        <f t="shared" si="422"/>
        <v/>
      </c>
      <c r="AV2733" s="16" t="str">
        <f t="shared" si="423"/>
        <v/>
      </c>
      <c r="AW2733" s="16" t="str">
        <f t="shared" si="424"/>
        <v/>
      </c>
      <c r="AX2733" s="18" t="str">
        <f t="shared" si="425"/>
        <v/>
      </c>
      <c r="AY2733" s="18" t="str">
        <f>IF($B2733="","",COUNTIFS($B$5:$B2733,$B2733,$AT$5:$AT2733,$AT2733))</f>
        <v/>
      </c>
      <c r="AZ2733" s="18" t="str">
        <f>IF($B2733="","",COUNTIFS($B$5:$B2733,$B2733,$AV$5:$AV2733,$AV2733))</f>
        <v/>
      </c>
      <c r="BA2733" s="18" t="str">
        <f t="shared" si="426"/>
        <v/>
      </c>
      <c r="BB2733" s="18" t="str">
        <f t="shared" si="427"/>
        <v/>
      </c>
      <c r="BC2733" s="18">
        <f t="shared" si="428"/>
        <v>0</v>
      </c>
      <c r="BF2733" s="24" t="str">
        <f t="shared" si="429"/>
        <v/>
      </c>
    </row>
    <row r="2734" spans="45:58" ht="14.5">
      <c r="AS2734" s="22" t="str">
        <f t="shared" si="420"/>
        <v/>
      </c>
      <c r="AT2734" s="16" t="str">
        <f t="shared" si="421"/>
        <v/>
      </c>
      <c r="AU2734" s="23" t="str">
        <f t="shared" si="422"/>
        <v/>
      </c>
      <c r="AV2734" s="16" t="str">
        <f t="shared" si="423"/>
        <v/>
      </c>
      <c r="AW2734" s="16" t="str">
        <f t="shared" si="424"/>
        <v/>
      </c>
      <c r="AX2734" s="18" t="str">
        <f t="shared" si="425"/>
        <v/>
      </c>
      <c r="AY2734" s="18" t="str">
        <f>IF($B2734="","",COUNTIFS($B$5:$B2734,$B2734,$AT$5:$AT2734,$AT2734))</f>
        <v/>
      </c>
      <c r="AZ2734" s="18" t="str">
        <f>IF($B2734="","",COUNTIFS($B$5:$B2734,$B2734,$AV$5:$AV2734,$AV2734))</f>
        <v/>
      </c>
      <c r="BA2734" s="18" t="str">
        <f t="shared" si="426"/>
        <v/>
      </c>
      <c r="BB2734" s="18" t="str">
        <f t="shared" si="427"/>
        <v/>
      </c>
      <c r="BC2734" s="18">
        <f t="shared" si="428"/>
        <v>0</v>
      </c>
      <c r="BF2734" s="24" t="str">
        <f t="shared" si="429"/>
        <v/>
      </c>
    </row>
    <row r="2735" spans="45:58" ht="14.5">
      <c r="AS2735" s="22" t="str">
        <f t="shared" si="420"/>
        <v/>
      </c>
      <c r="AT2735" s="16" t="str">
        <f t="shared" si="421"/>
        <v/>
      </c>
      <c r="AU2735" s="23" t="str">
        <f t="shared" si="422"/>
        <v/>
      </c>
      <c r="AV2735" s="16" t="str">
        <f t="shared" si="423"/>
        <v/>
      </c>
      <c r="AW2735" s="16" t="str">
        <f t="shared" si="424"/>
        <v/>
      </c>
      <c r="AX2735" s="18" t="str">
        <f t="shared" si="425"/>
        <v/>
      </c>
      <c r="AY2735" s="18" t="str">
        <f>IF($B2735="","",COUNTIFS($B$5:$B2735,$B2735,$AT$5:$AT2735,$AT2735))</f>
        <v/>
      </c>
      <c r="AZ2735" s="18" t="str">
        <f>IF($B2735="","",COUNTIFS($B$5:$B2735,$B2735,$AV$5:$AV2735,$AV2735))</f>
        <v/>
      </c>
      <c r="BA2735" s="18" t="str">
        <f t="shared" si="426"/>
        <v/>
      </c>
      <c r="BB2735" s="18" t="str">
        <f t="shared" si="427"/>
        <v/>
      </c>
      <c r="BC2735" s="18">
        <f t="shared" si="428"/>
        <v>0</v>
      </c>
      <c r="BF2735" s="24" t="str">
        <f t="shared" si="429"/>
        <v/>
      </c>
    </row>
    <row r="2736" spans="45:58" ht="14.5">
      <c r="AS2736" s="22" t="str">
        <f t="shared" si="420"/>
        <v/>
      </c>
      <c r="AT2736" s="16" t="str">
        <f t="shared" si="421"/>
        <v/>
      </c>
      <c r="AU2736" s="23" t="str">
        <f t="shared" si="422"/>
        <v/>
      </c>
      <c r="AV2736" s="16" t="str">
        <f t="shared" si="423"/>
        <v/>
      </c>
      <c r="AW2736" s="16" t="str">
        <f t="shared" si="424"/>
        <v/>
      </c>
      <c r="AX2736" s="18" t="str">
        <f t="shared" si="425"/>
        <v/>
      </c>
      <c r="AY2736" s="18" t="str">
        <f>IF($B2736="","",COUNTIFS($B$5:$B2736,$B2736,$AT$5:$AT2736,$AT2736))</f>
        <v/>
      </c>
      <c r="AZ2736" s="18" t="str">
        <f>IF($B2736="","",COUNTIFS($B$5:$B2736,$B2736,$AV$5:$AV2736,$AV2736))</f>
        <v/>
      </c>
      <c r="BA2736" s="18" t="str">
        <f t="shared" si="426"/>
        <v/>
      </c>
      <c r="BB2736" s="18" t="str">
        <f t="shared" si="427"/>
        <v/>
      </c>
      <c r="BC2736" s="18">
        <f t="shared" si="428"/>
        <v>0</v>
      </c>
      <c r="BF2736" s="24" t="str">
        <f t="shared" si="429"/>
        <v/>
      </c>
    </row>
    <row r="2737" spans="45:58" ht="14.5">
      <c r="AS2737" s="22" t="str">
        <f t="shared" si="420"/>
        <v/>
      </c>
      <c r="AT2737" s="16" t="str">
        <f t="shared" si="421"/>
        <v/>
      </c>
      <c r="AU2737" s="23" t="str">
        <f t="shared" si="422"/>
        <v/>
      </c>
      <c r="AV2737" s="16" t="str">
        <f t="shared" si="423"/>
        <v/>
      </c>
      <c r="AW2737" s="16" t="str">
        <f t="shared" si="424"/>
        <v/>
      </c>
      <c r="AX2737" s="18" t="str">
        <f t="shared" si="425"/>
        <v/>
      </c>
      <c r="AY2737" s="18" t="str">
        <f>IF($B2737="","",COUNTIFS($B$5:$B2737,$B2737,$AT$5:$AT2737,$AT2737))</f>
        <v/>
      </c>
      <c r="AZ2737" s="18" t="str">
        <f>IF($B2737="","",COUNTIFS($B$5:$B2737,$B2737,$AV$5:$AV2737,$AV2737))</f>
        <v/>
      </c>
      <c r="BA2737" s="18" t="str">
        <f t="shared" si="426"/>
        <v/>
      </c>
      <c r="BB2737" s="18" t="str">
        <f t="shared" si="427"/>
        <v/>
      </c>
      <c r="BC2737" s="18">
        <f t="shared" si="428"/>
        <v>0</v>
      </c>
      <c r="BF2737" s="24" t="str">
        <f t="shared" si="429"/>
        <v/>
      </c>
    </row>
    <row r="2738" spans="45:58" ht="14.5">
      <c r="AS2738" s="22" t="str">
        <f t="shared" si="420"/>
        <v/>
      </c>
      <c r="AT2738" s="16" t="str">
        <f t="shared" si="421"/>
        <v/>
      </c>
      <c r="AU2738" s="23" t="str">
        <f t="shared" si="422"/>
        <v/>
      </c>
      <c r="AV2738" s="16" t="str">
        <f t="shared" si="423"/>
        <v/>
      </c>
      <c r="AW2738" s="16" t="str">
        <f t="shared" si="424"/>
        <v/>
      </c>
      <c r="AX2738" s="18" t="str">
        <f t="shared" si="425"/>
        <v/>
      </c>
      <c r="AY2738" s="18" t="str">
        <f>IF($B2738="","",COUNTIFS($B$5:$B2738,$B2738,$AT$5:$AT2738,$AT2738))</f>
        <v/>
      </c>
      <c r="AZ2738" s="18" t="str">
        <f>IF($B2738="","",COUNTIFS($B$5:$B2738,$B2738,$AV$5:$AV2738,$AV2738))</f>
        <v/>
      </c>
      <c r="BA2738" s="18" t="str">
        <f t="shared" si="426"/>
        <v/>
      </c>
      <c r="BB2738" s="18" t="str">
        <f t="shared" si="427"/>
        <v/>
      </c>
      <c r="BC2738" s="18">
        <f t="shared" si="428"/>
        <v>0</v>
      </c>
      <c r="BF2738" s="24" t="str">
        <f t="shared" si="429"/>
        <v/>
      </c>
    </row>
    <row r="2739" spans="45:58" ht="14.5">
      <c r="AS2739" s="22" t="str">
        <f t="shared" si="420"/>
        <v/>
      </c>
      <c r="AT2739" s="16" t="str">
        <f t="shared" si="421"/>
        <v/>
      </c>
      <c r="AU2739" s="23" t="str">
        <f t="shared" si="422"/>
        <v/>
      </c>
      <c r="AV2739" s="16" t="str">
        <f t="shared" si="423"/>
        <v/>
      </c>
      <c r="AW2739" s="16" t="str">
        <f t="shared" si="424"/>
        <v/>
      </c>
      <c r="AX2739" s="18" t="str">
        <f t="shared" si="425"/>
        <v/>
      </c>
      <c r="AY2739" s="18" t="str">
        <f>IF($B2739="","",COUNTIFS($B$5:$B2739,$B2739,$AT$5:$AT2739,$AT2739))</f>
        <v/>
      </c>
      <c r="AZ2739" s="18" t="str">
        <f>IF($B2739="","",COUNTIFS($B$5:$B2739,$B2739,$AV$5:$AV2739,$AV2739))</f>
        <v/>
      </c>
      <c r="BA2739" s="18" t="str">
        <f t="shared" si="426"/>
        <v/>
      </c>
      <c r="BB2739" s="18" t="str">
        <f t="shared" si="427"/>
        <v/>
      </c>
      <c r="BC2739" s="18">
        <f t="shared" si="428"/>
        <v>0</v>
      </c>
      <c r="BF2739" s="24" t="str">
        <f t="shared" si="429"/>
        <v/>
      </c>
    </row>
    <row r="2740" spans="45:58" ht="14.5">
      <c r="AS2740" s="22" t="str">
        <f t="shared" si="420"/>
        <v/>
      </c>
      <c r="AT2740" s="16" t="str">
        <f t="shared" si="421"/>
        <v/>
      </c>
      <c r="AU2740" s="23" t="str">
        <f t="shared" si="422"/>
        <v/>
      </c>
      <c r="AV2740" s="16" t="str">
        <f t="shared" si="423"/>
        <v/>
      </c>
      <c r="AW2740" s="16" t="str">
        <f t="shared" si="424"/>
        <v/>
      </c>
      <c r="AX2740" s="18" t="str">
        <f t="shared" si="425"/>
        <v/>
      </c>
      <c r="AY2740" s="18" t="str">
        <f>IF($B2740="","",COUNTIFS($B$5:$B2740,$B2740,$AT$5:$AT2740,$AT2740))</f>
        <v/>
      </c>
      <c r="AZ2740" s="18" t="str">
        <f>IF($B2740="","",COUNTIFS($B$5:$B2740,$B2740,$AV$5:$AV2740,$AV2740))</f>
        <v/>
      </c>
      <c r="BA2740" s="18" t="str">
        <f t="shared" si="426"/>
        <v/>
      </c>
      <c r="BB2740" s="18" t="str">
        <f t="shared" si="427"/>
        <v/>
      </c>
      <c r="BC2740" s="18">
        <f t="shared" si="428"/>
        <v>0</v>
      </c>
      <c r="BF2740" s="24" t="str">
        <f t="shared" si="429"/>
        <v/>
      </c>
    </row>
    <row r="2741" spans="45:58" ht="14.5">
      <c r="AS2741" s="22" t="str">
        <f t="shared" si="420"/>
        <v/>
      </c>
      <c r="AT2741" s="16" t="str">
        <f t="shared" si="421"/>
        <v/>
      </c>
      <c r="AU2741" s="23" t="str">
        <f t="shared" si="422"/>
        <v/>
      </c>
      <c r="AV2741" s="16" t="str">
        <f t="shared" si="423"/>
        <v/>
      </c>
      <c r="AW2741" s="16" t="str">
        <f t="shared" si="424"/>
        <v/>
      </c>
      <c r="AX2741" s="18" t="str">
        <f t="shared" si="425"/>
        <v/>
      </c>
      <c r="AY2741" s="18" t="str">
        <f>IF($B2741="","",COUNTIFS($B$5:$B2741,$B2741,$AT$5:$AT2741,$AT2741))</f>
        <v/>
      </c>
      <c r="AZ2741" s="18" t="str">
        <f>IF($B2741="","",COUNTIFS($B$5:$B2741,$B2741,$AV$5:$AV2741,$AV2741))</f>
        <v/>
      </c>
      <c r="BA2741" s="18" t="str">
        <f t="shared" si="426"/>
        <v/>
      </c>
      <c r="BB2741" s="18" t="str">
        <f t="shared" si="427"/>
        <v/>
      </c>
      <c r="BC2741" s="18">
        <f t="shared" si="428"/>
        <v>0</v>
      </c>
      <c r="BF2741" s="24" t="str">
        <f t="shared" si="429"/>
        <v/>
      </c>
    </row>
    <row r="2742" spans="45:58" ht="14.5">
      <c r="AS2742" s="22" t="str">
        <f t="shared" si="420"/>
        <v/>
      </c>
      <c r="AT2742" s="16" t="str">
        <f t="shared" si="421"/>
        <v/>
      </c>
      <c r="AU2742" s="23" t="str">
        <f t="shared" si="422"/>
        <v/>
      </c>
      <c r="AV2742" s="16" t="str">
        <f t="shared" si="423"/>
        <v/>
      </c>
      <c r="AW2742" s="16" t="str">
        <f t="shared" si="424"/>
        <v/>
      </c>
      <c r="AX2742" s="18" t="str">
        <f t="shared" si="425"/>
        <v/>
      </c>
      <c r="AY2742" s="18" t="str">
        <f>IF($B2742="","",COUNTIFS($B$5:$B2742,$B2742,$AT$5:$AT2742,$AT2742))</f>
        <v/>
      </c>
      <c r="AZ2742" s="18" t="str">
        <f>IF($B2742="","",COUNTIFS($B$5:$B2742,$B2742,$AV$5:$AV2742,$AV2742))</f>
        <v/>
      </c>
      <c r="BA2742" s="18" t="str">
        <f t="shared" si="426"/>
        <v/>
      </c>
      <c r="BB2742" s="18" t="str">
        <f t="shared" si="427"/>
        <v/>
      </c>
      <c r="BC2742" s="18">
        <f t="shared" si="428"/>
        <v>0</v>
      </c>
      <c r="BF2742" s="24" t="str">
        <f t="shared" si="429"/>
        <v/>
      </c>
    </row>
    <row r="2743" spans="45:58" ht="14.5">
      <c r="AS2743" s="22" t="str">
        <f t="shared" si="420"/>
        <v/>
      </c>
      <c r="AT2743" s="16" t="str">
        <f t="shared" si="421"/>
        <v/>
      </c>
      <c r="AU2743" s="23" t="str">
        <f t="shared" si="422"/>
        <v/>
      </c>
      <c r="AV2743" s="16" t="str">
        <f t="shared" si="423"/>
        <v/>
      </c>
      <c r="AW2743" s="16" t="str">
        <f t="shared" si="424"/>
        <v/>
      </c>
      <c r="AX2743" s="18" t="str">
        <f t="shared" si="425"/>
        <v/>
      </c>
      <c r="AY2743" s="18" t="str">
        <f>IF($B2743="","",COUNTIFS($B$5:$B2743,$B2743,$AT$5:$AT2743,$AT2743))</f>
        <v/>
      </c>
      <c r="AZ2743" s="18" t="str">
        <f>IF($B2743="","",COUNTIFS($B$5:$B2743,$B2743,$AV$5:$AV2743,$AV2743))</f>
        <v/>
      </c>
      <c r="BA2743" s="18" t="str">
        <f t="shared" si="426"/>
        <v/>
      </c>
      <c r="BB2743" s="18" t="str">
        <f t="shared" si="427"/>
        <v/>
      </c>
      <c r="BC2743" s="18">
        <f t="shared" si="428"/>
        <v>0</v>
      </c>
      <c r="BF2743" s="24" t="str">
        <f t="shared" si="429"/>
        <v/>
      </c>
    </row>
    <row r="2744" spans="45:58" ht="14.5">
      <c r="AS2744" s="22" t="str">
        <f t="shared" si="420"/>
        <v/>
      </c>
      <c r="AT2744" s="16" t="str">
        <f t="shared" si="421"/>
        <v/>
      </c>
      <c r="AU2744" s="23" t="str">
        <f t="shared" si="422"/>
        <v/>
      </c>
      <c r="AV2744" s="16" t="str">
        <f t="shared" si="423"/>
        <v/>
      </c>
      <c r="AW2744" s="16" t="str">
        <f t="shared" si="424"/>
        <v/>
      </c>
      <c r="AX2744" s="18" t="str">
        <f t="shared" si="425"/>
        <v/>
      </c>
      <c r="AY2744" s="18" t="str">
        <f>IF($B2744="","",COUNTIFS($B$5:$B2744,$B2744,$AT$5:$AT2744,$AT2744))</f>
        <v/>
      </c>
      <c r="AZ2744" s="18" t="str">
        <f>IF($B2744="","",COUNTIFS($B$5:$B2744,$B2744,$AV$5:$AV2744,$AV2744))</f>
        <v/>
      </c>
      <c r="BA2744" s="18" t="str">
        <f t="shared" si="426"/>
        <v/>
      </c>
      <c r="BB2744" s="18" t="str">
        <f t="shared" si="427"/>
        <v/>
      </c>
      <c r="BC2744" s="18">
        <f t="shared" si="428"/>
        <v>0</v>
      </c>
      <c r="BF2744" s="24" t="str">
        <f t="shared" si="429"/>
        <v/>
      </c>
    </row>
    <row r="2745" spans="45:58" ht="14.5">
      <c r="AS2745" s="22" t="str">
        <f t="shared" si="420"/>
        <v/>
      </c>
      <c r="AT2745" s="16" t="str">
        <f t="shared" si="421"/>
        <v/>
      </c>
      <c r="AU2745" s="23" t="str">
        <f t="shared" si="422"/>
        <v/>
      </c>
      <c r="AV2745" s="16" t="str">
        <f t="shared" si="423"/>
        <v/>
      </c>
      <c r="AW2745" s="16" t="str">
        <f t="shared" si="424"/>
        <v/>
      </c>
      <c r="AX2745" s="18" t="str">
        <f t="shared" si="425"/>
        <v/>
      </c>
      <c r="AY2745" s="18" t="str">
        <f>IF($B2745="","",COUNTIFS($B$5:$B2745,$B2745,$AT$5:$AT2745,$AT2745))</f>
        <v/>
      </c>
      <c r="AZ2745" s="18" t="str">
        <f>IF($B2745="","",COUNTIFS($B$5:$B2745,$B2745,$AV$5:$AV2745,$AV2745))</f>
        <v/>
      </c>
      <c r="BA2745" s="18" t="str">
        <f t="shared" si="426"/>
        <v/>
      </c>
      <c r="BB2745" s="18" t="str">
        <f t="shared" si="427"/>
        <v/>
      </c>
      <c r="BC2745" s="18">
        <f t="shared" si="428"/>
        <v>0</v>
      </c>
      <c r="BF2745" s="24" t="str">
        <f t="shared" si="429"/>
        <v/>
      </c>
    </row>
    <row r="2746" spans="45:58" ht="14.5">
      <c r="AS2746" s="22" t="str">
        <f t="shared" si="420"/>
        <v/>
      </c>
      <c r="AT2746" s="16" t="str">
        <f t="shared" si="421"/>
        <v/>
      </c>
      <c r="AU2746" s="23" t="str">
        <f t="shared" si="422"/>
        <v/>
      </c>
      <c r="AV2746" s="16" t="str">
        <f t="shared" si="423"/>
        <v/>
      </c>
      <c r="AW2746" s="16" t="str">
        <f t="shared" si="424"/>
        <v/>
      </c>
      <c r="AX2746" s="18" t="str">
        <f t="shared" si="425"/>
        <v/>
      </c>
      <c r="AY2746" s="18" t="str">
        <f>IF($B2746="","",COUNTIFS($B$5:$B2746,$B2746,$AT$5:$AT2746,$AT2746))</f>
        <v/>
      </c>
      <c r="AZ2746" s="18" t="str">
        <f>IF($B2746="","",COUNTIFS($B$5:$B2746,$B2746,$AV$5:$AV2746,$AV2746))</f>
        <v/>
      </c>
      <c r="BA2746" s="18" t="str">
        <f t="shared" si="426"/>
        <v/>
      </c>
      <c r="BB2746" s="18" t="str">
        <f t="shared" si="427"/>
        <v/>
      </c>
      <c r="BC2746" s="18">
        <f t="shared" si="428"/>
        <v>0</v>
      </c>
      <c r="BF2746" s="24" t="str">
        <f t="shared" si="429"/>
        <v/>
      </c>
    </row>
    <row r="2747" spans="45:58" ht="14.5">
      <c r="AS2747" s="22" t="str">
        <f t="shared" si="420"/>
        <v/>
      </c>
      <c r="AT2747" s="16" t="str">
        <f t="shared" si="421"/>
        <v/>
      </c>
      <c r="AU2747" s="23" t="str">
        <f t="shared" si="422"/>
        <v/>
      </c>
      <c r="AV2747" s="16" t="str">
        <f t="shared" si="423"/>
        <v/>
      </c>
      <c r="AW2747" s="16" t="str">
        <f t="shared" si="424"/>
        <v/>
      </c>
      <c r="AX2747" s="18" t="str">
        <f t="shared" si="425"/>
        <v/>
      </c>
      <c r="AY2747" s="18" t="str">
        <f>IF($B2747="","",COUNTIFS($B$5:$B2747,$B2747,$AT$5:$AT2747,$AT2747))</f>
        <v/>
      </c>
      <c r="AZ2747" s="18" t="str">
        <f>IF($B2747="","",COUNTIFS($B$5:$B2747,$B2747,$AV$5:$AV2747,$AV2747))</f>
        <v/>
      </c>
      <c r="BA2747" s="18" t="str">
        <f t="shared" si="426"/>
        <v/>
      </c>
      <c r="BB2747" s="18" t="str">
        <f t="shared" si="427"/>
        <v/>
      </c>
      <c r="BC2747" s="18">
        <f t="shared" si="428"/>
        <v>0</v>
      </c>
      <c r="BF2747" s="24" t="str">
        <f t="shared" si="429"/>
        <v/>
      </c>
    </row>
    <row r="2748" spans="45:58" ht="14.5">
      <c r="AS2748" s="22" t="str">
        <f t="shared" si="420"/>
        <v/>
      </c>
      <c r="AT2748" s="16" t="str">
        <f t="shared" si="421"/>
        <v/>
      </c>
      <c r="AU2748" s="23" t="str">
        <f t="shared" si="422"/>
        <v/>
      </c>
      <c r="AV2748" s="16" t="str">
        <f t="shared" si="423"/>
        <v/>
      </c>
      <c r="AW2748" s="16" t="str">
        <f t="shared" si="424"/>
        <v/>
      </c>
      <c r="AX2748" s="18" t="str">
        <f t="shared" si="425"/>
        <v/>
      </c>
      <c r="AY2748" s="18" t="str">
        <f>IF($B2748="","",COUNTIFS($B$5:$B2748,$B2748,$AT$5:$AT2748,$AT2748))</f>
        <v/>
      </c>
      <c r="AZ2748" s="18" t="str">
        <f>IF($B2748="","",COUNTIFS($B$5:$B2748,$B2748,$AV$5:$AV2748,$AV2748))</f>
        <v/>
      </c>
      <c r="BA2748" s="18" t="str">
        <f t="shared" si="426"/>
        <v/>
      </c>
      <c r="BB2748" s="18" t="str">
        <f t="shared" si="427"/>
        <v/>
      </c>
      <c r="BC2748" s="18">
        <f t="shared" si="428"/>
        <v>0</v>
      </c>
      <c r="BF2748" s="24" t="str">
        <f t="shared" si="429"/>
        <v/>
      </c>
    </row>
    <row r="2749" spans="45:58" ht="14.5">
      <c r="AS2749" s="22" t="str">
        <f t="shared" si="420"/>
        <v/>
      </c>
      <c r="AT2749" s="16" t="str">
        <f t="shared" si="421"/>
        <v/>
      </c>
      <c r="AU2749" s="23" t="str">
        <f t="shared" si="422"/>
        <v/>
      </c>
      <c r="AV2749" s="16" t="str">
        <f t="shared" si="423"/>
        <v/>
      </c>
      <c r="AW2749" s="16" t="str">
        <f t="shared" si="424"/>
        <v/>
      </c>
      <c r="AX2749" s="18" t="str">
        <f t="shared" si="425"/>
        <v/>
      </c>
      <c r="AY2749" s="18" t="str">
        <f>IF($B2749="","",COUNTIFS($B$5:$B2749,$B2749,$AT$5:$AT2749,$AT2749))</f>
        <v/>
      </c>
      <c r="AZ2749" s="18" t="str">
        <f>IF($B2749="","",COUNTIFS($B$5:$B2749,$B2749,$AV$5:$AV2749,$AV2749))</f>
        <v/>
      </c>
      <c r="BA2749" s="18" t="str">
        <f t="shared" si="426"/>
        <v/>
      </c>
      <c r="BB2749" s="18" t="str">
        <f t="shared" si="427"/>
        <v/>
      </c>
      <c r="BC2749" s="18">
        <f t="shared" si="428"/>
        <v>0</v>
      </c>
      <c r="BF2749" s="24" t="str">
        <f t="shared" si="429"/>
        <v/>
      </c>
    </row>
    <row r="2750" spans="45:58" ht="14.5">
      <c r="AS2750" s="22" t="str">
        <f t="shared" si="420"/>
        <v/>
      </c>
      <c r="AT2750" s="16" t="str">
        <f t="shared" si="421"/>
        <v/>
      </c>
      <c r="AU2750" s="23" t="str">
        <f t="shared" si="422"/>
        <v/>
      </c>
      <c r="AV2750" s="16" t="str">
        <f t="shared" si="423"/>
        <v/>
      </c>
      <c r="AW2750" s="16" t="str">
        <f t="shared" si="424"/>
        <v/>
      </c>
      <c r="AX2750" s="18" t="str">
        <f t="shared" si="425"/>
        <v/>
      </c>
      <c r="AY2750" s="18" t="str">
        <f>IF($B2750="","",COUNTIFS($B$5:$B2750,$B2750,$AT$5:$AT2750,$AT2750))</f>
        <v/>
      </c>
      <c r="AZ2750" s="18" t="str">
        <f>IF($B2750="","",COUNTIFS($B$5:$B2750,$B2750,$AV$5:$AV2750,$AV2750))</f>
        <v/>
      </c>
      <c r="BA2750" s="18" t="str">
        <f t="shared" si="426"/>
        <v/>
      </c>
      <c r="BB2750" s="18" t="str">
        <f t="shared" si="427"/>
        <v/>
      </c>
      <c r="BC2750" s="18">
        <f t="shared" si="428"/>
        <v>0</v>
      </c>
      <c r="BF2750" s="24" t="str">
        <f t="shared" si="429"/>
        <v/>
      </c>
    </row>
    <row r="2751" spans="45:58" ht="14.5">
      <c r="AS2751" s="22" t="str">
        <f t="shared" si="420"/>
        <v/>
      </c>
      <c r="AT2751" s="16" t="str">
        <f t="shared" si="421"/>
        <v/>
      </c>
      <c r="AU2751" s="23" t="str">
        <f t="shared" si="422"/>
        <v/>
      </c>
      <c r="AV2751" s="16" t="str">
        <f t="shared" si="423"/>
        <v/>
      </c>
      <c r="AW2751" s="16" t="str">
        <f t="shared" si="424"/>
        <v/>
      </c>
      <c r="AX2751" s="18" t="str">
        <f t="shared" si="425"/>
        <v/>
      </c>
      <c r="AY2751" s="18" t="str">
        <f>IF($B2751="","",COUNTIFS($B$5:$B2751,$B2751,$AT$5:$AT2751,$AT2751))</f>
        <v/>
      </c>
      <c r="AZ2751" s="18" t="str">
        <f>IF($B2751="","",COUNTIFS($B$5:$B2751,$B2751,$AV$5:$AV2751,$AV2751))</f>
        <v/>
      </c>
      <c r="BA2751" s="18" t="str">
        <f t="shared" si="426"/>
        <v/>
      </c>
      <c r="BB2751" s="18" t="str">
        <f t="shared" si="427"/>
        <v/>
      </c>
      <c r="BC2751" s="18">
        <f t="shared" si="428"/>
        <v>0</v>
      </c>
      <c r="BF2751" s="24" t="str">
        <f t="shared" si="429"/>
        <v/>
      </c>
    </row>
    <row r="2752" spans="45:58" ht="14.5">
      <c r="AS2752" s="22" t="str">
        <f t="shared" si="420"/>
        <v/>
      </c>
      <c r="AT2752" s="16" t="str">
        <f t="shared" si="421"/>
        <v/>
      </c>
      <c r="AU2752" s="23" t="str">
        <f t="shared" si="422"/>
        <v/>
      </c>
      <c r="AV2752" s="16" t="str">
        <f t="shared" si="423"/>
        <v/>
      </c>
      <c r="AW2752" s="16" t="str">
        <f t="shared" si="424"/>
        <v/>
      </c>
      <c r="AX2752" s="18" t="str">
        <f t="shared" si="425"/>
        <v/>
      </c>
      <c r="AY2752" s="18" t="str">
        <f>IF($B2752="","",COUNTIFS($B$5:$B2752,$B2752,$AT$5:$AT2752,$AT2752))</f>
        <v/>
      </c>
      <c r="AZ2752" s="18" t="str">
        <f>IF($B2752="","",COUNTIFS($B$5:$B2752,$B2752,$AV$5:$AV2752,$AV2752))</f>
        <v/>
      </c>
      <c r="BA2752" s="18" t="str">
        <f t="shared" si="426"/>
        <v/>
      </c>
      <c r="BB2752" s="18" t="str">
        <f t="shared" si="427"/>
        <v/>
      </c>
      <c r="BC2752" s="18">
        <f t="shared" si="428"/>
        <v>0</v>
      </c>
      <c r="BF2752" s="24" t="str">
        <f t="shared" si="429"/>
        <v/>
      </c>
    </row>
    <row r="2753" spans="45:58" ht="14.5">
      <c r="AS2753" s="22" t="str">
        <f t="shared" si="420"/>
        <v/>
      </c>
      <c r="AT2753" s="16" t="str">
        <f t="shared" si="421"/>
        <v/>
      </c>
      <c r="AU2753" s="23" t="str">
        <f t="shared" si="422"/>
        <v/>
      </c>
      <c r="AV2753" s="16" t="str">
        <f t="shared" si="423"/>
        <v/>
      </c>
      <c r="AW2753" s="16" t="str">
        <f t="shared" si="424"/>
        <v/>
      </c>
      <c r="AX2753" s="18" t="str">
        <f t="shared" si="425"/>
        <v/>
      </c>
      <c r="AY2753" s="18" t="str">
        <f>IF($B2753="","",COUNTIFS($B$5:$B2753,$B2753,$AT$5:$AT2753,$AT2753))</f>
        <v/>
      </c>
      <c r="AZ2753" s="18" t="str">
        <f>IF($B2753="","",COUNTIFS($B$5:$B2753,$B2753,$AV$5:$AV2753,$AV2753))</f>
        <v/>
      </c>
      <c r="BA2753" s="18" t="str">
        <f t="shared" si="426"/>
        <v/>
      </c>
      <c r="BB2753" s="18" t="str">
        <f t="shared" si="427"/>
        <v/>
      </c>
      <c r="BC2753" s="18">
        <f t="shared" si="428"/>
        <v>0</v>
      </c>
      <c r="BF2753" s="24" t="str">
        <f t="shared" si="429"/>
        <v/>
      </c>
    </row>
    <row r="2754" spans="45:58" ht="14.5">
      <c r="AS2754" s="22" t="str">
        <f t="shared" si="420"/>
        <v/>
      </c>
      <c r="AT2754" s="16" t="str">
        <f t="shared" si="421"/>
        <v/>
      </c>
      <c r="AU2754" s="23" t="str">
        <f t="shared" si="422"/>
        <v/>
      </c>
      <c r="AV2754" s="16" t="str">
        <f t="shared" si="423"/>
        <v/>
      </c>
      <c r="AW2754" s="16" t="str">
        <f t="shared" si="424"/>
        <v/>
      </c>
      <c r="AX2754" s="18" t="str">
        <f t="shared" si="425"/>
        <v/>
      </c>
      <c r="AY2754" s="18" t="str">
        <f>IF($B2754="","",COUNTIFS($B$5:$B2754,$B2754,$AT$5:$AT2754,$AT2754))</f>
        <v/>
      </c>
      <c r="AZ2754" s="18" t="str">
        <f>IF($B2754="","",COUNTIFS($B$5:$B2754,$B2754,$AV$5:$AV2754,$AV2754))</f>
        <v/>
      </c>
      <c r="BA2754" s="18" t="str">
        <f t="shared" si="426"/>
        <v/>
      </c>
      <c r="BB2754" s="18" t="str">
        <f t="shared" si="427"/>
        <v/>
      </c>
      <c r="BC2754" s="18">
        <f t="shared" si="428"/>
        <v>0</v>
      </c>
      <c r="BF2754" s="24" t="str">
        <f t="shared" si="429"/>
        <v/>
      </c>
    </row>
    <row r="2755" spans="45:58" ht="14.5">
      <c r="AS2755" s="22" t="str">
        <f t="shared" si="420"/>
        <v/>
      </c>
      <c r="AT2755" s="16" t="str">
        <f t="shared" si="421"/>
        <v/>
      </c>
      <c r="AU2755" s="23" t="str">
        <f t="shared" si="422"/>
        <v/>
      </c>
      <c r="AV2755" s="16" t="str">
        <f t="shared" si="423"/>
        <v/>
      </c>
      <c r="AW2755" s="16" t="str">
        <f t="shared" si="424"/>
        <v/>
      </c>
      <c r="AX2755" s="18" t="str">
        <f t="shared" si="425"/>
        <v/>
      </c>
      <c r="AY2755" s="18" t="str">
        <f>IF($B2755="","",COUNTIFS($B$5:$B2755,$B2755,$AT$5:$AT2755,$AT2755))</f>
        <v/>
      </c>
      <c r="AZ2755" s="18" t="str">
        <f>IF($B2755="","",COUNTIFS($B$5:$B2755,$B2755,$AV$5:$AV2755,$AV2755))</f>
        <v/>
      </c>
      <c r="BA2755" s="18" t="str">
        <f t="shared" si="426"/>
        <v/>
      </c>
      <c r="BB2755" s="18" t="str">
        <f t="shared" si="427"/>
        <v/>
      </c>
      <c r="BC2755" s="18">
        <f t="shared" si="428"/>
        <v>0</v>
      </c>
      <c r="BF2755" s="24" t="str">
        <f t="shared" si="429"/>
        <v/>
      </c>
    </row>
    <row r="2756" spans="45:58" ht="14.5">
      <c r="AS2756" s="22" t="str">
        <f t="shared" si="420"/>
        <v/>
      </c>
      <c r="AT2756" s="16" t="str">
        <f t="shared" si="421"/>
        <v/>
      </c>
      <c r="AU2756" s="23" t="str">
        <f t="shared" si="422"/>
        <v/>
      </c>
      <c r="AV2756" s="16" t="str">
        <f t="shared" si="423"/>
        <v/>
      </c>
      <c r="AW2756" s="16" t="str">
        <f t="shared" si="424"/>
        <v/>
      </c>
      <c r="AX2756" s="18" t="str">
        <f t="shared" si="425"/>
        <v/>
      </c>
      <c r="AY2756" s="18" t="str">
        <f>IF($B2756="","",COUNTIFS($B$5:$B2756,$B2756,$AT$5:$AT2756,$AT2756))</f>
        <v/>
      </c>
      <c r="AZ2756" s="18" t="str">
        <f>IF($B2756="","",COUNTIFS($B$5:$B2756,$B2756,$AV$5:$AV2756,$AV2756))</f>
        <v/>
      </c>
      <c r="BA2756" s="18" t="str">
        <f t="shared" si="426"/>
        <v/>
      </c>
      <c r="BB2756" s="18" t="str">
        <f t="shared" si="427"/>
        <v/>
      </c>
      <c r="BC2756" s="18">
        <f t="shared" si="428"/>
        <v>0</v>
      </c>
      <c r="BF2756" s="24" t="str">
        <f t="shared" si="429"/>
        <v/>
      </c>
    </row>
    <row r="2757" spans="45:58" ht="14.5">
      <c r="AS2757" s="22" t="str">
        <f t="shared" ref="AS2757:AS2820" si="430">IF($B2757="","",SUM($H2757,$J2757,$L2757,$N2757,$P2757,$R2757,$T2757,$V2757,$X2757,$Z2757,$AB2757,$AD2757,$AF2757,$AH2757,$AJ2757,$AL2757,$AN2757))</f>
        <v/>
      </c>
      <c r="AT2757" s="16" t="str">
        <f t="shared" ref="AT2757:AT2820" si="431">IF($C2757="","",DATE(YEAR($C2757),MONTH($C2757),1))</f>
        <v/>
      </c>
      <c r="AU2757" s="23" t="str">
        <f t="shared" ref="AU2757:AU2820" si="432">IF($AT2757="","",TEXT($AT2757,"mmmm yyyy"))</f>
        <v/>
      </c>
      <c r="AV2757" s="16" t="str">
        <f t="shared" ref="AV2757:AV2820" si="433">IF($C2757="","",$C2757-WEEKDAY($C2757,2)+1)</f>
        <v/>
      </c>
      <c r="AW2757" s="16" t="str">
        <f t="shared" ref="AW2757:AW2820" si="434">IF($AV2757="","",$AV2757+6)</f>
        <v/>
      </c>
      <c r="AX2757" s="18" t="str">
        <f t="shared" ref="AX2757:AX2820" si="435">IF($AV2757="","",TEXT($AV2757,"dd/mm/yyyy")&amp;" - "&amp;TEXT($AW2757,"dd/mm/yyyy"))</f>
        <v/>
      </c>
      <c r="AY2757" s="18" t="str">
        <f>IF($B2757="","",COUNTIFS($B$5:$B2757,$B2757,$AT$5:$AT2757,$AT2757))</f>
        <v/>
      </c>
      <c r="AZ2757" s="18" t="str">
        <f>IF($B2757="","",COUNTIFS($B$5:$B2757,$B2757,$AV$5:$AV2757,$AV2757))</f>
        <v/>
      </c>
      <c r="BA2757" s="18" t="str">
        <f t="shared" ref="BA2757:BA2820" si="436">IF($B2757="","",TEXT($AY2757,"00")&amp;"|"&amp;$B2757&amp;"|"&amp;TEXT($AT2757,"yyyymmdd"))</f>
        <v/>
      </c>
      <c r="BB2757" s="18" t="str">
        <f t="shared" ref="BB2757:BB2820" si="437">IF($B2757="","",TEXT($AZ2757,"00")&amp;"|"&amp;$B2757&amp;"|"&amp;TEXT($AV2757,"yyyymmdd"))</f>
        <v/>
      </c>
      <c r="BC2757" s="18">
        <f t="shared" ref="BC2757:BC2820" si="438">IF(OR($AP2757="YES",$AP2757="Yes",$AP2757="Y",$AP2757=1),1,0)</f>
        <v>0</v>
      </c>
      <c r="BF2757" s="24" t="str">
        <f t="shared" ref="BF2757:BF2820" si="439">IF($C2757="","",IF($C2757&gt;=DATE(2026,6,1),"QA-2026-06",IF($C2757&gt;=DATE(2026,5,1),"May 2026+",IF($C2757&gt;=DATE(2026,4,1),"April 2026",IF($C2757&gt;=DATE(2026,3,1),"March 2026","Jan-Feb 2026")))))</f>
        <v/>
      </c>
    </row>
    <row r="2758" spans="45:58" ht="14.5">
      <c r="AS2758" s="22" t="str">
        <f t="shared" si="430"/>
        <v/>
      </c>
      <c r="AT2758" s="16" t="str">
        <f t="shared" si="431"/>
        <v/>
      </c>
      <c r="AU2758" s="23" t="str">
        <f t="shared" si="432"/>
        <v/>
      </c>
      <c r="AV2758" s="16" t="str">
        <f t="shared" si="433"/>
        <v/>
      </c>
      <c r="AW2758" s="16" t="str">
        <f t="shared" si="434"/>
        <v/>
      </c>
      <c r="AX2758" s="18" t="str">
        <f t="shared" si="435"/>
        <v/>
      </c>
      <c r="AY2758" s="18" t="str">
        <f>IF($B2758="","",COUNTIFS($B$5:$B2758,$B2758,$AT$5:$AT2758,$AT2758))</f>
        <v/>
      </c>
      <c r="AZ2758" s="18" t="str">
        <f>IF($B2758="","",COUNTIFS($B$5:$B2758,$B2758,$AV$5:$AV2758,$AV2758))</f>
        <v/>
      </c>
      <c r="BA2758" s="18" t="str">
        <f t="shared" si="436"/>
        <v/>
      </c>
      <c r="BB2758" s="18" t="str">
        <f t="shared" si="437"/>
        <v/>
      </c>
      <c r="BC2758" s="18">
        <f t="shared" si="438"/>
        <v>0</v>
      </c>
      <c r="BF2758" s="24" t="str">
        <f t="shared" si="439"/>
        <v/>
      </c>
    </row>
    <row r="2759" spans="45:58" ht="14.5">
      <c r="AS2759" s="22" t="str">
        <f t="shared" si="430"/>
        <v/>
      </c>
      <c r="AT2759" s="16" t="str">
        <f t="shared" si="431"/>
        <v/>
      </c>
      <c r="AU2759" s="23" t="str">
        <f t="shared" si="432"/>
        <v/>
      </c>
      <c r="AV2759" s="16" t="str">
        <f t="shared" si="433"/>
        <v/>
      </c>
      <c r="AW2759" s="16" t="str">
        <f t="shared" si="434"/>
        <v/>
      </c>
      <c r="AX2759" s="18" t="str">
        <f t="shared" si="435"/>
        <v/>
      </c>
      <c r="AY2759" s="18" t="str">
        <f>IF($B2759="","",COUNTIFS($B$5:$B2759,$B2759,$AT$5:$AT2759,$AT2759))</f>
        <v/>
      </c>
      <c r="AZ2759" s="18" t="str">
        <f>IF($B2759="","",COUNTIFS($B$5:$B2759,$B2759,$AV$5:$AV2759,$AV2759))</f>
        <v/>
      </c>
      <c r="BA2759" s="18" t="str">
        <f t="shared" si="436"/>
        <v/>
      </c>
      <c r="BB2759" s="18" t="str">
        <f t="shared" si="437"/>
        <v/>
      </c>
      <c r="BC2759" s="18">
        <f t="shared" si="438"/>
        <v>0</v>
      </c>
      <c r="BF2759" s="24" t="str">
        <f t="shared" si="439"/>
        <v/>
      </c>
    </row>
    <row r="2760" spans="45:58" ht="14.5">
      <c r="AS2760" s="22" t="str">
        <f t="shared" si="430"/>
        <v/>
      </c>
      <c r="AT2760" s="16" t="str">
        <f t="shared" si="431"/>
        <v/>
      </c>
      <c r="AU2760" s="23" t="str">
        <f t="shared" si="432"/>
        <v/>
      </c>
      <c r="AV2760" s="16" t="str">
        <f t="shared" si="433"/>
        <v/>
      </c>
      <c r="AW2760" s="16" t="str">
        <f t="shared" si="434"/>
        <v/>
      </c>
      <c r="AX2760" s="18" t="str">
        <f t="shared" si="435"/>
        <v/>
      </c>
      <c r="AY2760" s="18" t="str">
        <f>IF($B2760="","",COUNTIFS($B$5:$B2760,$B2760,$AT$5:$AT2760,$AT2760))</f>
        <v/>
      </c>
      <c r="AZ2760" s="18" t="str">
        <f>IF($B2760="","",COUNTIFS($B$5:$B2760,$B2760,$AV$5:$AV2760,$AV2760))</f>
        <v/>
      </c>
      <c r="BA2760" s="18" t="str">
        <f t="shared" si="436"/>
        <v/>
      </c>
      <c r="BB2760" s="18" t="str">
        <f t="shared" si="437"/>
        <v/>
      </c>
      <c r="BC2760" s="18">
        <f t="shared" si="438"/>
        <v>0</v>
      </c>
      <c r="BF2760" s="24" t="str">
        <f t="shared" si="439"/>
        <v/>
      </c>
    </row>
    <row r="2761" spans="45:58" ht="14.5">
      <c r="AS2761" s="22" t="str">
        <f t="shared" si="430"/>
        <v/>
      </c>
      <c r="AT2761" s="16" t="str">
        <f t="shared" si="431"/>
        <v/>
      </c>
      <c r="AU2761" s="23" t="str">
        <f t="shared" si="432"/>
        <v/>
      </c>
      <c r="AV2761" s="16" t="str">
        <f t="shared" si="433"/>
        <v/>
      </c>
      <c r="AW2761" s="16" t="str">
        <f t="shared" si="434"/>
        <v/>
      </c>
      <c r="AX2761" s="18" t="str">
        <f t="shared" si="435"/>
        <v/>
      </c>
      <c r="AY2761" s="18" t="str">
        <f>IF($B2761="","",COUNTIFS($B$5:$B2761,$B2761,$AT$5:$AT2761,$AT2761))</f>
        <v/>
      </c>
      <c r="AZ2761" s="18" t="str">
        <f>IF($B2761="","",COUNTIFS($B$5:$B2761,$B2761,$AV$5:$AV2761,$AV2761))</f>
        <v/>
      </c>
      <c r="BA2761" s="18" t="str">
        <f t="shared" si="436"/>
        <v/>
      </c>
      <c r="BB2761" s="18" t="str">
        <f t="shared" si="437"/>
        <v/>
      </c>
      <c r="BC2761" s="18">
        <f t="shared" si="438"/>
        <v>0</v>
      </c>
      <c r="BF2761" s="24" t="str">
        <f t="shared" si="439"/>
        <v/>
      </c>
    </row>
    <row r="2762" spans="45:58" ht="14.5">
      <c r="AS2762" s="22" t="str">
        <f t="shared" si="430"/>
        <v/>
      </c>
      <c r="AT2762" s="16" t="str">
        <f t="shared" si="431"/>
        <v/>
      </c>
      <c r="AU2762" s="23" t="str">
        <f t="shared" si="432"/>
        <v/>
      </c>
      <c r="AV2762" s="16" t="str">
        <f t="shared" si="433"/>
        <v/>
      </c>
      <c r="AW2762" s="16" t="str">
        <f t="shared" si="434"/>
        <v/>
      </c>
      <c r="AX2762" s="18" t="str">
        <f t="shared" si="435"/>
        <v/>
      </c>
      <c r="AY2762" s="18" t="str">
        <f>IF($B2762="","",COUNTIFS($B$5:$B2762,$B2762,$AT$5:$AT2762,$AT2762))</f>
        <v/>
      </c>
      <c r="AZ2762" s="18" t="str">
        <f>IF($B2762="","",COUNTIFS($B$5:$B2762,$B2762,$AV$5:$AV2762,$AV2762))</f>
        <v/>
      </c>
      <c r="BA2762" s="18" t="str">
        <f t="shared" si="436"/>
        <v/>
      </c>
      <c r="BB2762" s="18" t="str">
        <f t="shared" si="437"/>
        <v/>
      </c>
      <c r="BC2762" s="18">
        <f t="shared" si="438"/>
        <v>0</v>
      </c>
      <c r="BF2762" s="24" t="str">
        <f t="shared" si="439"/>
        <v/>
      </c>
    </row>
    <row r="2763" spans="45:58" ht="14.5">
      <c r="AS2763" s="22" t="str">
        <f t="shared" si="430"/>
        <v/>
      </c>
      <c r="AT2763" s="16" t="str">
        <f t="shared" si="431"/>
        <v/>
      </c>
      <c r="AU2763" s="23" t="str">
        <f t="shared" si="432"/>
        <v/>
      </c>
      <c r="AV2763" s="16" t="str">
        <f t="shared" si="433"/>
        <v/>
      </c>
      <c r="AW2763" s="16" t="str">
        <f t="shared" si="434"/>
        <v/>
      </c>
      <c r="AX2763" s="18" t="str">
        <f t="shared" si="435"/>
        <v/>
      </c>
      <c r="AY2763" s="18" t="str">
        <f>IF($B2763="","",COUNTIFS($B$5:$B2763,$B2763,$AT$5:$AT2763,$AT2763))</f>
        <v/>
      </c>
      <c r="AZ2763" s="18" t="str">
        <f>IF($B2763="","",COUNTIFS($B$5:$B2763,$B2763,$AV$5:$AV2763,$AV2763))</f>
        <v/>
      </c>
      <c r="BA2763" s="18" t="str">
        <f t="shared" si="436"/>
        <v/>
      </c>
      <c r="BB2763" s="18" t="str">
        <f t="shared" si="437"/>
        <v/>
      </c>
      <c r="BC2763" s="18">
        <f t="shared" si="438"/>
        <v>0</v>
      </c>
      <c r="BF2763" s="24" t="str">
        <f t="shared" si="439"/>
        <v/>
      </c>
    </row>
    <row r="2764" spans="45:58" ht="14.5">
      <c r="AS2764" s="22" t="str">
        <f t="shared" si="430"/>
        <v/>
      </c>
      <c r="AT2764" s="16" t="str">
        <f t="shared" si="431"/>
        <v/>
      </c>
      <c r="AU2764" s="23" t="str">
        <f t="shared" si="432"/>
        <v/>
      </c>
      <c r="AV2764" s="16" t="str">
        <f t="shared" si="433"/>
        <v/>
      </c>
      <c r="AW2764" s="16" t="str">
        <f t="shared" si="434"/>
        <v/>
      </c>
      <c r="AX2764" s="18" t="str">
        <f t="shared" si="435"/>
        <v/>
      </c>
      <c r="AY2764" s="18" t="str">
        <f>IF($B2764="","",COUNTIFS($B$5:$B2764,$B2764,$AT$5:$AT2764,$AT2764))</f>
        <v/>
      </c>
      <c r="AZ2764" s="18" t="str">
        <f>IF($B2764="","",COUNTIFS($B$5:$B2764,$B2764,$AV$5:$AV2764,$AV2764))</f>
        <v/>
      </c>
      <c r="BA2764" s="18" t="str">
        <f t="shared" si="436"/>
        <v/>
      </c>
      <c r="BB2764" s="18" t="str">
        <f t="shared" si="437"/>
        <v/>
      </c>
      <c r="BC2764" s="18">
        <f t="shared" si="438"/>
        <v>0</v>
      </c>
      <c r="BF2764" s="24" t="str">
        <f t="shared" si="439"/>
        <v/>
      </c>
    </row>
    <row r="2765" spans="45:58" ht="14.5">
      <c r="AS2765" s="22" t="str">
        <f t="shared" si="430"/>
        <v/>
      </c>
      <c r="AT2765" s="16" t="str">
        <f t="shared" si="431"/>
        <v/>
      </c>
      <c r="AU2765" s="23" t="str">
        <f t="shared" si="432"/>
        <v/>
      </c>
      <c r="AV2765" s="16" t="str">
        <f t="shared" si="433"/>
        <v/>
      </c>
      <c r="AW2765" s="16" t="str">
        <f t="shared" si="434"/>
        <v/>
      </c>
      <c r="AX2765" s="18" t="str">
        <f t="shared" si="435"/>
        <v/>
      </c>
      <c r="AY2765" s="18" t="str">
        <f>IF($B2765="","",COUNTIFS($B$5:$B2765,$B2765,$AT$5:$AT2765,$AT2765))</f>
        <v/>
      </c>
      <c r="AZ2765" s="18" t="str">
        <f>IF($B2765="","",COUNTIFS($B$5:$B2765,$B2765,$AV$5:$AV2765,$AV2765))</f>
        <v/>
      </c>
      <c r="BA2765" s="18" t="str">
        <f t="shared" si="436"/>
        <v/>
      </c>
      <c r="BB2765" s="18" t="str">
        <f t="shared" si="437"/>
        <v/>
      </c>
      <c r="BC2765" s="18">
        <f t="shared" si="438"/>
        <v>0</v>
      </c>
      <c r="BF2765" s="24" t="str">
        <f t="shared" si="439"/>
        <v/>
      </c>
    </row>
    <row r="2766" spans="45:58" ht="14.5">
      <c r="AS2766" s="22" t="str">
        <f t="shared" si="430"/>
        <v/>
      </c>
      <c r="AT2766" s="16" t="str">
        <f t="shared" si="431"/>
        <v/>
      </c>
      <c r="AU2766" s="23" t="str">
        <f t="shared" si="432"/>
        <v/>
      </c>
      <c r="AV2766" s="16" t="str">
        <f t="shared" si="433"/>
        <v/>
      </c>
      <c r="AW2766" s="16" t="str">
        <f t="shared" si="434"/>
        <v/>
      </c>
      <c r="AX2766" s="18" t="str">
        <f t="shared" si="435"/>
        <v/>
      </c>
      <c r="AY2766" s="18" t="str">
        <f>IF($B2766="","",COUNTIFS($B$5:$B2766,$B2766,$AT$5:$AT2766,$AT2766))</f>
        <v/>
      </c>
      <c r="AZ2766" s="18" t="str">
        <f>IF($B2766="","",COUNTIFS($B$5:$B2766,$B2766,$AV$5:$AV2766,$AV2766))</f>
        <v/>
      </c>
      <c r="BA2766" s="18" t="str">
        <f t="shared" si="436"/>
        <v/>
      </c>
      <c r="BB2766" s="18" t="str">
        <f t="shared" si="437"/>
        <v/>
      </c>
      <c r="BC2766" s="18">
        <f t="shared" si="438"/>
        <v>0</v>
      </c>
      <c r="BF2766" s="24" t="str">
        <f t="shared" si="439"/>
        <v/>
      </c>
    </row>
    <row r="2767" spans="45:58" ht="14.5">
      <c r="AS2767" s="22" t="str">
        <f t="shared" si="430"/>
        <v/>
      </c>
      <c r="AT2767" s="16" t="str">
        <f t="shared" si="431"/>
        <v/>
      </c>
      <c r="AU2767" s="23" t="str">
        <f t="shared" si="432"/>
        <v/>
      </c>
      <c r="AV2767" s="16" t="str">
        <f t="shared" si="433"/>
        <v/>
      </c>
      <c r="AW2767" s="16" t="str">
        <f t="shared" si="434"/>
        <v/>
      </c>
      <c r="AX2767" s="18" t="str">
        <f t="shared" si="435"/>
        <v/>
      </c>
      <c r="AY2767" s="18" t="str">
        <f>IF($B2767="","",COUNTIFS($B$5:$B2767,$B2767,$AT$5:$AT2767,$AT2767))</f>
        <v/>
      </c>
      <c r="AZ2767" s="18" t="str">
        <f>IF($B2767="","",COUNTIFS($B$5:$B2767,$B2767,$AV$5:$AV2767,$AV2767))</f>
        <v/>
      </c>
      <c r="BA2767" s="18" t="str">
        <f t="shared" si="436"/>
        <v/>
      </c>
      <c r="BB2767" s="18" t="str">
        <f t="shared" si="437"/>
        <v/>
      </c>
      <c r="BC2767" s="18">
        <f t="shared" si="438"/>
        <v>0</v>
      </c>
      <c r="BF2767" s="24" t="str">
        <f t="shared" si="439"/>
        <v/>
      </c>
    </row>
    <row r="2768" spans="45:58" ht="14.5">
      <c r="AS2768" s="22" t="str">
        <f t="shared" si="430"/>
        <v/>
      </c>
      <c r="AT2768" s="16" t="str">
        <f t="shared" si="431"/>
        <v/>
      </c>
      <c r="AU2768" s="23" t="str">
        <f t="shared" si="432"/>
        <v/>
      </c>
      <c r="AV2768" s="16" t="str">
        <f t="shared" si="433"/>
        <v/>
      </c>
      <c r="AW2768" s="16" t="str">
        <f t="shared" si="434"/>
        <v/>
      </c>
      <c r="AX2768" s="18" t="str">
        <f t="shared" si="435"/>
        <v/>
      </c>
      <c r="AY2768" s="18" t="str">
        <f>IF($B2768="","",COUNTIFS($B$5:$B2768,$B2768,$AT$5:$AT2768,$AT2768))</f>
        <v/>
      </c>
      <c r="AZ2768" s="18" t="str">
        <f>IF($B2768="","",COUNTIFS($B$5:$B2768,$B2768,$AV$5:$AV2768,$AV2768))</f>
        <v/>
      </c>
      <c r="BA2768" s="18" t="str">
        <f t="shared" si="436"/>
        <v/>
      </c>
      <c r="BB2768" s="18" t="str">
        <f t="shared" si="437"/>
        <v/>
      </c>
      <c r="BC2768" s="18">
        <f t="shared" si="438"/>
        <v>0</v>
      </c>
      <c r="BF2768" s="24" t="str">
        <f t="shared" si="439"/>
        <v/>
      </c>
    </row>
    <row r="2769" spans="45:58" ht="14.5">
      <c r="AS2769" s="22" t="str">
        <f t="shared" si="430"/>
        <v/>
      </c>
      <c r="AT2769" s="16" t="str">
        <f t="shared" si="431"/>
        <v/>
      </c>
      <c r="AU2769" s="23" t="str">
        <f t="shared" si="432"/>
        <v/>
      </c>
      <c r="AV2769" s="16" t="str">
        <f t="shared" si="433"/>
        <v/>
      </c>
      <c r="AW2769" s="16" t="str">
        <f t="shared" si="434"/>
        <v/>
      </c>
      <c r="AX2769" s="18" t="str">
        <f t="shared" si="435"/>
        <v/>
      </c>
      <c r="AY2769" s="18" t="str">
        <f>IF($B2769="","",COUNTIFS($B$5:$B2769,$B2769,$AT$5:$AT2769,$AT2769))</f>
        <v/>
      </c>
      <c r="AZ2769" s="18" t="str">
        <f>IF($B2769="","",COUNTIFS($B$5:$B2769,$B2769,$AV$5:$AV2769,$AV2769))</f>
        <v/>
      </c>
      <c r="BA2769" s="18" t="str">
        <f t="shared" si="436"/>
        <v/>
      </c>
      <c r="BB2769" s="18" t="str">
        <f t="shared" si="437"/>
        <v/>
      </c>
      <c r="BC2769" s="18">
        <f t="shared" si="438"/>
        <v>0</v>
      </c>
      <c r="BF2769" s="24" t="str">
        <f t="shared" si="439"/>
        <v/>
      </c>
    </row>
    <row r="2770" spans="45:58" ht="14.5">
      <c r="AS2770" s="22" t="str">
        <f t="shared" si="430"/>
        <v/>
      </c>
      <c r="AT2770" s="16" t="str">
        <f t="shared" si="431"/>
        <v/>
      </c>
      <c r="AU2770" s="23" t="str">
        <f t="shared" si="432"/>
        <v/>
      </c>
      <c r="AV2770" s="16" t="str">
        <f t="shared" si="433"/>
        <v/>
      </c>
      <c r="AW2770" s="16" t="str">
        <f t="shared" si="434"/>
        <v/>
      </c>
      <c r="AX2770" s="18" t="str">
        <f t="shared" si="435"/>
        <v/>
      </c>
      <c r="AY2770" s="18" t="str">
        <f>IF($B2770="","",COUNTIFS($B$5:$B2770,$B2770,$AT$5:$AT2770,$AT2770))</f>
        <v/>
      </c>
      <c r="AZ2770" s="18" t="str">
        <f>IF($B2770="","",COUNTIFS($B$5:$B2770,$B2770,$AV$5:$AV2770,$AV2770))</f>
        <v/>
      </c>
      <c r="BA2770" s="18" t="str">
        <f t="shared" si="436"/>
        <v/>
      </c>
      <c r="BB2770" s="18" t="str">
        <f t="shared" si="437"/>
        <v/>
      </c>
      <c r="BC2770" s="18">
        <f t="shared" si="438"/>
        <v>0</v>
      </c>
      <c r="BF2770" s="24" t="str">
        <f t="shared" si="439"/>
        <v/>
      </c>
    </row>
    <row r="2771" spans="45:58" ht="14.5">
      <c r="AS2771" s="22" t="str">
        <f t="shared" si="430"/>
        <v/>
      </c>
      <c r="AT2771" s="16" t="str">
        <f t="shared" si="431"/>
        <v/>
      </c>
      <c r="AU2771" s="23" t="str">
        <f t="shared" si="432"/>
        <v/>
      </c>
      <c r="AV2771" s="16" t="str">
        <f t="shared" si="433"/>
        <v/>
      </c>
      <c r="AW2771" s="16" t="str">
        <f t="shared" si="434"/>
        <v/>
      </c>
      <c r="AX2771" s="18" t="str">
        <f t="shared" si="435"/>
        <v/>
      </c>
      <c r="AY2771" s="18" t="str">
        <f>IF($B2771="","",COUNTIFS($B$5:$B2771,$B2771,$AT$5:$AT2771,$AT2771))</f>
        <v/>
      </c>
      <c r="AZ2771" s="18" t="str">
        <f>IF($B2771="","",COUNTIFS($B$5:$B2771,$B2771,$AV$5:$AV2771,$AV2771))</f>
        <v/>
      </c>
      <c r="BA2771" s="18" t="str">
        <f t="shared" si="436"/>
        <v/>
      </c>
      <c r="BB2771" s="18" t="str">
        <f t="shared" si="437"/>
        <v/>
      </c>
      <c r="BC2771" s="18">
        <f t="shared" si="438"/>
        <v>0</v>
      </c>
      <c r="BF2771" s="24" t="str">
        <f t="shared" si="439"/>
        <v/>
      </c>
    </row>
    <row r="2772" spans="45:58" ht="14.5">
      <c r="AS2772" s="22" t="str">
        <f t="shared" si="430"/>
        <v/>
      </c>
      <c r="AT2772" s="16" t="str">
        <f t="shared" si="431"/>
        <v/>
      </c>
      <c r="AU2772" s="23" t="str">
        <f t="shared" si="432"/>
        <v/>
      </c>
      <c r="AV2772" s="16" t="str">
        <f t="shared" si="433"/>
        <v/>
      </c>
      <c r="AW2772" s="16" t="str">
        <f t="shared" si="434"/>
        <v/>
      </c>
      <c r="AX2772" s="18" t="str">
        <f t="shared" si="435"/>
        <v/>
      </c>
      <c r="AY2772" s="18" t="str">
        <f>IF($B2772="","",COUNTIFS($B$5:$B2772,$B2772,$AT$5:$AT2772,$AT2772))</f>
        <v/>
      </c>
      <c r="AZ2772" s="18" t="str">
        <f>IF($B2772="","",COUNTIFS($B$5:$B2772,$B2772,$AV$5:$AV2772,$AV2772))</f>
        <v/>
      </c>
      <c r="BA2772" s="18" t="str">
        <f t="shared" si="436"/>
        <v/>
      </c>
      <c r="BB2772" s="18" t="str">
        <f t="shared" si="437"/>
        <v/>
      </c>
      <c r="BC2772" s="18">
        <f t="shared" si="438"/>
        <v>0</v>
      </c>
      <c r="BF2772" s="24" t="str">
        <f t="shared" si="439"/>
        <v/>
      </c>
    </row>
    <row r="2773" spans="45:58" ht="14.5">
      <c r="AS2773" s="22" t="str">
        <f t="shared" si="430"/>
        <v/>
      </c>
      <c r="AT2773" s="16" t="str">
        <f t="shared" si="431"/>
        <v/>
      </c>
      <c r="AU2773" s="23" t="str">
        <f t="shared" si="432"/>
        <v/>
      </c>
      <c r="AV2773" s="16" t="str">
        <f t="shared" si="433"/>
        <v/>
      </c>
      <c r="AW2773" s="16" t="str">
        <f t="shared" si="434"/>
        <v/>
      </c>
      <c r="AX2773" s="18" t="str">
        <f t="shared" si="435"/>
        <v/>
      </c>
      <c r="AY2773" s="18" t="str">
        <f>IF($B2773="","",COUNTIFS($B$5:$B2773,$B2773,$AT$5:$AT2773,$AT2773))</f>
        <v/>
      </c>
      <c r="AZ2773" s="18" t="str">
        <f>IF($B2773="","",COUNTIFS($B$5:$B2773,$B2773,$AV$5:$AV2773,$AV2773))</f>
        <v/>
      </c>
      <c r="BA2773" s="18" t="str">
        <f t="shared" si="436"/>
        <v/>
      </c>
      <c r="BB2773" s="18" t="str">
        <f t="shared" si="437"/>
        <v/>
      </c>
      <c r="BC2773" s="18">
        <f t="shared" si="438"/>
        <v>0</v>
      </c>
      <c r="BF2773" s="24" t="str">
        <f t="shared" si="439"/>
        <v/>
      </c>
    </row>
    <row r="2774" spans="45:58" ht="14.5">
      <c r="AS2774" s="22" t="str">
        <f t="shared" si="430"/>
        <v/>
      </c>
      <c r="AT2774" s="16" t="str">
        <f t="shared" si="431"/>
        <v/>
      </c>
      <c r="AU2774" s="23" t="str">
        <f t="shared" si="432"/>
        <v/>
      </c>
      <c r="AV2774" s="16" t="str">
        <f t="shared" si="433"/>
        <v/>
      </c>
      <c r="AW2774" s="16" t="str">
        <f t="shared" si="434"/>
        <v/>
      </c>
      <c r="AX2774" s="18" t="str">
        <f t="shared" si="435"/>
        <v/>
      </c>
      <c r="AY2774" s="18" t="str">
        <f>IF($B2774="","",COUNTIFS($B$5:$B2774,$B2774,$AT$5:$AT2774,$AT2774))</f>
        <v/>
      </c>
      <c r="AZ2774" s="18" t="str">
        <f>IF($B2774="","",COUNTIFS($B$5:$B2774,$B2774,$AV$5:$AV2774,$AV2774))</f>
        <v/>
      </c>
      <c r="BA2774" s="18" t="str">
        <f t="shared" si="436"/>
        <v/>
      </c>
      <c r="BB2774" s="18" t="str">
        <f t="shared" si="437"/>
        <v/>
      </c>
      <c r="BC2774" s="18">
        <f t="shared" si="438"/>
        <v>0</v>
      </c>
      <c r="BF2774" s="24" t="str">
        <f t="shared" si="439"/>
        <v/>
      </c>
    </row>
    <row r="2775" spans="45:58" ht="14.5">
      <c r="AS2775" s="22" t="str">
        <f t="shared" si="430"/>
        <v/>
      </c>
      <c r="AT2775" s="16" t="str">
        <f t="shared" si="431"/>
        <v/>
      </c>
      <c r="AU2775" s="23" t="str">
        <f t="shared" si="432"/>
        <v/>
      </c>
      <c r="AV2775" s="16" t="str">
        <f t="shared" si="433"/>
        <v/>
      </c>
      <c r="AW2775" s="16" t="str">
        <f t="shared" si="434"/>
        <v/>
      </c>
      <c r="AX2775" s="18" t="str">
        <f t="shared" si="435"/>
        <v/>
      </c>
      <c r="AY2775" s="18" t="str">
        <f>IF($B2775="","",COUNTIFS($B$5:$B2775,$B2775,$AT$5:$AT2775,$AT2775))</f>
        <v/>
      </c>
      <c r="AZ2775" s="18" t="str">
        <f>IF($B2775="","",COUNTIFS($B$5:$B2775,$B2775,$AV$5:$AV2775,$AV2775))</f>
        <v/>
      </c>
      <c r="BA2775" s="18" t="str">
        <f t="shared" si="436"/>
        <v/>
      </c>
      <c r="BB2775" s="18" t="str">
        <f t="shared" si="437"/>
        <v/>
      </c>
      <c r="BC2775" s="18">
        <f t="shared" si="438"/>
        <v>0</v>
      </c>
      <c r="BF2775" s="24" t="str">
        <f t="shared" si="439"/>
        <v/>
      </c>
    </row>
    <row r="2776" spans="45:58" ht="14.5">
      <c r="AS2776" s="22" t="str">
        <f t="shared" si="430"/>
        <v/>
      </c>
      <c r="AT2776" s="16" t="str">
        <f t="shared" si="431"/>
        <v/>
      </c>
      <c r="AU2776" s="23" t="str">
        <f t="shared" si="432"/>
        <v/>
      </c>
      <c r="AV2776" s="16" t="str">
        <f t="shared" si="433"/>
        <v/>
      </c>
      <c r="AW2776" s="16" t="str">
        <f t="shared" si="434"/>
        <v/>
      </c>
      <c r="AX2776" s="18" t="str">
        <f t="shared" si="435"/>
        <v/>
      </c>
      <c r="AY2776" s="18" t="str">
        <f>IF($B2776="","",COUNTIFS($B$5:$B2776,$B2776,$AT$5:$AT2776,$AT2776))</f>
        <v/>
      </c>
      <c r="AZ2776" s="18" t="str">
        <f>IF($B2776="","",COUNTIFS($B$5:$B2776,$B2776,$AV$5:$AV2776,$AV2776))</f>
        <v/>
      </c>
      <c r="BA2776" s="18" t="str">
        <f t="shared" si="436"/>
        <v/>
      </c>
      <c r="BB2776" s="18" t="str">
        <f t="shared" si="437"/>
        <v/>
      </c>
      <c r="BC2776" s="18">
        <f t="shared" si="438"/>
        <v>0</v>
      </c>
      <c r="BF2776" s="24" t="str">
        <f t="shared" si="439"/>
        <v/>
      </c>
    </row>
    <row r="2777" spans="45:58" ht="14.5">
      <c r="AS2777" s="22" t="str">
        <f t="shared" si="430"/>
        <v/>
      </c>
      <c r="AT2777" s="16" t="str">
        <f t="shared" si="431"/>
        <v/>
      </c>
      <c r="AU2777" s="23" t="str">
        <f t="shared" si="432"/>
        <v/>
      </c>
      <c r="AV2777" s="16" t="str">
        <f t="shared" si="433"/>
        <v/>
      </c>
      <c r="AW2777" s="16" t="str">
        <f t="shared" si="434"/>
        <v/>
      </c>
      <c r="AX2777" s="18" t="str">
        <f t="shared" si="435"/>
        <v/>
      </c>
      <c r="AY2777" s="18" t="str">
        <f>IF($B2777="","",COUNTIFS($B$5:$B2777,$B2777,$AT$5:$AT2777,$AT2777))</f>
        <v/>
      </c>
      <c r="AZ2777" s="18" t="str">
        <f>IF($B2777="","",COUNTIFS($B$5:$B2777,$B2777,$AV$5:$AV2777,$AV2777))</f>
        <v/>
      </c>
      <c r="BA2777" s="18" t="str">
        <f t="shared" si="436"/>
        <v/>
      </c>
      <c r="BB2777" s="18" t="str">
        <f t="shared" si="437"/>
        <v/>
      </c>
      <c r="BC2777" s="18">
        <f t="shared" si="438"/>
        <v>0</v>
      </c>
      <c r="BF2777" s="24" t="str">
        <f t="shared" si="439"/>
        <v/>
      </c>
    </row>
    <row r="2778" spans="45:58" ht="14.5">
      <c r="AS2778" s="22" t="str">
        <f t="shared" si="430"/>
        <v/>
      </c>
      <c r="AT2778" s="16" t="str">
        <f t="shared" si="431"/>
        <v/>
      </c>
      <c r="AU2778" s="23" t="str">
        <f t="shared" si="432"/>
        <v/>
      </c>
      <c r="AV2778" s="16" t="str">
        <f t="shared" si="433"/>
        <v/>
      </c>
      <c r="AW2778" s="16" t="str">
        <f t="shared" si="434"/>
        <v/>
      </c>
      <c r="AX2778" s="18" t="str">
        <f t="shared" si="435"/>
        <v/>
      </c>
      <c r="AY2778" s="18" t="str">
        <f>IF($B2778="","",COUNTIFS($B$5:$B2778,$B2778,$AT$5:$AT2778,$AT2778))</f>
        <v/>
      </c>
      <c r="AZ2778" s="18" t="str">
        <f>IF($B2778="","",COUNTIFS($B$5:$B2778,$B2778,$AV$5:$AV2778,$AV2778))</f>
        <v/>
      </c>
      <c r="BA2778" s="18" t="str">
        <f t="shared" si="436"/>
        <v/>
      </c>
      <c r="BB2778" s="18" t="str">
        <f t="shared" si="437"/>
        <v/>
      </c>
      <c r="BC2778" s="18">
        <f t="shared" si="438"/>
        <v>0</v>
      </c>
      <c r="BF2778" s="24" t="str">
        <f t="shared" si="439"/>
        <v/>
      </c>
    </row>
    <row r="2779" spans="45:58" ht="14.5">
      <c r="AS2779" s="22" t="str">
        <f t="shared" si="430"/>
        <v/>
      </c>
      <c r="AT2779" s="16" t="str">
        <f t="shared" si="431"/>
        <v/>
      </c>
      <c r="AU2779" s="23" t="str">
        <f t="shared" si="432"/>
        <v/>
      </c>
      <c r="AV2779" s="16" t="str">
        <f t="shared" si="433"/>
        <v/>
      </c>
      <c r="AW2779" s="16" t="str">
        <f t="shared" si="434"/>
        <v/>
      </c>
      <c r="AX2779" s="18" t="str">
        <f t="shared" si="435"/>
        <v/>
      </c>
      <c r="AY2779" s="18" t="str">
        <f>IF($B2779="","",COUNTIFS($B$5:$B2779,$B2779,$AT$5:$AT2779,$AT2779))</f>
        <v/>
      </c>
      <c r="AZ2779" s="18" t="str">
        <f>IF($B2779="","",COUNTIFS($B$5:$B2779,$B2779,$AV$5:$AV2779,$AV2779))</f>
        <v/>
      </c>
      <c r="BA2779" s="18" t="str">
        <f t="shared" si="436"/>
        <v/>
      </c>
      <c r="BB2779" s="18" t="str">
        <f t="shared" si="437"/>
        <v/>
      </c>
      <c r="BC2779" s="18">
        <f t="shared" si="438"/>
        <v>0</v>
      </c>
      <c r="BF2779" s="24" t="str">
        <f t="shared" si="439"/>
        <v/>
      </c>
    </row>
    <row r="2780" spans="45:58" ht="14.5">
      <c r="AS2780" s="22" t="str">
        <f t="shared" si="430"/>
        <v/>
      </c>
      <c r="AT2780" s="16" t="str">
        <f t="shared" si="431"/>
        <v/>
      </c>
      <c r="AU2780" s="23" t="str">
        <f t="shared" si="432"/>
        <v/>
      </c>
      <c r="AV2780" s="16" t="str">
        <f t="shared" si="433"/>
        <v/>
      </c>
      <c r="AW2780" s="16" t="str">
        <f t="shared" si="434"/>
        <v/>
      </c>
      <c r="AX2780" s="18" t="str">
        <f t="shared" si="435"/>
        <v/>
      </c>
      <c r="AY2780" s="18" t="str">
        <f>IF($B2780="","",COUNTIFS($B$5:$B2780,$B2780,$AT$5:$AT2780,$AT2780))</f>
        <v/>
      </c>
      <c r="AZ2780" s="18" t="str">
        <f>IF($B2780="","",COUNTIFS($B$5:$B2780,$B2780,$AV$5:$AV2780,$AV2780))</f>
        <v/>
      </c>
      <c r="BA2780" s="18" t="str">
        <f t="shared" si="436"/>
        <v/>
      </c>
      <c r="BB2780" s="18" t="str">
        <f t="shared" si="437"/>
        <v/>
      </c>
      <c r="BC2780" s="18">
        <f t="shared" si="438"/>
        <v>0</v>
      </c>
      <c r="BF2780" s="24" t="str">
        <f t="shared" si="439"/>
        <v/>
      </c>
    </row>
    <row r="2781" spans="45:58" ht="14.5">
      <c r="AS2781" s="22" t="str">
        <f t="shared" si="430"/>
        <v/>
      </c>
      <c r="AT2781" s="16" t="str">
        <f t="shared" si="431"/>
        <v/>
      </c>
      <c r="AU2781" s="23" t="str">
        <f t="shared" si="432"/>
        <v/>
      </c>
      <c r="AV2781" s="16" t="str">
        <f t="shared" si="433"/>
        <v/>
      </c>
      <c r="AW2781" s="16" t="str">
        <f t="shared" si="434"/>
        <v/>
      </c>
      <c r="AX2781" s="18" t="str">
        <f t="shared" si="435"/>
        <v/>
      </c>
      <c r="AY2781" s="18" t="str">
        <f>IF($B2781="","",COUNTIFS($B$5:$B2781,$B2781,$AT$5:$AT2781,$AT2781))</f>
        <v/>
      </c>
      <c r="AZ2781" s="18" t="str">
        <f>IF($B2781="","",COUNTIFS($B$5:$B2781,$B2781,$AV$5:$AV2781,$AV2781))</f>
        <v/>
      </c>
      <c r="BA2781" s="18" t="str">
        <f t="shared" si="436"/>
        <v/>
      </c>
      <c r="BB2781" s="18" t="str">
        <f t="shared" si="437"/>
        <v/>
      </c>
      <c r="BC2781" s="18">
        <f t="shared" si="438"/>
        <v>0</v>
      </c>
      <c r="BF2781" s="24" t="str">
        <f t="shared" si="439"/>
        <v/>
      </c>
    </row>
    <row r="2782" spans="45:58" ht="14.5">
      <c r="AS2782" s="22" t="str">
        <f t="shared" si="430"/>
        <v/>
      </c>
      <c r="AT2782" s="16" t="str">
        <f t="shared" si="431"/>
        <v/>
      </c>
      <c r="AU2782" s="23" t="str">
        <f t="shared" si="432"/>
        <v/>
      </c>
      <c r="AV2782" s="16" t="str">
        <f t="shared" si="433"/>
        <v/>
      </c>
      <c r="AW2782" s="16" t="str">
        <f t="shared" si="434"/>
        <v/>
      </c>
      <c r="AX2782" s="18" t="str">
        <f t="shared" si="435"/>
        <v/>
      </c>
      <c r="AY2782" s="18" t="str">
        <f>IF($B2782="","",COUNTIFS($B$5:$B2782,$B2782,$AT$5:$AT2782,$AT2782))</f>
        <v/>
      </c>
      <c r="AZ2782" s="18" t="str">
        <f>IF($B2782="","",COUNTIFS($B$5:$B2782,$B2782,$AV$5:$AV2782,$AV2782))</f>
        <v/>
      </c>
      <c r="BA2782" s="18" t="str">
        <f t="shared" si="436"/>
        <v/>
      </c>
      <c r="BB2782" s="18" t="str">
        <f t="shared" si="437"/>
        <v/>
      </c>
      <c r="BC2782" s="18">
        <f t="shared" si="438"/>
        <v>0</v>
      </c>
      <c r="BF2782" s="24" t="str">
        <f t="shared" si="439"/>
        <v/>
      </c>
    </row>
    <row r="2783" spans="45:58" ht="14.5">
      <c r="AS2783" s="22" t="str">
        <f t="shared" si="430"/>
        <v/>
      </c>
      <c r="AT2783" s="16" t="str">
        <f t="shared" si="431"/>
        <v/>
      </c>
      <c r="AU2783" s="23" t="str">
        <f t="shared" si="432"/>
        <v/>
      </c>
      <c r="AV2783" s="16" t="str">
        <f t="shared" si="433"/>
        <v/>
      </c>
      <c r="AW2783" s="16" t="str">
        <f t="shared" si="434"/>
        <v/>
      </c>
      <c r="AX2783" s="18" t="str">
        <f t="shared" si="435"/>
        <v/>
      </c>
      <c r="AY2783" s="18" t="str">
        <f>IF($B2783="","",COUNTIFS($B$5:$B2783,$B2783,$AT$5:$AT2783,$AT2783))</f>
        <v/>
      </c>
      <c r="AZ2783" s="18" t="str">
        <f>IF($B2783="","",COUNTIFS($B$5:$B2783,$B2783,$AV$5:$AV2783,$AV2783))</f>
        <v/>
      </c>
      <c r="BA2783" s="18" t="str">
        <f t="shared" si="436"/>
        <v/>
      </c>
      <c r="BB2783" s="18" t="str">
        <f t="shared" si="437"/>
        <v/>
      </c>
      <c r="BC2783" s="18">
        <f t="shared" si="438"/>
        <v>0</v>
      </c>
      <c r="BF2783" s="24" t="str">
        <f t="shared" si="439"/>
        <v/>
      </c>
    </row>
    <row r="2784" spans="45:58" ht="14.5">
      <c r="AS2784" s="22" t="str">
        <f t="shared" si="430"/>
        <v/>
      </c>
      <c r="AT2784" s="16" t="str">
        <f t="shared" si="431"/>
        <v/>
      </c>
      <c r="AU2784" s="23" t="str">
        <f t="shared" si="432"/>
        <v/>
      </c>
      <c r="AV2784" s="16" t="str">
        <f t="shared" si="433"/>
        <v/>
      </c>
      <c r="AW2784" s="16" t="str">
        <f t="shared" si="434"/>
        <v/>
      </c>
      <c r="AX2784" s="18" t="str">
        <f t="shared" si="435"/>
        <v/>
      </c>
      <c r="AY2784" s="18" t="str">
        <f>IF($B2784="","",COUNTIFS($B$5:$B2784,$B2784,$AT$5:$AT2784,$AT2784))</f>
        <v/>
      </c>
      <c r="AZ2784" s="18" t="str">
        <f>IF($B2784="","",COUNTIFS($B$5:$B2784,$B2784,$AV$5:$AV2784,$AV2784))</f>
        <v/>
      </c>
      <c r="BA2784" s="18" t="str">
        <f t="shared" si="436"/>
        <v/>
      </c>
      <c r="BB2784" s="18" t="str">
        <f t="shared" si="437"/>
        <v/>
      </c>
      <c r="BC2784" s="18">
        <f t="shared" si="438"/>
        <v>0</v>
      </c>
      <c r="BF2784" s="24" t="str">
        <f t="shared" si="439"/>
        <v/>
      </c>
    </row>
    <row r="2785" spans="45:58" ht="14.5">
      <c r="AS2785" s="22" t="str">
        <f t="shared" si="430"/>
        <v/>
      </c>
      <c r="AT2785" s="16" t="str">
        <f t="shared" si="431"/>
        <v/>
      </c>
      <c r="AU2785" s="23" t="str">
        <f t="shared" si="432"/>
        <v/>
      </c>
      <c r="AV2785" s="16" t="str">
        <f t="shared" si="433"/>
        <v/>
      </c>
      <c r="AW2785" s="16" t="str">
        <f t="shared" si="434"/>
        <v/>
      </c>
      <c r="AX2785" s="18" t="str">
        <f t="shared" si="435"/>
        <v/>
      </c>
      <c r="AY2785" s="18" t="str">
        <f>IF($B2785="","",COUNTIFS($B$5:$B2785,$B2785,$AT$5:$AT2785,$AT2785))</f>
        <v/>
      </c>
      <c r="AZ2785" s="18" t="str">
        <f>IF($B2785="","",COUNTIFS($B$5:$B2785,$B2785,$AV$5:$AV2785,$AV2785))</f>
        <v/>
      </c>
      <c r="BA2785" s="18" t="str">
        <f t="shared" si="436"/>
        <v/>
      </c>
      <c r="BB2785" s="18" t="str">
        <f t="shared" si="437"/>
        <v/>
      </c>
      <c r="BC2785" s="18">
        <f t="shared" si="438"/>
        <v>0</v>
      </c>
      <c r="BF2785" s="24" t="str">
        <f t="shared" si="439"/>
        <v/>
      </c>
    </row>
    <row r="2786" spans="45:58" ht="14.5">
      <c r="AS2786" s="22" t="str">
        <f t="shared" si="430"/>
        <v/>
      </c>
      <c r="AT2786" s="16" t="str">
        <f t="shared" si="431"/>
        <v/>
      </c>
      <c r="AU2786" s="23" t="str">
        <f t="shared" si="432"/>
        <v/>
      </c>
      <c r="AV2786" s="16" t="str">
        <f t="shared" si="433"/>
        <v/>
      </c>
      <c r="AW2786" s="16" t="str">
        <f t="shared" si="434"/>
        <v/>
      </c>
      <c r="AX2786" s="18" t="str">
        <f t="shared" si="435"/>
        <v/>
      </c>
      <c r="AY2786" s="18" t="str">
        <f>IF($B2786="","",COUNTIFS($B$5:$B2786,$B2786,$AT$5:$AT2786,$AT2786))</f>
        <v/>
      </c>
      <c r="AZ2786" s="18" t="str">
        <f>IF($B2786="","",COUNTIFS($B$5:$B2786,$B2786,$AV$5:$AV2786,$AV2786))</f>
        <v/>
      </c>
      <c r="BA2786" s="18" t="str">
        <f t="shared" si="436"/>
        <v/>
      </c>
      <c r="BB2786" s="18" t="str">
        <f t="shared" si="437"/>
        <v/>
      </c>
      <c r="BC2786" s="18">
        <f t="shared" si="438"/>
        <v>0</v>
      </c>
      <c r="BF2786" s="24" t="str">
        <f t="shared" si="439"/>
        <v/>
      </c>
    </row>
    <row r="2787" spans="45:58" ht="14.5">
      <c r="AS2787" s="22" t="str">
        <f t="shared" si="430"/>
        <v/>
      </c>
      <c r="AT2787" s="16" t="str">
        <f t="shared" si="431"/>
        <v/>
      </c>
      <c r="AU2787" s="23" t="str">
        <f t="shared" si="432"/>
        <v/>
      </c>
      <c r="AV2787" s="16" t="str">
        <f t="shared" si="433"/>
        <v/>
      </c>
      <c r="AW2787" s="16" t="str">
        <f t="shared" si="434"/>
        <v/>
      </c>
      <c r="AX2787" s="18" t="str">
        <f t="shared" si="435"/>
        <v/>
      </c>
      <c r="AY2787" s="18" t="str">
        <f>IF($B2787="","",COUNTIFS($B$5:$B2787,$B2787,$AT$5:$AT2787,$AT2787))</f>
        <v/>
      </c>
      <c r="AZ2787" s="18" t="str">
        <f>IF($B2787="","",COUNTIFS($B$5:$B2787,$B2787,$AV$5:$AV2787,$AV2787))</f>
        <v/>
      </c>
      <c r="BA2787" s="18" t="str">
        <f t="shared" si="436"/>
        <v/>
      </c>
      <c r="BB2787" s="18" t="str">
        <f t="shared" si="437"/>
        <v/>
      </c>
      <c r="BC2787" s="18">
        <f t="shared" si="438"/>
        <v>0</v>
      </c>
      <c r="BF2787" s="24" t="str">
        <f t="shared" si="439"/>
        <v/>
      </c>
    </row>
    <row r="2788" spans="45:58" ht="14.5">
      <c r="AS2788" s="22" t="str">
        <f t="shared" si="430"/>
        <v/>
      </c>
      <c r="AT2788" s="16" t="str">
        <f t="shared" si="431"/>
        <v/>
      </c>
      <c r="AU2788" s="23" t="str">
        <f t="shared" si="432"/>
        <v/>
      </c>
      <c r="AV2788" s="16" t="str">
        <f t="shared" si="433"/>
        <v/>
      </c>
      <c r="AW2788" s="16" t="str">
        <f t="shared" si="434"/>
        <v/>
      </c>
      <c r="AX2788" s="18" t="str">
        <f t="shared" si="435"/>
        <v/>
      </c>
      <c r="AY2788" s="18" t="str">
        <f>IF($B2788="","",COUNTIFS($B$5:$B2788,$B2788,$AT$5:$AT2788,$AT2788))</f>
        <v/>
      </c>
      <c r="AZ2788" s="18" t="str">
        <f>IF($B2788="","",COUNTIFS($B$5:$B2788,$B2788,$AV$5:$AV2788,$AV2788))</f>
        <v/>
      </c>
      <c r="BA2788" s="18" t="str">
        <f t="shared" si="436"/>
        <v/>
      </c>
      <c r="BB2788" s="18" t="str">
        <f t="shared" si="437"/>
        <v/>
      </c>
      <c r="BC2788" s="18">
        <f t="shared" si="438"/>
        <v>0</v>
      </c>
      <c r="BF2788" s="24" t="str">
        <f t="shared" si="439"/>
        <v/>
      </c>
    </row>
    <row r="2789" spans="45:58" ht="14.5">
      <c r="AS2789" s="22" t="str">
        <f t="shared" si="430"/>
        <v/>
      </c>
      <c r="AT2789" s="16" t="str">
        <f t="shared" si="431"/>
        <v/>
      </c>
      <c r="AU2789" s="23" t="str">
        <f t="shared" si="432"/>
        <v/>
      </c>
      <c r="AV2789" s="16" t="str">
        <f t="shared" si="433"/>
        <v/>
      </c>
      <c r="AW2789" s="16" t="str">
        <f t="shared" si="434"/>
        <v/>
      </c>
      <c r="AX2789" s="18" t="str">
        <f t="shared" si="435"/>
        <v/>
      </c>
      <c r="AY2789" s="18" t="str">
        <f>IF($B2789="","",COUNTIFS($B$5:$B2789,$B2789,$AT$5:$AT2789,$AT2789))</f>
        <v/>
      </c>
      <c r="AZ2789" s="18" t="str">
        <f>IF($B2789="","",COUNTIFS($B$5:$B2789,$B2789,$AV$5:$AV2789,$AV2789))</f>
        <v/>
      </c>
      <c r="BA2789" s="18" t="str">
        <f t="shared" si="436"/>
        <v/>
      </c>
      <c r="BB2789" s="18" t="str">
        <f t="shared" si="437"/>
        <v/>
      </c>
      <c r="BC2789" s="18">
        <f t="shared" si="438"/>
        <v>0</v>
      </c>
      <c r="BF2789" s="24" t="str">
        <f t="shared" si="439"/>
        <v/>
      </c>
    </row>
    <row r="2790" spans="45:58" ht="14.5">
      <c r="AS2790" s="22" t="str">
        <f t="shared" si="430"/>
        <v/>
      </c>
      <c r="AT2790" s="16" t="str">
        <f t="shared" si="431"/>
        <v/>
      </c>
      <c r="AU2790" s="23" t="str">
        <f t="shared" si="432"/>
        <v/>
      </c>
      <c r="AV2790" s="16" t="str">
        <f t="shared" si="433"/>
        <v/>
      </c>
      <c r="AW2790" s="16" t="str">
        <f t="shared" si="434"/>
        <v/>
      </c>
      <c r="AX2790" s="18" t="str">
        <f t="shared" si="435"/>
        <v/>
      </c>
      <c r="AY2790" s="18" t="str">
        <f>IF($B2790="","",COUNTIFS($B$5:$B2790,$B2790,$AT$5:$AT2790,$AT2790))</f>
        <v/>
      </c>
      <c r="AZ2790" s="18" t="str">
        <f>IF($B2790="","",COUNTIFS($B$5:$B2790,$B2790,$AV$5:$AV2790,$AV2790))</f>
        <v/>
      </c>
      <c r="BA2790" s="18" t="str">
        <f t="shared" si="436"/>
        <v/>
      </c>
      <c r="BB2790" s="18" t="str">
        <f t="shared" si="437"/>
        <v/>
      </c>
      <c r="BC2790" s="18">
        <f t="shared" si="438"/>
        <v>0</v>
      </c>
      <c r="BF2790" s="24" t="str">
        <f t="shared" si="439"/>
        <v/>
      </c>
    </row>
    <row r="2791" spans="45:58" ht="14.5">
      <c r="AS2791" s="22" t="str">
        <f t="shared" si="430"/>
        <v/>
      </c>
      <c r="AT2791" s="16" t="str">
        <f t="shared" si="431"/>
        <v/>
      </c>
      <c r="AU2791" s="23" t="str">
        <f t="shared" si="432"/>
        <v/>
      </c>
      <c r="AV2791" s="16" t="str">
        <f t="shared" si="433"/>
        <v/>
      </c>
      <c r="AW2791" s="16" t="str">
        <f t="shared" si="434"/>
        <v/>
      </c>
      <c r="AX2791" s="18" t="str">
        <f t="shared" si="435"/>
        <v/>
      </c>
      <c r="AY2791" s="18" t="str">
        <f>IF($B2791="","",COUNTIFS($B$5:$B2791,$B2791,$AT$5:$AT2791,$AT2791))</f>
        <v/>
      </c>
      <c r="AZ2791" s="18" t="str">
        <f>IF($B2791="","",COUNTIFS($B$5:$B2791,$B2791,$AV$5:$AV2791,$AV2791))</f>
        <v/>
      </c>
      <c r="BA2791" s="18" t="str">
        <f t="shared" si="436"/>
        <v/>
      </c>
      <c r="BB2791" s="18" t="str">
        <f t="shared" si="437"/>
        <v/>
      </c>
      <c r="BC2791" s="18">
        <f t="shared" si="438"/>
        <v>0</v>
      </c>
      <c r="BF2791" s="24" t="str">
        <f t="shared" si="439"/>
        <v/>
      </c>
    </row>
    <row r="2792" spans="45:58" ht="14.5">
      <c r="AS2792" s="22" t="str">
        <f t="shared" si="430"/>
        <v/>
      </c>
      <c r="AT2792" s="16" t="str">
        <f t="shared" si="431"/>
        <v/>
      </c>
      <c r="AU2792" s="23" t="str">
        <f t="shared" si="432"/>
        <v/>
      </c>
      <c r="AV2792" s="16" t="str">
        <f t="shared" si="433"/>
        <v/>
      </c>
      <c r="AW2792" s="16" t="str">
        <f t="shared" si="434"/>
        <v/>
      </c>
      <c r="AX2792" s="18" t="str">
        <f t="shared" si="435"/>
        <v/>
      </c>
      <c r="AY2792" s="18" t="str">
        <f>IF($B2792="","",COUNTIFS($B$5:$B2792,$B2792,$AT$5:$AT2792,$AT2792))</f>
        <v/>
      </c>
      <c r="AZ2792" s="18" t="str">
        <f>IF($B2792="","",COUNTIFS($B$5:$B2792,$B2792,$AV$5:$AV2792,$AV2792))</f>
        <v/>
      </c>
      <c r="BA2792" s="18" t="str">
        <f t="shared" si="436"/>
        <v/>
      </c>
      <c r="BB2792" s="18" t="str">
        <f t="shared" si="437"/>
        <v/>
      </c>
      <c r="BC2792" s="18">
        <f t="shared" si="438"/>
        <v>0</v>
      </c>
      <c r="BF2792" s="24" t="str">
        <f t="shared" si="439"/>
        <v/>
      </c>
    </row>
    <row r="2793" spans="45:58" ht="14.5">
      <c r="AS2793" s="22" t="str">
        <f t="shared" si="430"/>
        <v/>
      </c>
      <c r="AT2793" s="16" t="str">
        <f t="shared" si="431"/>
        <v/>
      </c>
      <c r="AU2793" s="23" t="str">
        <f t="shared" si="432"/>
        <v/>
      </c>
      <c r="AV2793" s="16" t="str">
        <f t="shared" si="433"/>
        <v/>
      </c>
      <c r="AW2793" s="16" t="str">
        <f t="shared" si="434"/>
        <v/>
      </c>
      <c r="AX2793" s="18" t="str">
        <f t="shared" si="435"/>
        <v/>
      </c>
      <c r="AY2793" s="18" t="str">
        <f>IF($B2793="","",COUNTIFS($B$5:$B2793,$B2793,$AT$5:$AT2793,$AT2793))</f>
        <v/>
      </c>
      <c r="AZ2793" s="18" t="str">
        <f>IF($B2793="","",COUNTIFS($B$5:$B2793,$B2793,$AV$5:$AV2793,$AV2793))</f>
        <v/>
      </c>
      <c r="BA2793" s="18" t="str">
        <f t="shared" si="436"/>
        <v/>
      </c>
      <c r="BB2793" s="18" t="str">
        <f t="shared" si="437"/>
        <v/>
      </c>
      <c r="BC2793" s="18">
        <f t="shared" si="438"/>
        <v>0</v>
      </c>
      <c r="BF2793" s="24" t="str">
        <f t="shared" si="439"/>
        <v/>
      </c>
    </row>
    <row r="2794" spans="45:58" ht="14.5">
      <c r="AS2794" s="22" t="str">
        <f t="shared" si="430"/>
        <v/>
      </c>
      <c r="AT2794" s="16" t="str">
        <f t="shared" si="431"/>
        <v/>
      </c>
      <c r="AU2794" s="23" t="str">
        <f t="shared" si="432"/>
        <v/>
      </c>
      <c r="AV2794" s="16" t="str">
        <f t="shared" si="433"/>
        <v/>
      </c>
      <c r="AW2794" s="16" t="str">
        <f t="shared" si="434"/>
        <v/>
      </c>
      <c r="AX2794" s="18" t="str">
        <f t="shared" si="435"/>
        <v/>
      </c>
      <c r="AY2794" s="18" t="str">
        <f>IF($B2794="","",COUNTIFS($B$5:$B2794,$B2794,$AT$5:$AT2794,$AT2794))</f>
        <v/>
      </c>
      <c r="AZ2794" s="18" t="str">
        <f>IF($B2794="","",COUNTIFS($B$5:$B2794,$B2794,$AV$5:$AV2794,$AV2794))</f>
        <v/>
      </c>
      <c r="BA2794" s="18" t="str">
        <f t="shared" si="436"/>
        <v/>
      </c>
      <c r="BB2794" s="18" t="str">
        <f t="shared" si="437"/>
        <v/>
      </c>
      <c r="BC2794" s="18">
        <f t="shared" si="438"/>
        <v>0</v>
      </c>
      <c r="BF2794" s="24" t="str">
        <f t="shared" si="439"/>
        <v/>
      </c>
    </row>
    <row r="2795" spans="45:58" ht="14.5">
      <c r="AS2795" s="22" t="str">
        <f t="shared" si="430"/>
        <v/>
      </c>
      <c r="AT2795" s="16" t="str">
        <f t="shared" si="431"/>
        <v/>
      </c>
      <c r="AU2795" s="23" t="str">
        <f t="shared" si="432"/>
        <v/>
      </c>
      <c r="AV2795" s="16" t="str">
        <f t="shared" si="433"/>
        <v/>
      </c>
      <c r="AW2795" s="16" t="str">
        <f t="shared" si="434"/>
        <v/>
      </c>
      <c r="AX2795" s="18" t="str">
        <f t="shared" si="435"/>
        <v/>
      </c>
      <c r="AY2795" s="18" t="str">
        <f>IF($B2795="","",COUNTIFS($B$5:$B2795,$B2795,$AT$5:$AT2795,$AT2795))</f>
        <v/>
      </c>
      <c r="AZ2795" s="18" t="str">
        <f>IF($B2795="","",COUNTIFS($B$5:$B2795,$B2795,$AV$5:$AV2795,$AV2795))</f>
        <v/>
      </c>
      <c r="BA2795" s="18" t="str">
        <f t="shared" si="436"/>
        <v/>
      </c>
      <c r="BB2795" s="18" t="str">
        <f t="shared" si="437"/>
        <v/>
      </c>
      <c r="BC2795" s="18">
        <f t="shared" si="438"/>
        <v>0</v>
      </c>
      <c r="BF2795" s="24" t="str">
        <f t="shared" si="439"/>
        <v/>
      </c>
    </row>
    <row r="2796" spans="45:58" ht="14.5">
      <c r="AS2796" s="22" t="str">
        <f t="shared" si="430"/>
        <v/>
      </c>
      <c r="AT2796" s="16" t="str">
        <f t="shared" si="431"/>
        <v/>
      </c>
      <c r="AU2796" s="23" t="str">
        <f t="shared" si="432"/>
        <v/>
      </c>
      <c r="AV2796" s="16" t="str">
        <f t="shared" si="433"/>
        <v/>
      </c>
      <c r="AW2796" s="16" t="str">
        <f t="shared" si="434"/>
        <v/>
      </c>
      <c r="AX2796" s="18" t="str">
        <f t="shared" si="435"/>
        <v/>
      </c>
      <c r="AY2796" s="18" t="str">
        <f>IF($B2796="","",COUNTIFS($B$5:$B2796,$B2796,$AT$5:$AT2796,$AT2796))</f>
        <v/>
      </c>
      <c r="AZ2796" s="18" t="str">
        <f>IF($B2796="","",COUNTIFS($B$5:$B2796,$B2796,$AV$5:$AV2796,$AV2796))</f>
        <v/>
      </c>
      <c r="BA2796" s="18" t="str">
        <f t="shared" si="436"/>
        <v/>
      </c>
      <c r="BB2796" s="18" t="str">
        <f t="shared" si="437"/>
        <v/>
      </c>
      <c r="BC2796" s="18">
        <f t="shared" si="438"/>
        <v>0</v>
      </c>
      <c r="BF2796" s="24" t="str">
        <f t="shared" si="439"/>
        <v/>
      </c>
    </row>
    <row r="2797" spans="45:58" ht="14.5">
      <c r="AS2797" s="22" t="str">
        <f t="shared" si="430"/>
        <v/>
      </c>
      <c r="AT2797" s="16" t="str">
        <f t="shared" si="431"/>
        <v/>
      </c>
      <c r="AU2797" s="23" t="str">
        <f t="shared" si="432"/>
        <v/>
      </c>
      <c r="AV2797" s="16" t="str">
        <f t="shared" si="433"/>
        <v/>
      </c>
      <c r="AW2797" s="16" t="str">
        <f t="shared" si="434"/>
        <v/>
      </c>
      <c r="AX2797" s="18" t="str">
        <f t="shared" si="435"/>
        <v/>
      </c>
      <c r="AY2797" s="18" t="str">
        <f>IF($B2797="","",COUNTIFS($B$5:$B2797,$B2797,$AT$5:$AT2797,$AT2797))</f>
        <v/>
      </c>
      <c r="AZ2797" s="18" t="str">
        <f>IF($B2797="","",COUNTIFS($B$5:$B2797,$B2797,$AV$5:$AV2797,$AV2797))</f>
        <v/>
      </c>
      <c r="BA2797" s="18" t="str">
        <f t="shared" si="436"/>
        <v/>
      </c>
      <c r="BB2797" s="18" t="str">
        <f t="shared" si="437"/>
        <v/>
      </c>
      <c r="BC2797" s="18">
        <f t="shared" si="438"/>
        <v>0</v>
      </c>
      <c r="BF2797" s="24" t="str">
        <f t="shared" si="439"/>
        <v/>
      </c>
    </row>
    <row r="2798" spans="45:58" ht="14.5">
      <c r="AS2798" s="22" t="str">
        <f t="shared" si="430"/>
        <v/>
      </c>
      <c r="AT2798" s="16" t="str">
        <f t="shared" si="431"/>
        <v/>
      </c>
      <c r="AU2798" s="23" t="str">
        <f t="shared" si="432"/>
        <v/>
      </c>
      <c r="AV2798" s="16" t="str">
        <f t="shared" si="433"/>
        <v/>
      </c>
      <c r="AW2798" s="16" t="str">
        <f t="shared" si="434"/>
        <v/>
      </c>
      <c r="AX2798" s="18" t="str">
        <f t="shared" si="435"/>
        <v/>
      </c>
      <c r="AY2798" s="18" t="str">
        <f>IF($B2798="","",COUNTIFS($B$5:$B2798,$B2798,$AT$5:$AT2798,$AT2798))</f>
        <v/>
      </c>
      <c r="AZ2798" s="18" t="str">
        <f>IF($B2798="","",COUNTIFS($B$5:$B2798,$B2798,$AV$5:$AV2798,$AV2798))</f>
        <v/>
      </c>
      <c r="BA2798" s="18" t="str">
        <f t="shared" si="436"/>
        <v/>
      </c>
      <c r="BB2798" s="18" t="str">
        <f t="shared" si="437"/>
        <v/>
      </c>
      <c r="BC2798" s="18">
        <f t="shared" si="438"/>
        <v>0</v>
      </c>
      <c r="BF2798" s="24" t="str">
        <f t="shared" si="439"/>
        <v/>
      </c>
    </row>
    <row r="2799" spans="45:58" ht="14.5">
      <c r="AS2799" s="22" t="str">
        <f t="shared" si="430"/>
        <v/>
      </c>
      <c r="AT2799" s="16" t="str">
        <f t="shared" si="431"/>
        <v/>
      </c>
      <c r="AU2799" s="23" t="str">
        <f t="shared" si="432"/>
        <v/>
      </c>
      <c r="AV2799" s="16" t="str">
        <f t="shared" si="433"/>
        <v/>
      </c>
      <c r="AW2799" s="16" t="str">
        <f t="shared" si="434"/>
        <v/>
      </c>
      <c r="AX2799" s="18" t="str">
        <f t="shared" si="435"/>
        <v/>
      </c>
      <c r="AY2799" s="18" t="str">
        <f>IF($B2799="","",COUNTIFS($B$5:$B2799,$B2799,$AT$5:$AT2799,$AT2799))</f>
        <v/>
      </c>
      <c r="AZ2799" s="18" t="str">
        <f>IF($B2799="","",COUNTIFS($B$5:$B2799,$B2799,$AV$5:$AV2799,$AV2799))</f>
        <v/>
      </c>
      <c r="BA2799" s="18" t="str">
        <f t="shared" si="436"/>
        <v/>
      </c>
      <c r="BB2799" s="18" t="str">
        <f t="shared" si="437"/>
        <v/>
      </c>
      <c r="BC2799" s="18">
        <f t="shared" si="438"/>
        <v>0</v>
      </c>
      <c r="BF2799" s="24" t="str">
        <f t="shared" si="439"/>
        <v/>
      </c>
    </row>
    <row r="2800" spans="45:58" ht="14.5">
      <c r="AS2800" s="22" t="str">
        <f t="shared" si="430"/>
        <v/>
      </c>
      <c r="AT2800" s="16" t="str">
        <f t="shared" si="431"/>
        <v/>
      </c>
      <c r="AU2800" s="23" t="str">
        <f t="shared" si="432"/>
        <v/>
      </c>
      <c r="AV2800" s="16" t="str">
        <f t="shared" si="433"/>
        <v/>
      </c>
      <c r="AW2800" s="16" t="str">
        <f t="shared" si="434"/>
        <v/>
      </c>
      <c r="AX2800" s="18" t="str">
        <f t="shared" si="435"/>
        <v/>
      </c>
      <c r="AY2800" s="18" t="str">
        <f>IF($B2800="","",COUNTIFS($B$5:$B2800,$B2800,$AT$5:$AT2800,$AT2800))</f>
        <v/>
      </c>
      <c r="AZ2800" s="18" t="str">
        <f>IF($B2800="","",COUNTIFS($B$5:$B2800,$B2800,$AV$5:$AV2800,$AV2800))</f>
        <v/>
      </c>
      <c r="BA2800" s="18" t="str">
        <f t="shared" si="436"/>
        <v/>
      </c>
      <c r="BB2800" s="18" t="str">
        <f t="shared" si="437"/>
        <v/>
      </c>
      <c r="BC2800" s="18">
        <f t="shared" si="438"/>
        <v>0</v>
      </c>
      <c r="BF2800" s="24" t="str">
        <f t="shared" si="439"/>
        <v/>
      </c>
    </row>
    <row r="2801" spans="45:58" ht="14.5">
      <c r="AS2801" s="22" t="str">
        <f t="shared" si="430"/>
        <v/>
      </c>
      <c r="AT2801" s="16" t="str">
        <f t="shared" si="431"/>
        <v/>
      </c>
      <c r="AU2801" s="23" t="str">
        <f t="shared" si="432"/>
        <v/>
      </c>
      <c r="AV2801" s="16" t="str">
        <f t="shared" si="433"/>
        <v/>
      </c>
      <c r="AW2801" s="16" t="str">
        <f t="shared" si="434"/>
        <v/>
      </c>
      <c r="AX2801" s="18" t="str">
        <f t="shared" si="435"/>
        <v/>
      </c>
      <c r="AY2801" s="18" t="str">
        <f>IF($B2801="","",COUNTIFS($B$5:$B2801,$B2801,$AT$5:$AT2801,$AT2801))</f>
        <v/>
      </c>
      <c r="AZ2801" s="18" t="str">
        <f>IF($B2801="","",COUNTIFS($B$5:$B2801,$B2801,$AV$5:$AV2801,$AV2801))</f>
        <v/>
      </c>
      <c r="BA2801" s="18" t="str">
        <f t="shared" si="436"/>
        <v/>
      </c>
      <c r="BB2801" s="18" t="str">
        <f t="shared" si="437"/>
        <v/>
      </c>
      <c r="BC2801" s="18">
        <f t="shared" si="438"/>
        <v>0</v>
      </c>
      <c r="BF2801" s="24" t="str">
        <f t="shared" si="439"/>
        <v/>
      </c>
    </row>
    <row r="2802" spans="45:58" ht="14.5">
      <c r="AS2802" s="22" t="str">
        <f t="shared" si="430"/>
        <v/>
      </c>
      <c r="AT2802" s="16" t="str">
        <f t="shared" si="431"/>
        <v/>
      </c>
      <c r="AU2802" s="23" t="str">
        <f t="shared" si="432"/>
        <v/>
      </c>
      <c r="AV2802" s="16" t="str">
        <f t="shared" si="433"/>
        <v/>
      </c>
      <c r="AW2802" s="16" t="str">
        <f t="shared" si="434"/>
        <v/>
      </c>
      <c r="AX2802" s="18" t="str">
        <f t="shared" si="435"/>
        <v/>
      </c>
      <c r="AY2802" s="18" t="str">
        <f>IF($B2802="","",COUNTIFS($B$5:$B2802,$B2802,$AT$5:$AT2802,$AT2802))</f>
        <v/>
      </c>
      <c r="AZ2802" s="18" t="str">
        <f>IF($B2802="","",COUNTIFS($B$5:$B2802,$B2802,$AV$5:$AV2802,$AV2802))</f>
        <v/>
      </c>
      <c r="BA2802" s="18" t="str">
        <f t="shared" si="436"/>
        <v/>
      </c>
      <c r="BB2802" s="18" t="str">
        <f t="shared" si="437"/>
        <v/>
      </c>
      <c r="BC2802" s="18">
        <f t="shared" si="438"/>
        <v>0</v>
      </c>
      <c r="BF2802" s="24" t="str">
        <f t="shared" si="439"/>
        <v/>
      </c>
    </row>
    <row r="2803" spans="45:58" ht="14.5">
      <c r="AS2803" s="22" t="str">
        <f t="shared" si="430"/>
        <v/>
      </c>
      <c r="AT2803" s="16" t="str">
        <f t="shared" si="431"/>
        <v/>
      </c>
      <c r="AU2803" s="23" t="str">
        <f t="shared" si="432"/>
        <v/>
      </c>
      <c r="AV2803" s="16" t="str">
        <f t="shared" si="433"/>
        <v/>
      </c>
      <c r="AW2803" s="16" t="str">
        <f t="shared" si="434"/>
        <v/>
      </c>
      <c r="AX2803" s="18" t="str">
        <f t="shared" si="435"/>
        <v/>
      </c>
      <c r="AY2803" s="18" t="str">
        <f>IF($B2803="","",COUNTIFS($B$5:$B2803,$B2803,$AT$5:$AT2803,$AT2803))</f>
        <v/>
      </c>
      <c r="AZ2803" s="18" t="str">
        <f>IF($B2803="","",COUNTIFS($B$5:$B2803,$B2803,$AV$5:$AV2803,$AV2803))</f>
        <v/>
      </c>
      <c r="BA2803" s="18" t="str">
        <f t="shared" si="436"/>
        <v/>
      </c>
      <c r="BB2803" s="18" t="str">
        <f t="shared" si="437"/>
        <v/>
      </c>
      <c r="BC2803" s="18">
        <f t="shared" si="438"/>
        <v>0</v>
      </c>
      <c r="BF2803" s="24" t="str">
        <f t="shared" si="439"/>
        <v/>
      </c>
    </row>
    <row r="2804" spans="45:58" ht="14.5">
      <c r="AS2804" s="22" t="str">
        <f t="shared" si="430"/>
        <v/>
      </c>
      <c r="AT2804" s="16" t="str">
        <f t="shared" si="431"/>
        <v/>
      </c>
      <c r="AU2804" s="23" t="str">
        <f t="shared" si="432"/>
        <v/>
      </c>
      <c r="AV2804" s="16" t="str">
        <f t="shared" si="433"/>
        <v/>
      </c>
      <c r="AW2804" s="16" t="str">
        <f t="shared" si="434"/>
        <v/>
      </c>
      <c r="AX2804" s="18" t="str">
        <f t="shared" si="435"/>
        <v/>
      </c>
      <c r="AY2804" s="18" t="str">
        <f>IF($B2804="","",COUNTIFS($B$5:$B2804,$B2804,$AT$5:$AT2804,$AT2804))</f>
        <v/>
      </c>
      <c r="AZ2804" s="18" t="str">
        <f>IF($B2804="","",COUNTIFS($B$5:$B2804,$B2804,$AV$5:$AV2804,$AV2804))</f>
        <v/>
      </c>
      <c r="BA2804" s="18" t="str">
        <f t="shared" si="436"/>
        <v/>
      </c>
      <c r="BB2804" s="18" t="str">
        <f t="shared" si="437"/>
        <v/>
      </c>
      <c r="BC2804" s="18">
        <f t="shared" si="438"/>
        <v>0</v>
      </c>
      <c r="BF2804" s="24" t="str">
        <f t="shared" si="439"/>
        <v/>
      </c>
    </row>
    <row r="2805" spans="45:58" ht="14.5">
      <c r="AS2805" s="22" t="str">
        <f t="shared" si="430"/>
        <v/>
      </c>
      <c r="AT2805" s="16" t="str">
        <f t="shared" si="431"/>
        <v/>
      </c>
      <c r="AU2805" s="23" t="str">
        <f t="shared" si="432"/>
        <v/>
      </c>
      <c r="AV2805" s="16" t="str">
        <f t="shared" si="433"/>
        <v/>
      </c>
      <c r="AW2805" s="16" t="str">
        <f t="shared" si="434"/>
        <v/>
      </c>
      <c r="AX2805" s="18" t="str">
        <f t="shared" si="435"/>
        <v/>
      </c>
      <c r="AY2805" s="18" t="str">
        <f>IF($B2805="","",COUNTIFS($B$5:$B2805,$B2805,$AT$5:$AT2805,$AT2805))</f>
        <v/>
      </c>
      <c r="AZ2805" s="18" t="str">
        <f>IF($B2805="","",COUNTIFS($B$5:$B2805,$B2805,$AV$5:$AV2805,$AV2805))</f>
        <v/>
      </c>
      <c r="BA2805" s="18" t="str">
        <f t="shared" si="436"/>
        <v/>
      </c>
      <c r="BB2805" s="18" t="str">
        <f t="shared" si="437"/>
        <v/>
      </c>
      <c r="BC2805" s="18">
        <f t="shared" si="438"/>
        <v>0</v>
      </c>
      <c r="BF2805" s="24" t="str">
        <f t="shared" si="439"/>
        <v/>
      </c>
    </row>
    <row r="2806" spans="45:58" ht="14.5">
      <c r="AS2806" s="22" t="str">
        <f t="shared" si="430"/>
        <v/>
      </c>
      <c r="AT2806" s="16" t="str">
        <f t="shared" si="431"/>
        <v/>
      </c>
      <c r="AU2806" s="23" t="str">
        <f t="shared" si="432"/>
        <v/>
      </c>
      <c r="AV2806" s="16" t="str">
        <f t="shared" si="433"/>
        <v/>
      </c>
      <c r="AW2806" s="16" t="str">
        <f t="shared" si="434"/>
        <v/>
      </c>
      <c r="AX2806" s="18" t="str">
        <f t="shared" si="435"/>
        <v/>
      </c>
      <c r="AY2806" s="18" t="str">
        <f>IF($B2806="","",COUNTIFS($B$5:$B2806,$B2806,$AT$5:$AT2806,$AT2806))</f>
        <v/>
      </c>
      <c r="AZ2806" s="18" t="str">
        <f>IF($B2806="","",COUNTIFS($B$5:$B2806,$B2806,$AV$5:$AV2806,$AV2806))</f>
        <v/>
      </c>
      <c r="BA2806" s="18" t="str">
        <f t="shared" si="436"/>
        <v/>
      </c>
      <c r="BB2806" s="18" t="str">
        <f t="shared" si="437"/>
        <v/>
      </c>
      <c r="BC2806" s="18">
        <f t="shared" si="438"/>
        <v>0</v>
      </c>
      <c r="BF2806" s="24" t="str">
        <f t="shared" si="439"/>
        <v/>
      </c>
    </row>
    <row r="2807" spans="45:58" ht="14.5">
      <c r="AS2807" s="22" t="str">
        <f t="shared" si="430"/>
        <v/>
      </c>
      <c r="AT2807" s="16" t="str">
        <f t="shared" si="431"/>
        <v/>
      </c>
      <c r="AU2807" s="23" t="str">
        <f t="shared" si="432"/>
        <v/>
      </c>
      <c r="AV2807" s="16" t="str">
        <f t="shared" si="433"/>
        <v/>
      </c>
      <c r="AW2807" s="16" t="str">
        <f t="shared" si="434"/>
        <v/>
      </c>
      <c r="AX2807" s="18" t="str">
        <f t="shared" si="435"/>
        <v/>
      </c>
      <c r="AY2807" s="18" t="str">
        <f>IF($B2807="","",COUNTIFS($B$5:$B2807,$B2807,$AT$5:$AT2807,$AT2807))</f>
        <v/>
      </c>
      <c r="AZ2807" s="18" t="str">
        <f>IF($B2807="","",COUNTIFS($B$5:$B2807,$B2807,$AV$5:$AV2807,$AV2807))</f>
        <v/>
      </c>
      <c r="BA2807" s="18" t="str">
        <f t="shared" si="436"/>
        <v/>
      </c>
      <c r="BB2807" s="18" t="str">
        <f t="shared" si="437"/>
        <v/>
      </c>
      <c r="BC2807" s="18">
        <f t="shared" si="438"/>
        <v>0</v>
      </c>
      <c r="BF2807" s="24" t="str">
        <f t="shared" si="439"/>
        <v/>
      </c>
    </row>
    <row r="2808" spans="45:58" ht="14.5">
      <c r="AS2808" s="22" t="str">
        <f t="shared" si="430"/>
        <v/>
      </c>
      <c r="AT2808" s="16" t="str">
        <f t="shared" si="431"/>
        <v/>
      </c>
      <c r="AU2808" s="23" t="str">
        <f t="shared" si="432"/>
        <v/>
      </c>
      <c r="AV2808" s="16" t="str">
        <f t="shared" si="433"/>
        <v/>
      </c>
      <c r="AW2808" s="16" t="str">
        <f t="shared" si="434"/>
        <v/>
      </c>
      <c r="AX2808" s="18" t="str">
        <f t="shared" si="435"/>
        <v/>
      </c>
      <c r="AY2808" s="18" t="str">
        <f>IF($B2808="","",COUNTIFS($B$5:$B2808,$B2808,$AT$5:$AT2808,$AT2808))</f>
        <v/>
      </c>
      <c r="AZ2808" s="18" t="str">
        <f>IF($B2808="","",COUNTIFS($B$5:$B2808,$B2808,$AV$5:$AV2808,$AV2808))</f>
        <v/>
      </c>
      <c r="BA2808" s="18" t="str">
        <f t="shared" si="436"/>
        <v/>
      </c>
      <c r="BB2808" s="18" t="str">
        <f t="shared" si="437"/>
        <v/>
      </c>
      <c r="BC2808" s="18">
        <f t="shared" si="438"/>
        <v>0</v>
      </c>
      <c r="BF2808" s="24" t="str">
        <f t="shared" si="439"/>
        <v/>
      </c>
    </row>
    <row r="2809" spans="45:58" ht="14.5">
      <c r="AS2809" s="22" t="str">
        <f t="shared" si="430"/>
        <v/>
      </c>
      <c r="AT2809" s="16" t="str">
        <f t="shared" si="431"/>
        <v/>
      </c>
      <c r="AU2809" s="23" t="str">
        <f t="shared" si="432"/>
        <v/>
      </c>
      <c r="AV2809" s="16" t="str">
        <f t="shared" si="433"/>
        <v/>
      </c>
      <c r="AW2809" s="16" t="str">
        <f t="shared" si="434"/>
        <v/>
      </c>
      <c r="AX2809" s="18" t="str">
        <f t="shared" si="435"/>
        <v/>
      </c>
      <c r="AY2809" s="18" t="str">
        <f>IF($B2809="","",COUNTIFS($B$5:$B2809,$B2809,$AT$5:$AT2809,$AT2809))</f>
        <v/>
      </c>
      <c r="AZ2809" s="18" t="str">
        <f>IF($B2809="","",COUNTIFS($B$5:$B2809,$B2809,$AV$5:$AV2809,$AV2809))</f>
        <v/>
      </c>
      <c r="BA2809" s="18" t="str">
        <f t="shared" si="436"/>
        <v/>
      </c>
      <c r="BB2809" s="18" t="str">
        <f t="shared" si="437"/>
        <v/>
      </c>
      <c r="BC2809" s="18">
        <f t="shared" si="438"/>
        <v>0</v>
      </c>
      <c r="BF2809" s="24" t="str">
        <f t="shared" si="439"/>
        <v/>
      </c>
    </row>
    <row r="2810" spans="45:58" ht="14.5">
      <c r="AS2810" s="22" t="str">
        <f t="shared" si="430"/>
        <v/>
      </c>
      <c r="AT2810" s="16" t="str">
        <f t="shared" si="431"/>
        <v/>
      </c>
      <c r="AU2810" s="23" t="str">
        <f t="shared" si="432"/>
        <v/>
      </c>
      <c r="AV2810" s="16" t="str">
        <f t="shared" si="433"/>
        <v/>
      </c>
      <c r="AW2810" s="16" t="str">
        <f t="shared" si="434"/>
        <v/>
      </c>
      <c r="AX2810" s="18" t="str">
        <f t="shared" si="435"/>
        <v/>
      </c>
      <c r="AY2810" s="18" t="str">
        <f>IF($B2810="","",COUNTIFS($B$5:$B2810,$B2810,$AT$5:$AT2810,$AT2810))</f>
        <v/>
      </c>
      <c r="AZ2810" s="18" t="str">
        <f>IF($B2810="","",COUNTIFS($B$5:$B2810,$B2810,$AV$5:$AV2810,$AV2810))</f>
        <v/>
      </c>
      <c r="BA2810" s="18" t="str">
        <f t="shared" si="436"/>
        <v/>
      </c>
      <c r="BB2810" s="18" t="str">
        <f t="shared" si="437"/>
        <v/>
      </c>
      <c r="BC2810" s="18">
        <f t="shared" si="438"/>
        <v>0</v>
      </c>
      <c r="BF2810" s="24" t="str">
        <f t="shared" si="439"/>
        <v/>
      </c>
    </row>
    <row r="2811" spans="45:58" ht="14.5">
      <c r="AS2811" s="22" t="str">
        <f t="shared" si="430"/>
        <v/>
      </c>
      <c r="AT2811" s="16" t="str">
        <f t="shared" si="431"/>
        <v/>
      </c>
      <c r="AU2811" s="23" t="str">
        <f t="shared" si="432"/>
        <v/>
      </c>
      <c r="AV2811" s="16" t="str">
        <f t="shared" si="433"/>
        <v/>
      </c>
      <c r="AW2811" s="16" t="str">
        <f t="shared" si="434"/>
        <v/>
      </c>
      <c r="AX2811" s="18" t="str">
        <f t="shared" si="435"/>
        <v/>
      </c>
      <c r="AY2811" s="18" t="str">
        <f>IF($B2811="","",COUNTIFS($B$5:$B2811,$B2811,$AT$5:$AT2811,$AT2811))</f>
        <v/>
      </c>
      <c r="AZ2811" s="18" t="str">
        <f>IF($B2811="","",COUNTIFS($B$5:$B2811,$B2811,$AV$5:$AV2811,$AV2811))</f>
        <v/>
      </c>
      <c r="BA2811" s="18" t="str">
        <f t="shared" si="436"/>
        <v/>
      </c>
      <c r="BB2811" s="18" t="str">
        <f t="shared" si="437"/>
        <v/>
      </c>
      <c r="BC2811" s="18">
        <f t="shared" si="438"/>
        <v>0</v>
      </c>
      <c r="BF2811" s="24" t="str">
        <f t="shared" si="439"/>
        <v/>
      </c>
    </row>
    <row r="2812" spans="45:58" ht="14.5">
      <c r="AS2812" s="22" t="str">
        <f t="shared" si="430"/>
        <v/>
      </c>
      <c r="AT2812" s="16" t="str">
        <f t="shared" si="431"/>
        <v/>
      </c>
      <c r="AU2812" s="23" t="str">
        <f t="shared" si="432"/>
        <v/>
      </c>
      <c r="AV2812" s="16" t="str">
        <f t="shared" si="433"/>
        <v/>
      </c>
      <c r="AW2812" s="16" t="str">
        <f t="shared" si="434"/>
        <v/>
      </c>
      <c r="AX2812" s="18" t="str">
        <f t="shared" si="435"/>
        <v/>
      </c>
      <c r="AY2812" s="18" t="str">
        <f>IF($B2812="","",COUNTIFS($B$5:$B2812,$B2812,$AT$5:$AT2812,$AT2812))</f>
        <v/>
      </c>
      <c r="AZ2812" s="18" t="str">
        <f>IF($B2812="","",COUNTIFS($B$5:$B2812,$B2812,$AV$5:$AV2812,$AV2812))</f>
        <v/>
      </c>
      <c r="BA2812" s="18" t="str">
        <f t="shared" si="436"/>
        <v/>
      </c>
      <c r="BB2812" s="18" t="str">
        <f t="shared" si="437"/>
        <v/>
      </c>
      <c r="BC2812" s="18">
        <f t="shared" si="438"/>
        <v>0</v>
      </c>
      <c r="BF2812" s="24" t="str">
        <f t="shared" si="439"/>
        <v/>
      </c>
    </row>
    <row r="2813" spans="45:58" ht="14.5">
      <c r="AS2813" s="22" t="str">
        <f t="shared" si="430"/>
        <v/>
      </c>
      <c r="AT2813" s="16" t="str">
        <f t="shared" si="431"/>
        <v/>
      </c>
      <c r="AU2813" s="23" t="str">
        <f t="shared" si="432"/>
        <v/>
      </c>
      <c r="AV2813" s="16" t="str">
        <f t="shared" si="433"/>
        <v/>
      </c>
      <c r="AW2813" s="16" t="str">
        <f t="shared" si="434"/>
        <v/>
      </c>
      <c r="AX2813" s="18" t="str">
        <f t="shared" si="435"/>
        <v/>
      </c>
      <c r="AY2813" s="18" t="str">
        <f>IF($B2813="","",COUNTIFS($B$5:$B2813,$B2813,$AT$5:$AT2813,$AT2813))</f>
        <v/>
      </c>
      <c r="AZ2813" s="18" t="str">
        <f>IF($B2813="","",COUNTIFS($B$5:$B2813,$B2813,$AV$5:$AV2813,$AV2813))</f>
        <v/>
      </c>
      <c r="BA2813" s="18" t="str">
        <f t="shared" si="436"/>
        <v/>
      </c>
      <c r="BB2813" s="18" t="str">
        <f t="shared" si="437"/>
        <v/>
      </c>
      <c r="BC2813" s="18">
        <f t="shared" si="438"/>
        <v>0</v>
      </c>
      <c r="BF2813" s="24" t="str">
        <f t="shared" si="439"/>
        <v/>
      </c>
    </row>
    <row r="2814" spans="45:58" ht="14.5">
      <c r="AS2814" s="22" t="str">
        <f t="shared" si="430"/>
        <v/>
      </c>
      <c r="AT2814" s="16" t="str">
        <f t="shared" si="431"/>
        <v/>
      </c>
      <c r="AU2814" s="23" t="str">
        <f t="shared" si="432"/>
        <v/>
      </c>
      <c r="AV2814" s="16" t="str">
        <f t="shared" si="433"/>
        <v/>
      </c>
      <c r="AW2814" s="16" t="str">
        <f t="shared" si="434"/>
        <v/>
      </c>
      <c r="AX2814" s="18" t="str">
        <f t="shared" si="435"/>
        <v/>
      </c>
      <c r="AY2814" s="18" t="str">
        <f>IF($B2814="","",COUNTIFS($B$5:$B2814,$B2814,$AT$5:$AT2814,$AT2814))</f>
        <v/>
      </c>
      <c r="AZ2814" s="18" t="str">
        <f>IF($B2814="","",COUNTIFS($B$5:$B2814,$B2814,$AV$5:$AV2814,$AV2814))</f>
        <v/>
      </c>
      <c r="BA2814" s="18" t="str">
        <f t="shared" si="436"/>
        <v/>
      </c>
      <c r="BB2814" s="18" t="str">
        <f t="shared" si="437"/>
        <v/>
      </c>
      <c r="BC2814" s="18">
        <f t="shared" si="438"/>
        <v>0</v>
      </c>
      <c r="BF2814" s="24" t="str">
        <f t="shared" si="439"/>
        <v/>
      </c>
    </row>
    <row r="2815" spans="45:58" ht="14.5">
      <c r="AS2815" s="22" t="str">
        <f t="shared" si="430"/>
        <v/>
      </c>
      <c r="AT2815" s="16" t="str">
        <f t="shared" si="431"/>
        <v/>
      </c>
      <c r="AU2815" s="23" t="str">
        <f t="shared" si="432"/>
        <v/>
      </c>
      <c r="AV2815" s="16" t="str">
        <f t="shared" si="433"/>
        <v/>
      </c>
      <c r="AW2815" s="16" t="str">
        <f t="shared" si="434"/>
        <v/>
      </c>
      <c r="AX2815" s="18" t="str">
        <f t="shared" si="435"/>
        <v/>
      </c>
      <c r="AY2815" s="18" t="str">
        <f>IF($B2815="","",COUNTIFS($B$5:$B2815,$B2815,$AT$5:$AT2815,$AT2815))</f>
        <v/>
      </c>
      <c r="AZ2815" s="18" t="str">
        <f>IF($B2815="","",COUNTIFS($B$5:$B2815,$B2815,$AV$5:$AV2815,$AV2815))</f>
        <v/>
      </c>
      <c r="BA2815" s="18" t="str">
        <f t="shared" si="436"/>
        <v/>
      </c>
      <c r="BB2815" s="18" t="str">
        <f t="shared" si="437"/>
        <v/>
      </c>
      <c r="BC2815" s="18">
        <f t="shared" si="438"/>
        <v>0</v>
      </c>
      <c r="BF2815" s="24" t="str">
        <f t="shared" si="439"/>
        <v/>
      </c>
    </row>
    <row r="2816" spans="45:58" ht="14.5">
      <c r="AS2816" s="22" t="str">
        <f t="shared" si="430"/>
        <v/>
      </c>
      <c r="AT2816" s="16" t="str">
        <f t="shared" si="431"/>
        <v/>
      </c>
      <c r="AU2816" s="23" t="str">
        <f t="shared" si="432"/>
        <v/>
      </c>
      <c r="AV2816" s="16" t="str">
        <f t="shared" si="433"/>
        <v/>
      </c>
      <c r="AW2816" s="16" t="str">
        <f t="shared" si="434"/>
        <v/>
      </c>
      <c r="AX2816" s="18" t="str">
        <f t="shared" si="435"/>
        <v/>
      </c>
      <c r="AY2816" s="18" t="str">
        <f>IF($B2816="","",COUNTIFS($B$5:$B2816,$B2816,$AT$5:$AT2816,$AT2816))</f>
        <v/>
      </c>
      <c r="AZ2816" s="18" t="str">
        <f>IF($B2816="","",COUNTIFS($B$5:$B2816,$B2816,$AV$5:$AV2816,$AV2816))</f>
        <v/>
      </c>
      <c r="BA2816" s="18" t="str">
        <f t="shared" si="436"/>
        <v/>
      </c>
      <c r="BB2816" s="18" t="str">
        <f t="shared" si="437"/>
        <v/>
      </c>
      <c r="BC2816" s="18">
        <f t="shared" si="438"/>
        <v>0</v>
      </c>
      <c r="BF2816" s="24" t="str">
        <f t="shared" si="439"/>
        <v/>
      </c>
    </row>
    <row r="2817" spans="45:58" ht="14.5">
      <c r="AS2817" s="22" t="str">
        <f t="shared" si="430"/>
        <v/>
      </c>
      <c r="AT2817" s="16" t="str">
        <f t="shared" si="431"/>
        <v/>
      </c>
      <c r="AU2817" s="23" t="str">
        <f t="shared" si="432"/>
        <v/>
      </c>
      <c r="AV2817" s="16" t="str">
        <f t="shared" si="433"/>
        <v/>
      </c>
      <c r="AW2817" s="16" t="str">
        <f t="shared" si="434"/>
        <v/>
      </c>
      <c r="AX2817" s="18" t="str">
        <f t="shared" si="435"/>
        <v/>
      </c>
      <c r="AY2817" s="18" t="str">
        <f>IF($B2817="","",COUNTIFS($B$5:$B2817,$B2817,$AT$5:$AT2817,$AT2817))</f>
        <v/>
      </c>
      <c r="AZ2817" s="18" t="str">
        <f>IF($B2817="","",COUNTIFS($B$5:$B2817,$B2817,$AV$5:$AV2817,$AV2817))</f>
        <v/>
      </c>
      <c r="BA2817" s="18" t="str">
        <f t="shared" si="436"/>
        <v/>
      </c>
      <c r="BB2817" s="18" t="str">
        <f t="shared" si="437"/>
        <v/>
      </c>
      <c r="BC2817" s="18">
        <f t="shared" si="438"/>
        <v>0</v>
      </c>
      <c r="BF2817" s="24" t="str">
        <f t="shared" si="439"/>
        <v/>
      </c>
    </row>
    <row r="2818" spans="45:58" ht="14.5">
      <c r="AS2818" s="22" t="str">
        <f t="shared" si="430"/>
        <v/>
      </c>
      <c r="AT2818" s="16" t="str">
        <f t="shared" si="431"/>
        <v/>
      </c>
      <c r="AU2818" s="23" t="str">
        <f t="shared" si="432"/>
        <v/>
      </c>
      <c r="AV2818" s="16" t="str">
        <f t="shared" si="433"/>
        <v/>
      </c>
      <c r="AW2818" s="16" t="str">
        <f t="shared" si="434"/>
        <v/>
      </c>
      <c r="AX2818" s="18" t="str">
        <f t="shared" si="435"/>
        <v/>
      </c>
      <c r="AY2818" s="18" t="str">
        <f>IF($B2818="","",COUNTIFS($B$5:$B2818,$B2818,$AT$5:$AT2818,$AT2818))</f>
        <v/>
      </c>
      <c r="AZ2818" s="18" t="str">
        <f>IF($B2818="","",COUNTIFS($B$5:$B2818,$B2818,$AV$5:$AV2818,$AV2818))</f>
        <v/>
      </c>
      <c r="BA2818" s="18" t="str">
        <f t="shared" si="436"/>
        <v/>
      </c>
      <c r="BB2818" s="18" t="str">
        <f t="shared" si="437"/>
        <v/>
      </c>
      <c r="BC2818" s="18">
        <f t="shared" si="438"/>
        <v>0</v>
      </c>
      <c r="BF2818" s="24" t="str">
        <f t="shared" si="439"/>
        <v/>
      </c>
    </row>
    <row r="2819" spans="45:58" ht="14.5">
      <c r="AS2819" s="22" t="str">
        <f t="shared" si="430"/>
        <v/>
      </c>
      <c r="AT2819" s="16" t="str">
        <f t="shared" si="431"/>
        <v/>
      </c>
      <c r="AU2819" s="23" t="str">
        <f t="shared" si="432"/>
        <v/>
      </c>
      <c r="AV2819" s="16" t="str">
        <f t="shared" si="433"/>
        <v/>
      </c>
      <c r="AW2819" s="16" t="str">
        <f t="shared" si="434"/>
        <v/>
      </c>
      <c r="AX2819" s="18" t="str">
        <f t="shared" si="435"/>
        <v/>
      </c>
      <c r="AY2819" s="18" t="str">
        <f>IF($B2819="","",COUNTIFS($B$5:$B2819,$B2819,$AT$5:$AT2819,$AT2819))</f>
        <v/>
      </c>
      <c r="AZ2819" s="18" t="str">
        <f>IF($B2819="","",COUNTIFS($B$5:$B2819,$B2819,$AV$5:$AV2819,$AV2819))</f>
        <v/>
      </c>
      <c r="BA2819" s="18" t="str">
        <f t="shared" si="436"/>
        <v/>
      </c>
      <c r="BB2819" s="18" t="str">
        <f t="shared" si="437"/>
        <v/>
      </c>
      <c r="BC2819" s="18">
        <f t="shared" si="438"/>
        <v>0</v>
      </c>
      <c r="BF2819" s="24" t="str">
        <f t="shared" si="439"/>
        <v/>
      </c>
    </row>
    <row r="2820" spans="45:58" ht="14.5">
      <c r="AS2820" s="22" t="str">
        <f t="shared" si="430"/>
        <v/>
      </c>
      <c r="AT2820" s="16" t="str">
        <f t="shared" si="431"/>
        <v/>
      </c>
      <c r="AU2820" s="23" t="str">
        <f t="shared" si="432"/>
        <v/>
      </c>
      <c r="AV2820" s="16" t="str">
        <f t="shared" si="433"/>
        <v/>
      </c>
      <c r="AW2820" s="16" t="str">
        <f t="shared" si="434"/>
        <v/>
      </c>
      <c r="AX2820" s="18" t="str">
        <f t="shared" si="435"/>
        <v/>
      </c>
      <c r="AY2820" s="18" t="str">
        <f>IF($B2820="","",COUNTIFS($B$5:$B2820,$B2820,$AT$5:$AT2820,$AT2820))</f>
        <v/>
      </c>
      <c r="AZ2820" s="18" t="str">
        <f>IF($B2820="","",COUNTIFS($B$5:$B2820,$B2820,$AV$5:$AV2820,$AV2820))</f>
        <v/>
      </c>
      <c r="BA2820" s="18" t="str">
        <f t="shared" si="436"/>
        <v/>
      </c>
      <c r="BB2820" s="18" t="str">
        <f t="shared" si="437"/>
        <v/>
      </c>
      <c r="BC2820" s="18">
        <f t="shared" si="438"/>
        <v>0</v>
      </c>
      <c r="BF2820" s="24" t="str">
        <f t="shared" si="439"/>
        <v/>
      </c>
    </row>
    <row r="2821" spans="45:58" ht="14.5">
      <c r="AS2821" s="22" t="str">
        <f t="shared" ref="AS2821:AS2884" si="440">IF($B2821="","",SUM($H2821,$J2821,$L2821,$N2821,$P2821,$R2821,$T2821,$V2821,$X2821,$Z2821,$AB2821,$AD2821,$AF2821,$AH2821,$AJ2821,$AL2821,$AN2821))</f>
        <v/>
      </c>
      <c r="AT2821" s="16" t="str">
        <f t="shared" ref="AT2821:AT2884" si="441">IF($C2821="","",DATE(YEAR($C2821),MONTH($C2821),1))</f>
        <v/>
      </c>
      <c r="AU2821" s="23" t="str">
        <f t="shared" ref="AU2821:AU2884" si="442">IF($AT2821="","",TEXT($AT2821,"mmmm yyyy"))</f>
        <v/>
      </c>
      <c r="AV2821" s="16" t="str">
        <f t="shared" ref="AV2821:AV2884" si="443">IF($C2821="","",$C2821-WEEKDAY($C2821,2)+1)</f>
        <v/>
      </c>
      <c r="AW2821" s="16" t="str">
        <f t="shared" ref="AW2821:AW2884" si="444">IF($AV2821="","",$AV2821+6)</f>
        <v/>
      </c>
      <c r="AX2821" s="18" t="str">
        <f t="shared" ref="AX2821:AX2884" si="445">IF($AV2821="","",TEXT($AV2821,"dd/mm/yyyy")&amp;" - "&amp;TEXT($AW2821,"dd/mm/yyyy"))</f>
        <v/>
      </c>
      <c r="AY2821" s="18" t="str">
        <f>IF($B2821="","",COUNTIFS($B$5:$B2821,$B2821,$AT$5:$AT2821,$AT2821))</f>
        <v/>
      </c>
      <c r="AZ2821" s="18" t="str">
        <f>IF($B2821="","",COUNTIFS($B$5:$B2821,$B2821,$AV$5:$AV2821,$AV2821))</f>
        <v/>
      </c>
      <c r="BA2821" s="18" t="str">
        <f t="shared" ref="BA2821:BA2884" si="446">IF($B2821="","",TEXT($AY2821,"00")&amp;"|"&amp;$B2821&amp;"|"&amp;TEXT($AT2821,"yyyymmdd"))</f>
        <v/>
      </c>
      <c r="BB2821" s="18" t="str">
        <f t="shared" ref="BB2821:BB2884" si="447">IF($B2821="","",TEXT($AZ2821,"00")&amp;"|"&amp;$B2821&amp;"|"&amp;TEXT($AV2821,"yyyymmdd"))</f>
        <v/>
      </c>
      <c r="BC2821" s="18">
        <f t="shared" ref="BC2821:BC2884" si="448">IF(OR($AP2821="YES",$AP2821="Yes",$AP2821="Y",$AP2821=1),1,0)</f>
        <v>0</v>
      </c>
      <c r="BF2821" s="24" t="str">
        <f t="shared" ref="BF2821:BF2884" si="449">IF($C2821="","",IF($C2821&gt;=DATE(2026,6,1),"QA-2026-06",IF($C2821&gt;=DATE(2026,5,1),"May 2026+",IF($C2821&gt;=DATE(2026,4,1),"April 2026",IF($C2821&gt;=DATE(2026,3,1),"March 2026","Jan-Feb 2026")))))</f>
        <v/>
      </c>
    </row>
    <row r="2822" spans="45:58" ht="14.5">
      <c r="AS2822" s="22" t="str">
        <f t="shared" si="440"/>
        <v/>
      </c>
      <c r="AT2822" s="16" t="str">
        <f t="shared" si="441"/>
        <v/>
      </c>
      <c r="AU2822" s="23" t="str">
        <f t="shared" si="442"/>
        <v/>
      </c>
      <c r="AV2822" s="16" t="str">
        <f t="shared" si="443"/>
        <v/>
      </c>
      <c r="AW2822" s="16" t="str">
        <f t="shared" si="444"/>
        <v/>
      </c>
      <c r="AX2822" s="18" t="str">
        <f t="shared" si="445"/>
        <v/>
      </c>
      <c r="AY2822" s="18" t="str">
        <f>IF($B2822="","",COUNTIFS($B$5:$B2822,$B2822,$AT$5:$AT2822,$AT2822))</f>
        <v/>
      </c>
      <c r="AZ2822" s="18" t="str">
        <f>IF($B2822="","",COUNTIFS($B$5:$B2822,$B2822,$AV$5:$AV2822,$AV2822))</f>
        <v/>
      </c>
      <c r="BA2822" s="18" t="str">
        <f t="shared" si="446"/>
        <v/>
      </c>
      <c r="BB2822" s="18" t="str">
        <f t="shared" si="447"/>
        <v/>
      </c>
      <c r="BC2822" s="18">
        <f t="shared" si="448"/>
        <v>0</v>
      </c>
      <c r="BF2822" s="24" t="str">
        <f t="shared" si="449"/>
        <v/>
      </c>
    </row>
    <row r="2823" spans="45:58" ht="14.5">
      <c r="AS2823" s="22" t="str">
        <f t="shared" si="440"/>
        <v/>
      </c>
      <c r="AT2823" s="16" t="str">
        <f t="shared" si="441"/>
        <v/>
      </c>
      <c r="AU2823" s="23" t="str">
        <f t="shared" si="442"/>
        <v/>
      </c>
      <c r="AV2823" s="16" t="str">
        <f t="shared" si="443"/>
        <v/>
      </c>
      <c r="AW2823" s="16" t="str">
        <f t="shared" si="444"/>
        <v/>
      </c>
      <c r="AX2823" s="18" t="str">
        <f t="shared" si="445"/>
        <v/>
      </c>
      <c r="AY2823" s="18" t="str">
        <f>IF($B2823="","",COUNTIFS($B$5:$B2823,$B2823,$AT$5:$AT2823,$AT2823))</f>
        <v/>
      </c>
      <c r="AZ2823" s="18" t="str">
        <f>IF($B2823="","",COUNTIFS($B$5:$B2823,$B2823,$AV$5:$AV2823,$AV2823))</f>
        <v/>
      </c>
      <c r="BA2823" s="18" t="str">
        <f t="shared" si="446"/>
        <v/>
      </c>
      <c r="BB2823" s="18" t="str">
        <f t="shared" si="447"/>
        <v/>
      </c>
      <c r="BC2823" s="18">
        <f t="shared" si="448"/>
        <v>0</v>
      </c>
      <c r="BF2823" s="24" t="str">
        <f t="shared" si="449"/>
        <v/>
      </c>
    </row>
    <row r="2824" spans="45:58" ht="14.5">
      <c r="AS2824" s="22" t="str">
        <f t="shared" si="440"/>
        <v/>
      </c>
      <c r="AT2824" s="16" t="str">
        <f t="shared" si="441"/>
        <v/>
      </c>
      <c r="AU2824" s="23" t="str">
        <f t="shared" si="442"/>
        <v/>
      </c>
      <c r="AV2824" s="16" t="str">
        <f t="shared" si="443"/>
        <v/>
      </c>
      <c r="AW2824" s="16" t="str">
        <f t="shared" si="444"/>
        <v/>
      </c>
      <c r="AX2824" s="18" t="str">
        <f t="shared" si="445"/>
        <v/>
      </c>
      <c r="AY2824" s="18" t="str">
        <f>IF($B2824="","",COUNTIFS($B$5:$B2824,$B2824,$AT$5:$AT2824,$AT2824))</f>
        <v/>
      </c>
      <c r="AZ2824" s="18" t="str">
        <f>IF($B2824="","",COUNTIFS($B$5:$B2824,$B2824,$AV$5:$AV2824,$AV2824))</f>
        <v/>
      </c>
      <c r="BA2824" s="18" t="str">
        <f t="shared" si="446"/>
        <v/>
      </c>
      <c r="BB2824" s="18" t="str">
        <f t="shared" si="447"/>
        <v/>
      </c>
      <c r="BC2824" s="18">
        <f t="shared" si="448"/>
        <v>0</v>
      </c>
      <c r="BF2824" s="24" t="str">
        <f t="shared" si="449"/>
        <v/>
      </c>
    </row>
    <row r="2825" spans="45:58" ht="14.5">
      <c r="AS2825" s="22" t="str">
        <f t="shared" si="440"/>
        <v/>
      </c>
      <c r="AT2825" s="16" t="str">
        <f t="shared" si="441"/>
        <v/>
      </c>
      <c r="AU2825" s="23" t="str">
        <f t="shared" si="442"/>
        <v/>
      </c>
      <c r="AV2825" s="16" t="str">
        <f t="shared" si="443"/>
        <v/>
      </c>
      <c r="AW2825" s="16" t="str">
        <f t="shared" si="444"/>
        <v/>
      </c>
      <c r="AX2825" s="18" t="str">
        <f t="shared" si="445"/>
        <v/>
      </c>
      <c r="AY2825" s="18" t="str">
        <f>IF($B2825="","",COUNTIFS($B$5:$B2825,$B2825,$AT$5:$AT2825,$AT2825))</f>
        <v/>
      </c>
      <c r="AZ2825" s="18" t="str">
        <f>IF($B2825="","",COUNTIFS($B$5:$B2825,$B2825,$AV$5:$AV2825,$AV2825))</f>
        <v/>
      </c>
      <c r="BA2825" s="18" t="str">
        <f t="shared" si="446"/>
        <v/>
      </c>
      <c r="BB2825" s="18" t="str">
        <f t="shared" si="447"/>
        <v/>
      </c>
      <c r="BC2825" s="18">
        <f t="shared" si="448"/>
        <v>0</v>
      </c>
      <c r="BF2825" s="24" t="str">
        <f t="shared" si="449"/>
        <v/>
      </c>
    </row>
    <row r="2826" spans="45:58" ht="14.5">
      <c r="AS2826" s="22" t="str">
        <f t="shared" si="440"/>
        <v/>
      </c>
      <c r="AT2826" s="16" t="str">
        <f t="shared" si="441"/>
        <v/>
      </c>
      <c r="AU2826" s="23" t="str">
        <f t="shared" si="442"/>
        <v/>
      </c>
      <c r="AV2826" s="16" t="str">
        <f t="shared" si="443"/>
        <v/>
      </c>
      <c r="AW2826" s="16" t="str">
        <f t="shared" si="444"/>
        <v/>
      </c>
      <c r="AX2826" s="18" t="str">
        <f t="shared" si="445"/>
        <v/>
      </c>
      <c r="AY2826" s="18" t="str">
        <f>IF($B2826="","",COUNTIFS($B$5:$B2826,$B2826,$AT$5:$AT2826,$AT2826))</f>
        <v/>
      </c>
      <c r="AZ2826" s="18" t="str">
        <f>IF($B2826="","",COUNTIFS($B$5:$B2826,$B2826,$AV$5:$AV2826,$AV2826))</f>
        <v/>
      </c>
      <c r="BA2826" s="18" t="str">
        <f t="shared" si="446"/>
        <v/>
      </c>
      <c r="BB2826" s="18" t="str">
        <f t="shared" si="447"/>
        <v/>
      </c>
      <c r="BC2826" s="18">
        <f t="shared" si="448"/>
        <v>0</v>
      </c>
      <c r="BF2826" s="24" t="str">
        <f t="shared" si="449"/>
        <v/>
      </c>
    </row>
    <row r="2827" spans="45:58" ht="14.5">
      <c r="AS2827" s="22" t="str">
        <f t="shared" si="440"/>
        <v/>
      </c>
      <c r="AT2827" s="16" t="str">
        <f t="shared" si="441"/>
        <v/>
      </c>
      <c r="AU2827" s="23" t="str">
        <f t="shared" si="442"/>
        <v/>
      </c>
      <c r="AV2827" s="16" t="str">
        <f t="shared" si="443"/>
        <v/>
      </c>
      <c r="AW2827" s="16" t="str">
        <f t="shared" si="444"/>
        <v/>
      </c>
      <c r="AX2827" s="18" t="str">
        <f t="shared" si="445"/>
        <v/>
      </c>
      <c r="AY2827" s="18" t="str">
        <f>IF($B2827="","",COUNTIFS($B$5:$B2827,$B2827,$AT$5:$AT2827,$AT2827))</f>
        <v/>
      </c>
      <c r="AZ2827" s="18" t="str">
        <f>IF($B2827="","",COUNTIFS($B$5:$B2827,$B2827,$AV$5:$AV2827,$AV2827))</f>
        <v/>
      </c>
      <c r="BA2827" s="18" t="str">
        <f t="shared" si="446"/>
        <v/>
      </c>
      <c r="BB2827" s="18" t="str">
        <f t="shared" si="447"/>
        <v/>
      </c>
      <c r="BC2827" s="18">
        <f t="shared" si="448"/>
        <v>0</v>
      </c>
      <c r="BF2827" s="24" t="str">
        <f t="shared" si="449"/>
        <v/>
      </c>
    </row>
    <row r="2828" spans="45:58" ht="14.5">
      <c r="AS2828" s="22" t="str">
        <f t="shared" si="440"/>
        <v/>
      </c>
      <c r="AT2828" s="16" t="str">
        <f t="shared" si="441"/>
        <v/>
      </c>
      <c r="AU2828" s="23" t="str">
        <f t="shared" si="442"/>
        <v/>
      </c>
      <c r="AV2828" s="16" t="str">
        <f t="shared" si="443"/>
        <v/>
      </c>
      <c r="AW2828" s="16" t="str">
        <f t="shared" si="444"/>
        <v/>
      </c>
      <c r="AX2828" s="18" t="str">
        <f t="shared" si="445"/>
        <v/>
      </c>
      <c r="AY2828" s="18" t="str">
        <f>IF($B2828="","",COUNTIFS($B$5:$B2828,$B2828,$AT$5:$AT2828,$AT2828))</f>
        <v/>
      </c>
      <c r="AZ2828" s="18" t="str">
        <f>IF($B2828="","",COUNTIFS($B$5:$B2828,$B2828,$AV$5:$AV2828,$AV2828))</f>
        <v/>
      </c>
      <c r="BA2828" s="18" t="str">
        <f t="shared" si="446"/>
        <v/>
      </c>
      <c r="BB2828" s="18" t="str">
        <f t="shared" si="447"/>
        <v/>
      </c>
      <c r="BC2828" s="18">
        <f t="shared" si="448"/>
        <v>0</v>
      </c>
      <c r="BF2828" s="24" t="str">
        <f t="shared" si="449"/>
        <v/>
      </c>
    </row>
    <row r="2829" spans="45:58" ht="14.5">
      <c r="AS2829" s="22" t="str">
        <f t="shared" si="440"/>
        <v/>
      </c>
      <c r="AT2829" s="16" t="str">
        <f t="shared" si="441"/>
        <v/>
      </c>
      <c r="AU2829" s="23" t="str">
        <f t="shared" si="442"/>
        <v/>
      </c>
      <c r="AV2829" s="16" t="str">
        <f t="shared" si="443"/>
        <v/>
      </c>
      <c r="AW2829" s="16" t="str">
        <f t="shared" si="444"/>
        <v/>
      </c>
      <c r="AX2829" s="18" t="str">
        <f t="shared" si="445"/>
        <v/>
      </c>
      <c r="AY2829" s="18" t="str">
        <f>IF($B2829="","",COUNTIFS($B$5:$B2829,$B2829,$AT$5:$AT2829,$AT2829))</f>
        <v/>
      </c>
      <c r="AZ2829" s="18" t="str">
        <f>IF($B2829="","",COUNTIFS($B$5:$B2829,$B2829,$AV$5:$AV2829,$AV2829))</f>
        <v/>
      </c>
      <c r="BA2829" s="18" t="str">
        <f t="shared" si="446"/>
        <v/>
      </c>
      <c r="BB2829" s="18" t="str">
        <f t="shared" si="447"/>
        <v/>
      </c>
      <c r="BC2829" s="18">
        <f t="shared" si="448"/>
        <v>0</v>
      </c>
      <c r="BF2829" s="24" t="str">
        <f t="shared" si="449"/>
        <v/>
      </c>
    </row>
    <row r="2830" spans="45:58" ht="14.5">
      <c r="AS2830" s="22" t="str">
        <f t="shared" si="440"/>
        <v/>
      </c>
      <c r="AT2830" s="16" t="str">
        <f t="shared" si="441"/>
        <v/>
      </c>
      <c r="AU2830" s="23" t="str">
        <f t="shared" si="442"/>
        <v/>
      </c>
      <c r="AV2830" s="16" t="str">
        <f t="shared" si="443"/>
        <v/>
      </c>
      <c r="AW2830" s="16" t="str">
        <f t="shared" si="444"/>
        <v/>
      </c>
      <c r="AX2830" s="18" t="str">
        <f t="shared" si="445"/>
        <v/>
      </c>
      <c r="AY2830" s="18" t="str">
        <f>IF($B2830="","",COUNTIFS($B$5:$B2830,$B2830,$AT$5:$AT2830,$AT2830))</f>
        <v/>
      </c>
      <c r="AZ2830" s="18" t="str">
        <f>IF($B2830="","",COUNTIFS($B$5:$B2830,$B2830,$AV$5:$AV2830,$AV2830))</f>
        <v/>
      </c>
      <c r="BA2830" s="18" t="str">
        <f t="shared" si="446"/>
        <v/>
      </c>
      <c r="BB2830" s="18" t="str">
        <f t="shared" si="447"/>
        <v/>
      </c>
      <c r="BC2830" s="18">
        <f t="shared" si="448"/>
        <v>0</v>
      </c>
      <c r="BF2830" s="24" t="str">
        <f t="shared" si="449"/>
        <v/>
      </c>
    </row>
    <row r="2831" spans="45:58" ht="14.5">
      <c r="AS2831" s="22" t="str">
        <f t="shared" si="440"/>
        <v/>
      </c>
      <c r="AT2831" s="16" t="str">
        <f t="shared" si="441"/>
        <v/>
      </c>
      <c r="AU2831" s="23" t="str">
        <f t="shared" si="442"/>
        <v/>
      </c>
      <c r="AV2831" s="16" t="str">
        <f t="shared" si="443"/>
        <v/>
      </c>
      <c r="AW2831" s="16" t="str">
        <f t="shared" si="444"/>
        <v/>
      </c>
      <c r="AX2831" s="18" t="str">
        <f t="shared" si="445"/>
        <v/>
      </c>
      <c r="AY2831" s="18" t="str">
        <f>IF($B2831="","",COUNTIFS($B$5:$B2831,$B2831,$AT$5:$AT2831,$AT2831))</f>
        <v/>
      </c>
      <c r="AZ2831" s="18" t="str">
        <f>IF($B2831="","",COUNTIFS($B$5:$B2831,$B2831,$AV$5:$AV2831,$AV2831))</f>
        <v/>
      </c>
      <c r="BA2831" s="18" t="str">
        <f t="shared" si="446"/>
        <v/>
      </c>
      <c r="BB2831" s="18" t="str">
        <f t="shared" si="447"/>
        <v/>
      </c>
      <c r="BC2831" s="18">
        <f t="shared" si="448"/>
        <v>0</v>
      </c>
      <c r="BF2831" s="24" t="str">
        <f t="shared" si="449"/>
        <v/>
      </c>
    </row>
    <row r="2832" spans="45:58" ht="14.5">
      <c r="AS2832" s="22" t="str">
        <f t="shared" si="440"/>
        <v/>
      </c>
      <c r="AT2832" s="16" t="str">
        <f t="shared" si="441"/>
        <v/>
      </c>
      <c r="AU2832" s="23" t="str">
        <f t="shared" si="442"/>
        <v/>
      </c>
      <c r="AV2832" s="16" t="str">
        <f t="shared" si="443"/>
        <v/>
      </c>
      <c r="AW2832" s="16" t="str">
        <f t="shared" si="444"/>
        <v/>
      </c>
      <c r="AX2832" s="18" t="str">
        <f t="shared" si="445"/>
        <v/>
      </c>
      <c r="AY2832" s="18" t="str">
        <f>IF($B2832="","",COUNTIFS($B$5:$B2832,$B2832,$AT$5:$AT2832,$AT2832))</f>
        <v/>
      </c>
      <c r="AZ2832" s="18" t="str">
        <f>IF($B2832="","",COUNTIFS($B$5:$B2832,$B2832,$AV$5:$AV2832,$AV2832))</f>
        <v/>
      </c>
      <c r="BA2832" s="18" t="str">
        <f t="shared" si="446"/>
        <v/>
      </c>
      <c r="BB2832" s="18" t="str">
        <f t="shared" si="447"/>
        <v/>
      </c>
      <c r="BC2832" s="18">
        <f t="shared" si="448"/>
        <v>0</v>
      </c>
      <c r="BF2832" s="24" t="str">
        <f t="shared" si="449"/>
        <v/>
      </c>
    </row>
    <row r="2833" spans="45:58" ht="14.5">
      <c r="AS2833" s="22" t="str">
        <f t="shared" si="440"/>
        <v/>
      </c>
      <c r="AT2833" s="16" t="str">
        <f t="shared" si="441"/>
        <v/>
      </c>
      <c r="AU2833" s="23" t="str">
        <f t="shared" si="442"/>
        <v/>
      </c>
      <c r="AV2833" s="16" t="str">
        <f t="shared" si="443"/>
        <v/>
      </c>
      <c r="AW2833" s="16" t="str">
        <f t="shared" si="444"/>
        <v/>
      </c>
      <c r="AX2833" s="18" t="str">
        <f t="shared" si="445"/>
        <v/>
      </c>
      <c r="AY2833" s="18" t="str">
        <f>IF($B2833="","",COUNTIFS($B$5:$B2833,$B2833,$AT$5:$AT2833,$AT2833))</f>
        <v/>
      </c>
      <c r="AZ2833" s="18" t="str">
        <f>IF($B2833="","",COUNTIFS($B$5:$B2833,$B2833,$AV$5:$AV2833,$AV2833))</f>
        <v/>
      </c>
      <c r="BA2833" s="18" t="str">
        <f t="shared" si="446"/>
        <v/>
      </c>
      <c r="BB2833" s="18" t="str">
        <f t="shared" si="447"/>
        <v/>
      </c>
      <c r="BC2833" s="18">
        <f t="shared" si="448"/>
        <v>0</v>
      </c>
      <c r="BF2833" s="24" t="str">
        <f t="shared" si="449"/>
        <v/>
      </c>
    </row>
    <row r="2834" spans="45:58" ht="14.5">
      <c r="AS2834" s="22" t="str">
        <f t="shared" si="440"/>
        <v/>
      </c>
      <c r="AT2834" s="16" t="str">
        <f t="shared" si="441"/>
        <v/>
      </c>
      <c r="AU2834" s="23" t="str">
        <f t="shared" si="442"/>
        <v/>
      </c>
      <c r="AV2834" s="16" t="str">
        <f t="shared" si="443"/>
        <v/>
      </c>
      <c r="AW2834" s="16" t="str">
        <f t="shared" si="444"/>
        <v/>
      </c>
      <c r="AX2834" s="18" t="str">
        <f t="shared" si="445"/>
        <v/>
      </c>
      <c r="AY2834" s="18" t="str">
        <f>IF($B2834="","",COUNTIFS($B$5:$B2834,$B2834,$AT$5:$AT2834,$AT2834))</f>
        <v/>
      </c>
      <c r="AZ2834" s="18" t="str">
        <f>IF($B2834="","",COUNTIFS($B$5:$B2834,$B2834,$AV$5:$AV2834,$AV2834))</f>
        <v/>
      </c>
      <c r="BA2834" s="18" t="str">
        <f t="shared" si="446"/>
        <v/>
      </c>
      <c r="BB2834" s="18" t="str">
        <f t="shared" si="447"/>
        <v/>
      </c>
      <c r="BC2834" s="18">
        <f t="shared" si="448"/>
        <v>0</v>
      </c>
      <c r="BF2834" s="24" t="str">
        <f t="shared" si="449"/>
        <v/>
      </c>
    </row>
    <row r="2835" spans="45:58" ht="14.5">
      <c r="AS2835" s="22" t="str">
        <f t="shared" si="440"/>
        <v/>
      </c>
      <c r="AT2835" s="16" t="str">
        <f t="shared" si="441"/>
        <v/>
      </c>
      <c r="AU2835" s="23" t="str">
        <f t="shared" si="442"/>
        <v/>
      </c>
      <c r="AV2835" s="16" t="str">
        <f t="shared" si="443"/>
        <v/>
      </c>
      <c r="AW2835" s="16" t="str">
        <f t="shared" si="444"/>
        <v/>
      </c>
      <c r="AX2835" s="18" t="str">
        <f t="shared" si="445"/>
        <v/>
      </c>
      <c r="AY2835" s="18" t="str">
        <f>IF($B2835="","",COUNTIFS($B$5:$B2835,$B2835,$AT$5:$AT2835,$AT2835))</f>
        <v/>
      </c>
      <c r="AZ2835" s="18" t="str">
        <f>IF($B2835="","",COUNTIFS($B$5:$B2835,$B2835,$AV$5:$AV2835,$AV2835))</f>
        <v/>
      </c>
      <c r="BA2835" s="18" t="str">
        <f t="shared" si="446"/>
        <v/>
      </c>
      <c r="BB2835" s="18" t="str">
        <f t="shared" si="447"/>
        <v/>
      </c>
      <c r="BC2835" s="18">
        <f t="shared" si="448"/>
        <v>0</v>
      </c>
      <c r="BF2835" s="24" t="str">
        <f t="shared" si="449"/>
        <v/>
      </c>
    </row>
    <row r="2836" spans="45:58" ht="14.5">
      <c r="AS2836" s="22" t="str">
        <f t="shared" si="440"/>
        <v/>
      </c>
      <c r="AT2836" s="16" t="str">
        <f t="shared" si="441"/>
        <v/>
      </c>
      <c r="AU2836" s="23" t="str">
        <f t="shared" si="442"/>
        <v/>
      </c>
      <c r="AV2836" s="16" t="str">
        <f t="shared" si="443"/>
        <v/>
      </c>
      <c r="AW2836" s="16" t="str">
        <f t="shared" si="444"/>
        <v/>
      </c>
      <c r="AX2836" s="18" t="str">
        <f t="shared" si="445"/>
        <v/>
      </c>
      <c r="AY2836" s="18" t="str">
        <f>IF($B2836="","",COUNTIFS($B$5:$B2836,$B2836,$AT$5:$AT2836,$AT2836))</f>
        <v/>
      </c>
      <c r="AZ2836" s="18" t="str">
        <f>IF($B2836="","",COUNTIFS($B$5:$B2836,$B2836,$AV$5:$AV2836,$AV2836))</f>
        <v/>
      </c>
      <c r="BA2836" s="18" t="str">
        <f t="shared" si="446"/>
        <v/>
      </c>
      <c r="BB2836" s="18" t="str">
        <f t="shared" si="447"/>
        <v/>
      </c>
      <c r="BC2836" s="18">
        <f t="shared" si="448"/>
        <v>0</v>
      </c>
      <c r="BF2836" s="24" t="str">
        <f t="shared" si="449"/>
        <v/>
      </c>
    </row>
    <row r="2837" spans="45:58" ht="14.5">
      <c r="AS2837" s="22" t="str">
        <f t="shared" si="440"/>
        <v/>
      </c>
      <c r="AT2837" s="16" t="str">
        <f t="shared" si="441"/>
        <v/>
      </c>
      <c r="AU2837" s="23" t="str">
        <f t="shared" si="442"/>
        <v/>
      </c>
      <c r="AV2837" s="16" t="str">
        <f t="shared" si="443"/>
        <v/>
      </c>
      <c r="AW2837" s="16" t="str">
        <f t="shared" si="444"/>
        <v/>
      </c>
      <c r="AX2837" s="18" t="str">
        <f t="shared" si="445"/>
        <v/>
      </c>
      <c r="AY2837" s="18" t="str">
        <f>IF($B2837="","",COUNTIFS($B$5:$B2837,$B2837,$AT$5:$AT2837,$AT2837))</f>
        <v/>
      </c>
      <c r="AZ2837" s="18" t="str">
        <f>IF($B2837="","",COUNTIFS($B$5:$B2837,$B2837,$AV$5:$AV2837,$AV2837))</f>
        <v/>
      </c>
      <c r="BA2837" s="18" t="str">
        <f t="shared" si="446"/>
        <v/>
      </c>
      <c r="BB2837" s="18" t="str">
        <f t="shared" si="447"/>
        <v/>
      </c>
      <c r="BC2837" s="18">
        <f t="shared" si="448"/>
        <v>0</v>
      </c>
      <c r="BF2837" s="24" t="str">
        <f t="shared" si="449"/>
        <v/>
      </c>
    </row>
    <row r="2838" spans="45:58" ht="14.5">
      <c r="AS2838" s="22" t="str">
        <f t="shared" si="440"/>
        <v/>
      </c>
      <c r="AT2838" s="16" t="str">
        <f t="shared" si="441"/>
        <v/>
      </c>
      <c r="AU2838" s="23" t="str">
        <f t="shared" si="442"/>
        <v/>
      </c>
      <c r="AV2838" s="16" t="str">
        <f t="shared" si="443"/>
        <v/>
      </c>
      <c r="AW2838" s="16" t="str">
        <f t="shared" si="444"/>
        <v/>
      </c>
      <c r="AX2838" s="18" t="str">
        <f t="shared" si="445"/>
        <v/>
      </c>
      <c r="AY2838" s="18" t="str">
        <f>IF($B2838="","",COUNTIFS($B$5:$B2838,$B2838,$AT$5:$AT2838,$AT2838))</f>
        <v/>
      </c>
      <c r="AZ2838" s="18" t="str">
        <f>IF($B2838="","",COUNTIFS($B$5:$B2838,$B2838,$AV$5:$AV2838,$AV2838))</f>
        <v/>
      </c>
      <c r="BA2838" s="18" t="str">
        <f t="shared" si="446"/>
        <v/>
      </c>
      <c r="BB2838" s="18" t="str">
        <f t="shared" si="447"/>
        <v/>
      </c>
      <c r="BC2838" s="18">
        <f t="shared" si="448"/>
        <v>0</v>
      </c>
      <c r="BF2838" s="24" t="str">
        <f t="shared" si="449"/>
        <v/>
      </c>
    </row>
    <row r="2839" spans="45:58" ht="14.5">
      <c r="AS2839" s="22" t="str">
        <f t="shared" si="440"/>
        <v/>
      </c>
      <c r="AT2839" s="16" t="str">
        <f t="shared" si="441"/>
        <v/>
      </c>
      <c r="AU2839" s="23" t="str">
        <f t="shared" si="442"/>
        <v/>
      </c>
      <c r="AV2839" s="16" t="str">
        <f t="shared" si="443"/>
        <v/>
      </c>
      <c r="AW2839" s="16" t="str">
        <f t="shared" si="444"/>
        <v/>
      </c>
      <c r="AX2839" s="18" t="str">
        <f t="shared" si="445"/>
        <v/>
      </c>
      <c r="AY2839" s="18" t="str">
        <f>IF($B2839="","",COUNTIFS($B$5:$B2839,$B2839,$AT$5:$AT2839,$AT2839))</f>
        <v/>
      </c>
      <c r="AZ2839" s="18" t="str">
        <f>IF($B2839="","",COUNTIFS($B$5:$B2839,$B2839,$AV$5:$AV2839,$AV2839))</f>
        <v/>
      </c>
      <c r="BA2839" s="18" t="str">
        <f t="shared" si="446"/>
        <v/>
      </c>
      <c r="BB2839" s="18" t="str">
        <f t="shared" si="447"/>
        <v/>
      </c>
      <c r="BC2839" s="18">
        <f t="shared" si="448"/>
        <v>0</v>
      </c>
      <c r="BF2839" s="24" t="str">
        <f t="shared" si="449"/>
        <v/>
      </c>
    </row>
    <row r="2840" spans="45:58" ht="14.5">
      <c r="AS2840" s="22" t="str">
        <f t="shared" si="440"/>
        <v/>
      </c>
      <c r="AT2840" s="16" t="str">
        <f t="shared" si="441"/>
        <v/>
      </c>
      <c r="AU2840" s="23" t="str">
        <f t="shared" si="442"/>
        <v/>
      </c>
      <c r="AV2840" s="16" t="str">
        <f t="shared" si="443"/>
        <v/>
      </c>
      <c r="AW2840" s="16" t="str">
        <f t="shared" si="444"/>
        <v/>
      </c>
      <c r="AX2840" s="18" t="str">
        <f t="shared" si="445"/>
        <v/>
      </c>
      <c r="AY2840" s="18" t="str">
        <f>IF($B2840="","",COUNTIFS($B$5:$B2840,$B2840,$AT$5:$AT2840,$AT2840))</f>
        <v/>
      </c>
      <c r="AZ2840" s="18" t="str">
        <f>IF($B2840="","",COUNTIFS($B$5:$B2840,$B2840,$AV$5:$AV2840,$AV2840))</f>
        <v/>
      </c>
      <c r="BA2840" s="18" t="str">
        <f t="shared" si="446"/>
        <v/>
      </c>
      <c r="BB2840" s="18" t="str">
        <f t="shared" si="447"/>
        <v/>
      </c>
      <c r="BC2840" s="18">
        <f t="shared" si="448"/>
        <v>0</v>
      </c>
      <c r="BF2840" s="24" t="str">
        <f t="shared" si="449"/>
        <v/>
      </c>
    </row>
    <row r="2841" spans="45:58" ht="14.5">
      <c r="AS2841" s="22" t="str">
        <f t="shared" si="440"/>
        <v/>
      </c>
      <c r="AT2841" s="16" t="str">
        <f t="shared" si="441"/>
        <v/>
      </c>
      <c r="AU2841" s="23" t="str">
        <f t="shared" si="442"/>
        <v/>
      </c>
      <c r="AV2841" s="16" t="str">
        <f t="shared" si="443"/>
        <v/>
      </c>
      <c r="AW2841" s="16" t="str">
        <f t="shared" si="444"/>
        <v/>
      </c>
      <c r="AX2841" s="18" t="str">
        <f t="shared" si="445"/>
        <v/>
      </c>
      <c r="AY2841" s="18" t="str">
        <f>IF($B2841="","",COUNTIFS($B$5:$B2841,$B2841,$AT$5:$AT2841,$AT2841))</f>
        <v/>
      </c>
      <c r="AZ2841" s="18" t="str">
        <f>IF($B2841="","",COUNTIFS($B$5:$B2841,$B2841,$AV$5:$AV2841,$AV2841))</f>
        <v/>
      </c>
      <c r="BA2841" s="18" t="str">
        <f t="shared" si="446"/>
        <v/>
      </c>
      <c r="BB2841" s="18" t="str">
        <f t="shared" si="447"/>
        <v/>
      </c>
      <c r="BC2841" s="18">
        <f t="shared" si="448"/>
        <v>0</v>
      </c>
      <c r="BF2841" s="24" t="str">
        <f t="shared" si="449"/>
        <v/>
      </c>
    </row>
    <row r="2842" spans="45:58" ht="14.5">
      <c r="AS2842" s="22" t="str">
        <f t="shared" si="440"/>
        <v/>
      </c>
      <c r="AT2842" s="16" t="str">
        <f t="shared" si="441"/>
        <v/>
      </c>
      <c r="AU2842" s="23" t="str">
        <f t="shared" si="442"/>
        <v/>
      </c>
      <c r="AV2842" s="16" t="str">
        <f t="shared" si="443"/>
        <v/>
      </c>
      <c r="AW2842" s="16" t="str">
        <f t="shared" si="444"/>
        <v/>
      </c>
      <c r="AX2842" s="18" t="str">
        <f t="shared" si="445"/>
        <v/>
      </c>
      <c r="AY2842" s="18" t="str">
        <f>IF($B2842="","",COUNTIFS($B$5:$B2842,$B2842,$AT$5:$AT2842,$AT2842))</f>
        <v/>
      </c>
      <c r="AZ2842" s="18" t="str">
        <f>IF($B2842="","",COUNTIFS($B$5:$B2842,$B2842,$AV$5:$AV2842,$AV2842))</f>
        <v/>
      </c>
      <c r="BA2842" s="18" t="str">
        <f t="shared" si="446"/>
        <v/>
      </c>
      <c r="BB2842" s="18" t="str">
        <f t="shared" si="447"/>
        <v/>
      </c>
      <c r="BC2842" s="18">
        <f t="shared" si="448"/>
        <v>0</v>
      </c>
      <c r="BF2842" s="24" t="str">
        <f t="shared" si="449"/>
        <v/>
      </c>
    </row>
    <row r="2843" spans="45:58" ht="14.5">
      <c r="AS2843" s="22" t="str">
        <f t="shared" si="440"/>
        <v/>
      </c>
      <c r="AT2843" s="16" t="str">
        <f t="shared" si="441"/>
        <v/>
      </c>
      <c r="AU2843" s="23" t="str">
        <f t="shared" si="442"/>
        <v/>
      </c>
      <c r="AV2843" s="16" t="str">
        <f t="shared" si="443"/>
        <v/>
      </c>
      <c r="AW2843" s="16" t="str">
        <f t="shared" si="444"/>
        <v/>
      </c>
      <c r="AX2843" s="18" t="str">
        <f t="shared" si="445"/>
        <v/>
      </c>
      <c r="AY2843" s="18" t="str">
        <f>IF($B2843="","",COUNTIFS($B$5:$B2843,$B2843,$AT$5:$AT2843,$AT2843))</f>
        <v/>
      </c>
      <c r="AZ2843" s="18" t="str">
        <f>IF($B2843="","",COUNTIFS($B$5:$B2843,$B2843,$AV$5:$AV2843,$AV2843))</f>
        <v/>
      </c>
      <c r="BA2843" s="18" t="str">
        <f t="shared" si="446"/>
        <v/>
      </c>
      <c r="BB2843" s="18" t="str">
        <f t="shared" si="447"/>
        <v/>
      </c>
      <c r="BC2843" s="18">
        <f t="shared" si="448"/>
        <v>0</v>
      </c>
      <c r="BF2843" s="24" t="str">
        <f t="shared" si="449"/>
        <v/>
      </c>
    </row>
    <row r="2844" spans="45:58" ht="14.5">
      <c r="AS2844" s="22" t="str">
        <f t="shared" si="440"/>
        <v/>
      </c>
      <c r="AT2844" s="16" t="str">
        <f t="shared" si="441"/>
        <v/>
      </c>
      <c r="AU2844" s="23" t="str">
        <f t="shared" si="442"/>
        <v/>
      </c>
      <c r="AV2844" s="16" t="str">
        <f t="shared" si="443"/>
        <v/>
      </c>
      <c r="AW2844" s="16" t="str">
        <f t="shared" si="444"/>
        <v/>
      </c>
      <c r="AX2844" s="18" t="str">
        <f t="shared" si="445"/>
        <v/>
      </c>
      <c r="AY2844" s="18" t="str">
        <f>IF($B2844="","",COUNTIFS($B$5:$B2844,$B2844,$AT$5:$AT2844,$AT2844))</f>
        <v/>
      </c>
      <c r="AZ2844" s="18" t="str">
        <f>IF($B2844="","",COUNTIFS($B$5:$B2844,$B2844,$AV$5:$AV2844,$AV2844))</f>
        <v/>
      </c>
      <c r="BA2844" s="18" t="str">
        <f t="shared" si="446"/>
        <v/>
      </c>
      <c r="BB2844" s="18" t="str">
        <f t="shared" si="447"/>
        <v/>
      </c>
      <c r="BC2844" s="18">
        <f t="shared" si="448"/>
        <v>0</v>
      </c>
      <c r="BF2844" s="24" t="str">
        <f t="shared" si="449"/>
        <v/>
      </c>
    </row>
    <row r="2845" spans="45:58" ht="14.5">
      <c r="AS2845" s="22" t="str">
        <f t="shared" si="440"/>
        <v/>
      </c>
      <c r="AT2845" s="16" t="str">
        <f t="shared" si="441"/>
        <v/>
      </c>
      <c r="AU2845" s="23" t="str">
        <f t="shared" si="442"/>
        <v/>
      </c>
      <c r="AV2845" s="16" t="str">
        <f t="shared" si="443"/>
        <v/>
      </c>
      <c r="AW2845" s="16" t="str">
        <f t="shared" si="444"/>
        <v/>
      </c>
      <c r="AX2845" s="18" t="str">
        <f t="shared" si="445"/>
        <v/>
      </c>
      <c r="AY2845" s="18" t="str">
        <f>IF($B2845="","",COUNTIFS($B$5:$B2845,$B2845,$AT$5:$AT2845,$AT2845))</f>
        <v/>
      </c>
      <c r="AZ2845" s="18" t="str">
        <f>IF($B2845="","",COUNTIFS($B$5:$B2845,$B2845,$AV$5:$AV2845,$AV2845))</f>
        <v/>
      </c>
      <c r="BA2845" s="18" t="str">
        <f t="shared" si="446"/>
        <v/>
      </c>
      <c r="BB2845" s="18" t="str">
        <f t="shared" si="447"/>
        <v/>
      </c>
      <c r="BC2845" s="18">
        <f t="shared" si="448"/>
        <v>0</v>
      </c>
      <c r="BF2845" s="24" t="str">
        <f t="shared" si="449"/>
        <v/>
      </c>
    </row>
    <row r="2846" spans="45:58" ht="14.5">
      <c r="AS2846" s="22" t="str">
        <f t="shared" si="440"/>
        <v/>
      </c>
      <c r="AT2846" s="16" t="str">
        <f t="shared" si="441"/>
        <v/>
      </c>
      <c r="AU2846" s="23" t="str">
        <f t="shared" si="442"/>
        <v/>
      </c>
      <c r="AV2846" s="16" t="str">
        <f t="shared" si="443"/>
        <v/>
      </c>
      <c r="AW2846" s="16" t="str">
        <f t="shared" si="444"/>
        <v/>
      </c>
      <c r="AX2846" s="18" t="str">
        <f t="shared" si="445"/>
        <v/>
      </c>
      <c r="AY2846" s="18" t="str">
        <f>IF($B2846="","",COUNTIFS($B$5:$B2846,$B2846,$AT$5:$AT2846,$AT2846))</f>
        <v/>
      </c>
      <c r="AZ2846" s="18" t="str">
        <f>IF($B2846="","",COUNTIFS($B$5:$B2846,$B2846,$AV$5:$AV2846,$AV2846))</f>
        <v/>
      </c>
      <c r="BA2846" s="18" t="str">
        <f t="shared" si="446"/>
        <v/>
      </c>
      <c r="BB2846" s="18" t="str">
        <f t="shared" si="447"/>
        <v/>
      </c>
      <c r="BC2846" s="18">
        <f t="shared" si="448"/>
        <v>0</v>
      </c>
      <c r="BF2846" s="24" t="str">
        <f t="shared" si="449"/>
        <v/>
      </c>
    </row>
    <row r="2847" spans="45:58" ht="14.5">
      <c r="AS2847" s="22" t="str">
        <f t="shared" si="440"/>
        <v/>
      </c>
      <c r="AT2847" s="16" t="str">
        <f t="shared" si="441"/>
        <v/>
      </c>
      <c r="AU2847" s="23" t="str">
        <f t="shared" si="442"/>
        <v/>
      </c>
      <c r="AV2847" s="16" t="str">
        <f t="shared" si="443"/>
        <v/>
      </c>
      <c r="AW2847" s="16" t="str">
        <f t="shared" si="444"/>
        <v/>
      </c>
      <c r="AX2847" s="18" t="str">
        <f t="shared" si="445"/>
        <v/>
      </c>
      <c r="AY2847" s="18" t="str">
        <f>IF($B2847="","",COUNTIFS($B$5:$B2847,$B2847,$AT$5:$AT2847,$AT2847))</f>
        <v/>
      </c>
      <c r="AZ2847" s="18" t="str">
        <f>IF($B2847="","",COUNTIFS($B$5:$B2847,$B2847,$AV$5:$AV2847,$AV2847))</f>
        <v/>
      </c>
      <c r="BA2847" s="18" t="str">
        <f t="shared" si="446"/>
        <v/>
      </c>
      <c r="BB2847" s="18" t="str">
        <f t="shared" si="447"/>
        <v/>
      </c>
      <c r="BC2847" s="18">
        <f t="shared" si="448"/>
        <v>0</v>
      </c>
      <c r="BF2847" s="24" t="str">
        <f t="shared" si="449"/>
        <v/>
      </c>
    </row>
    <row r="2848" spans="45:58" ht="14.5">
      <c r="AS2848" s="22" t="str">
        <f t="shared" si="440"/>
        <v/>
      </c>
      <c r="AT2848" s="16" t="str">
        <f t="shared" si="441"/>
        <v/>
      </c>
      <c r="AU2848" s="23" t="str">
        <f t="shared" si="442"/>
        <v/>
      </c>
      <c r="AV2848" s="16" t="str">
        <f t="shared" si="443"/>
        <v/>
      </c>
      <c r="AW2848" s="16" t="str">
        <f t="shared" si="444"/>
        <v/>
      </c>
      <c r="AX2848" s="18" t="str">
        <f t="shared" si="445"/>
        <v/>
      </c>
      <c r="AY2848" s="18" t="str">
        <f>IF($B2848="","",COUNTIFS($B$5:$B2848,$B2848,$AT$5:$AT2848,$AT2848))</f>
        <v/>
      </c>
      <c r="AZ2848" s="18" t="str">
        <f>IF($B2848="","",COUNTIFS($B$5:$B2848,$B2848,$AV$5:$AV2848,$AV2848))</f>
        <v/>
      </c>
      <c r="BA2848" s="18" t="str">
        <f t="shared" si="446"/>
        <v/>
      </c>
      <c r="BB2848" s="18" t="str">
        <f t="shared" si="447"/>
        <v/>
      </c>
      <c r="BC2848" s="18">
        <f t="shared" si="448"/>
        <v>0</v>
      </c>
      <c r="BF2848" s="24" t="str">
        <f t="shared" si="449"/>
        <v/>
      </c>
    </row>
    <row r="2849" spans="45:58" ht="14.5">
      <c r="AS2849" s="22" t="str">
        <f t="shared" si="440"/>
        <v/>
      </c>
      <c r="AT2849" s="16" t="str">
        <f t="shared" si="441"/>
        <v/>
      </c>
      <c r="AU2849" s="23" t="str">
        <f t="shared" si="442"/>
        <v/>
      </c>
      <c r="AV2849" s="16" t="str">
        <f t="shared" si="443"/>
        <v/>
      </c>
      <c r="AW2849" s="16" t="str">
        <f t="shared" si="444"/>
        <v/>
      </c>
      <c r="AX2849" s="18" t="str">
        <f t="shared" si="445"/>
        <v/>
      </c>
      <c r="AY2849" s="18" t="str">
        <f>IF($B2849="","",COUNTIFS($B$5:$B2849,$B2849,$AT$5:$AT2849,$AT2849))</f>
        <v/>
      </c>
      <c r="AZ2849" s="18" t="str">
        <f>IF($B2849="","",COUNTIFS($B$5:$B2849,$B2849,$AV$5:$AV2849,$AV2849))</f>
        <v/>
      </c>
      <c r="BA2849" s="18" t="str">
        <f t="shared" si="446"/>
        <v/>
      </c>
      <c r="BB2849" s="18" t="str">
        <f t="shared" si="447"/>
        <v/>
      </c>
      <c r="BC2849" s="18">
        <f t="shared" si="448"/>
        <v>0</v>
      </c>
      <c r="BF2849" s="24" t="str">
        <f t="shared" si="449"/>
        <v/>
      </c>
    </row>
    <row r="2850" spans="45:58" ht="14.5">
      <c r="AS2850" s="22" t="str">
        <f t="shared" si="440"/>
        <v/>
      </c>
      <c r="AT2850" s="16" t="str">
        <f t="shared" si="441"/>
        <v/>
      </c>
      <c r="AU2850" s="23" t="str">
        <f t="shared" si="442"/>
        <v/>
      </c>
      <c r="AV2850" s="16" t="str">
        <f t="shared" si="443"/>
        <v/>
      </c>
      <c r="AW2850" s="16" t="str">
        <f t="shared" si="444"/>
        <v/>
      </c>
      <c r="AX2850" s="18" t="str">
        <f t="shared" si="445"/>
        <v/>
      </c>
      <c r="AY2850" s="18" t="str">
        <f>IF($B2850="","",COUNTIFS($B$5:$B2850,$B2850,$AT$5:$AT2850,$AT2850))</f>
        <v/>
      </c>
      <c r="AZ2850" s="18" t="str">
        <f>IF($B2850="","",COUNTIFS($B$5:$B2850,$B2850,$AV$5:$AV2850,$AV2850))</f>
        <v/>
      </c>
      <c r="BA2850" s="18" t="str">
        <f t="shared" si="446"/>
        <v/>
      </c>
      <c r="BB2850" s="18" t="str">
        <f t="shared" si="447"/>
        <v/>
      </c>
      <c r="BC2850" s="18">
        <f t="shared" si="448"/>
        <v>0</v>
      </c>
      <c r="BF2850" s="24" t="str">
        <f t="shared" si="449"/>
        <v/>
      </c>
    </row>
    <row r="2851" spans="45:58" ht="14.5">
      <c r="AS2851" s="22" t="str">
        <f t="shared" si="440"/>
        <v/>
      </c>
      <c r="AT2851" s="16" t="str">
        <f t="shared" si="441"/>
        <v/>
      </c>
      <c r="AU2851" s="23" t="str">
        <f t="shared" si="442"/>
        <v/>
      </c>
      <c r="AV2851" s="16" t="str">
        <f t="shared" si="443"/>
        <v/>
      </c>
      <c r="AW2851" s="16" t="str">
        <f t="shared" si="444"/>
        <v/>
      </c>
      <c r="AX2851" s="18" t="str">
        <f t="shared" si="445"/>
        <v/>
      </c>
      <c r="AY2851" s="18" t="str">
        <f>IF($B2851="","",COUNTIFS($B$5:$B2851,$B2851,$AT$5:$AT2851,$AT2851))</f>
        <v/>
      </c>
      <c r="AZ2851" s="18" t="str">
        <f>IF($B2851="","",COUNTIFS($B$5:$B2851,$B2851,$AV$5:$AV2851,$AV2851))</f>
        <v/>
      </c>
      <c r="BA2851" s="18" t="str">
        <f t="shared" si="446"/>
        <v/>
      </c>
      <c r="BB2851" s="18" t="str">
        <f t="shared" si="447"/>
        <v/>
      </c>
      <c r="BC2851" s="18">
        <f t="shared" si="448"/>
        <v>0</v>
      </c>
      <c r="BF2851" s="24" t="str">
        <f t="shared" si="449"/>
        <v/>
      </c>
    </row>
    <row r="2852" spans="45:58" ht="14.5">
      <c r="AS2852" s="22" t="str">
        <f t="shared" si="440"/>
        <v/>
      </c>
      <c r="AT2852" s="16" t="str">
        <f t="shared" si="441"/>
        <v/>
      </c>
      <c r="AU2852" s="23" t="str">
        <f t="shared" si="442"/>
        <v/>
      </c>
      <c r="AV2852" s="16" t="str">
        <f t="shared" si="443"/>
        <v/>
      </c>
      <c r="AW2852" s="16" t="str">
        <f t="shared" si="444"/>
        <v/>
      </c>
      <c r="AX2852" s="18" t="str">
        <f t="shared" si="445"/>
        <v/>
      </c>
      <c r="AY2852" s="18" t="str">
        <f>IF($B2852="","",COUNTIFS($B$5:$B2852,$B2852,$AT$5:$AT2852,$AT2852))</f>
        <v/>
      </c>
      <c r="AZ2852" s="18" t="str">
        <f>IF($B2852="","",COUNTIFS($B$5:$B2852,$B2852,$AV$5:$AV2852,$AV2852))</f>
        <v/>
      </c>
      <c r="BA2852" s="18" t="str">
        <f t="shared" si="446"/>
        <v/>
      </c>
      <c r="BB2852" s="18" t="str">
        <f t="shared" si="447"/>
        <v/>
      </c>
      <c r="BC2852" s="18">
        <f t="shared" si="448"/>
        <v>0</v>
      </c>
      <c r="BF2852" s="24" t="str">
        <f t="shared" si="449"/>
        <v/>
      </c>
    </row>
    <row r="2853" spans="45:58" ht="14.5">
      <c r="AS2853" s="22" t="str">
        <f t="shared" si="440"/>
        <v/>
      </c>
      <c r="AT2853" s="16" t="str">
        <f t="shared" si="441"/>
        <v/>
      </c>
      <c r="AU2853" s="23" t="str">
        <f t="shared" si="442"/>
        <v/>
      </c>
      <c r="AV2853" s="16" t="str">
        <f t="shared" si="443"/>
        <v/>
      </c>
      <c r="AW2853" s="16" t="str">
        <f t="shared" si="444"/>
        <v/>
      </c>
      <c r="AX2853" s="18" t="str">
        <f t="shared" si="445"/>
        <v/>
      </c>
      <c r="AY2853" s="18" t="str">
        <f>IF($B2853="","",COUNTIFS($B$5:$B2853,$B2853,$AT$5:$AT2853,$AT2853))</f>
        <v/>
      </c>
      <c r="AZ2853" s="18" t="str">
        <f>IF($B2853="","",COUNTIFS($B$5:$B2853,$B2853,$AV$5:$AV2853,$AV2853))</f>
        <v/>
      </c>
      <c r="BA2853" s="18" t="str">
        <f t="shared" si="446"/>
        <v/>
      </c>
      <c r="BB2853" s="18" t="str">
        <f t="shared" si="447"/>
        <v/>
      </c>
      <c r="BC2853" s="18">
        <f t="shared" si="448"/>
        <v>0</v>
      </c>
      <c r="BF2853" s="24" t="str">
        <f t="shared" si="449"/>
        <v/>
      </c>
    </row>
    <row r="2854" spans="45:58" ht="14.5">
      <c r="AS2854" s="22" t="str">
        <f t="shared" si="440"/>
        <v/>
      </c>
      <c r="AT2854" s="16" t="str">
        <f t="shared" si="441"/>
        <v/>
      </c>
      <c r="AU2854" s="23" t="str">
        <f t="shared" si="442"/>
        <v/>
      </c>
      <c r="AV2854" s="16" t="str">
        <f t="shared" si="443"/>
        <v/>
      </c>
      <c r="AW2854" s="16" t="str">
        <f t="shared" si="444"/>
        <v/>
      </c>
      <c r="AX2854" s="18" t="str">
        <f t="shared" si="445"/>
        <v/>
      </c>
      <c r="AY2854" s="18" t="str">
        <f>IF($B2854="","",COUNTIFS($B$5:$B2854,$B2854,$AT$5:$AT2854,$AT2854))</f>
        <v/>
      </c>
      <c r="AZ2854" s="18" t="str">
        <f>IF($B2854="","",COUNTIFS($B$5:$B2854,$B2854,$AV$5:$AV2854,$AV2854))</f>
        <v/>
      </c>
      <c r="BA2854" s="18" t="str">
        <f t="shared" si="446"/>
        <v/>
      </c>
      <c r="BB2854" s="18" t="str">
        <f t="shared" si="447"/>
        <v/>
      </c>
      <c r="BC2854" s="18">
        <f t="shared" si="448"/>
        <v>0</v>
      </c>
      <c r="BF2854" s="24" t="str">
        <f t="shared" si="449"/>
        <v/>
      </c>
    </row>
    <row r="2855" spans="45:58" ht="14.5">
      <c r="AS2855" s="22" t="str">
        <f t="shared" si="440"/>
        <v/>
      </c>
      <c r="AT2855" s="16" t="str">
        <f t="shared" si="441"/>
        <v/>
      </c>
      <c r="AU2855" s="23" t="str">
        <f t="shared" si="442"/>
        <v/>
      </c>
      <c r="AV2855" s="16" t="str">
        <f t="shared" si="443"/>
        <v/>
      </c>
      <c r="AW2855" s="16" t="str">
        <f t="shared" si="444"/>
        <v/>
      </c>
      <c r="AX2855" s="18" t="str">
        <f t="shared" si="445"/>
        <v/>
      </c>
      <c r="AY2855" s="18" t="str">
        <f>IF($B2855="","",COUNTIFS($B$5:$B2855,$B2855,$AT$5:$AT2855,$AT2855))</f>
        <v/>
      </c>
      <c r="AZ2855" s="18" t="str">
        <f>IF($B2855="","",COUNTIFS($B$5:$B2855,$B2855,$AV$5:$AV2855,$AV2855))</f>
        <v/>
      </c>
      <c r="BA2855" s="18" t="str">
        <f t="shared" si="446"/>
        <v/>
      </c>
      <c r="BB2855" s="18" t="str">
        <f t="shared" si="447"/>
        <v/>
      </c>
      <c r="BC2855" s="18">
        <f t="shared" si="448"/>
        <v>0</v>
      </c>
      <c r="BF2855" s="24" t="str">
        <f t="shared" si="449"/>
        <v/>
      </c>
    </row>
    <row r="2856" spans="45:58" ht="14.5">
      <c r="AS2856" s="22" t="str">
        <f t="shared" si="440"/>
        <v/>
      </c>
      <c r="AT2856" s="16" t="str">
        <f t="shared" si="441"/>
        <v/>
      </c>
      <c r="AU2856" s="23" t="str">
        <f t="shared" si="442"/>
        <v/>
      </c>
      <c r="AV2856" s="16" t="str">
        <f t="shared" si="443"/>
        <v/>
      </c>
      <c r="AW2856" s="16" t="str">
        <f t="shared" si="444"/>
        <v/>
      </c>
      <c r="AX2856" s="18" t="str">
        <f t="shared" si="445"/>
        <v/>
      </c>
      <c r="AY2856" s="18" t="str">
        <f>IF($B2856="","",COUNTIFS($B$5:$B2856,$B2856,$AT$5:$AT2856,$AT2856))</f>
        <v/>
      </c>
      <c r="AZ2856" s="18" t="str">
        <f>IF($B2856="","",COUNTIFS($B$5:$B2856,$B2856,$AV$5:$AV2856,$AV2856))</f>
        <v/>
      </c>
      <c r="BA2856" s="18" t="str">
        <f t="shared" si="446"/>
        <v/>
      </c>
      <c r="BB2856" s="18" t="str">
        <f t="shared" si="447"/>
        <v/>
      </c>
      <c r="BC2856" s="18">
        <f t="shared" si="448"/>
        <v>0</v>
      </c>
      <c r="BF2856" s="24" t="str">
        <f t="shared" si="449"/>
        <v/>
      </c>
    </row>
    <row r="2857" spans="45:58" ht="14.5">
      <c r="AS2857" s="22" t="str">
        <f t="shared" si="440"/>
        <v/>
      </c>
      <c r="AT2857" s="16" t="str">
        <f t="shared" si="441"/>
        <v/>
      </c>
      <c r="AU2857" s="23" t="str">
        <f t="shared" si="442"/>
        <v/>
      </c>
      <c r="AV2857" s="16" t="str">
        <f t="shared" si="443"/>
        <v/>
      </c>
      <c r="AW2857" s="16" t="str">
        <f t="shared" si="444"/>
        <v/>
      </c>
      <c r="AX2857" s="18" t="str">
        <f t="shared" si="445"/>
        <v/>
      </c>
      <c r="AY2857" s="18" t="str">
        <f>IF($B2857="","",COUNTIFS($B$5:$B2857,$B2857,$AT$5:$AT2857,$AT2857))</f>
        <v/>
      </c>
      <c r="AZ2857" s="18" t="str">
        <f>IF($B2857="","",COUNTIFS($B$5:$B2857,$B2857,$AV$5:$AV2857,$AV2857))</f>
        <v/>
      </c>
      <c r="BA2857" s="18" t="str">
        <f t="shared" si="446"/>
        <v/>
      </c>
      <c r="BB2857" s="18" t="str">
        <f t="shared" si="447"/>
        <v/>
      </c>
      <c r="BC2857" s="18">
        <f t="shared" si="448"/>
        <v>0</v>
      </c>
      <c r="BF2857" s="24" t="str">
        <f t="shared" si="449"/>
        <v/>
      </c>
    </row>
    <row r="2858" spans="45:58" ht="14.5">
      <c r="AS2858" s="22" t="str">
        <f t="shared" si="440"/>
        <v/>
      </c>
      <c r="AT2858" s="16" t="str">
        <f t="shared" si="441"/>
        <v/>
      </c>
      <c r="AU2858" s="23" t="str">
        <f t="shared" si="442"/>
        <v/>
      </c>
      <c r="AV2858" s="16" t="str">
        <f t="shared" si="443"/>
        <v/>
      </c>
      <c r="AW2858" s="16" t="str">
        <f t="shared" si="444"/>
        <v/>
      </c>
      <c r="AX2858" s="18" t="str">
        <f t="shared" si="445"/>
        <v/>
      </c>
      <c r="AY2858" s="18" t="str">
        <f>IF($B2858="","",COUNTIFS($B$5:$B2858,$B2858,$AT$5:$AT2858,$AT2858))</f>
        <v/>
      </c>
      <c r="AZ2858" s="18" t="str">
        <f>IF($B2858="","",COUNTIFS($B$5:$B2858,$B2858,$AV$5:$AV2858,$AV2858))</f>
        <v/>
      </c>
      <c r="BA2858" s="18" t="str">
        <f t="shared" si="446"/>
        <v/>
      </c>
      <c r="BB2858" s="18" t="str">
        <f t="shared" si="447"/>
        <v/>
      </c>
      <c r="BC2858" s="18">
        <f t="shared" si="448"/>
        <v>0</v>
      </c>
      <c r="BF2858" s="24" t="str">
        <f t="shared" si="449"/>
        <v/>
      </c>
    </row>
    <row r="2859" spans="45:58" ht="14.5">
      <c r="AS2859" s="22" t="str">
        <f t="shared" si="440"/>
        <v/>
      </c>
      <c r="AT2859" s="16" t="str">
        <f t="shared" si="441"/>
        <v/>
      </c>
      <c r="AU2859" s="23" t="str">
        <f t="shared" si="442"/>
        <v/>
      </c>
      <c r="AV2859" s="16" t="str">
        <f t="shared" si="443"/>
        <v/>
      </c>
      <c r="AW2859" s="16" t="str">
        <f t="shared" si="444"/>
        <v/>
      </c>
      <c r="AX2859" s="18" t="str">
        <f t="shared" si="445"/>
        <v/>
      </c>
      <c r="AY2859" s="18" t="str">
        <f>IF($B2859="","",COUNTIFS($B$5:$B2859,$B2859,$AT$5:$AT2859,$AT2859))</f>
        <v/>
      </c>
      <c r="AZ2859" s="18" t="str">
        <f>IF($B2859="","",COUNTIFS($B$5:$B2859,$B2859,$AV$5:$AV2859,$AV2859))</f>
        <v/>
      </c>
      <c r="BA2859" s="18" t="str">
        <f t="shared" si="446"/>
        <v/>
      </c>
      <c r="BB2859" s="18" t="str">
        <f t="shared" si="447"/>
        <v/>
      </c>
      <c r="BC2859" s="18">
        <f t="shared" si="448"/>
        <v>0</v>
      </c>
      <c r="BF2859" s="24" t="str">
        <f t="shared" si="449"/>
        <v/>
      </c>
    </row>
    <row r="2860" spans="45:58" ht="14.5">
      <c r="AS2860" s="22" t="str">
        <f t="shared" si="440"/>
        <v/>
      </c>
      <c r="AT2860" s="16" t="str">
        <f t="shared" si="441"/>
        <v/>
      </c>
      <c r="AU2860" s="23" t="str">
        <f t="shared" si="442"/>
        <v/>
      </c>
      <c r="AV2860" s="16" t="str">
        <f t="shared" si="443"/>
        <v/>
      </c>
      <c r="AW2860" s="16" t="str">
        <f t="shared" si="444"/>
        <v/>
      </c>
      <c r="AX2860" s="18" t="str">
        <f t="shared" si="445"/>
        <v/>
      </c>
      <c r="AY2860" s="18" t="str">
        <f>IF($B2860="","",COUNTIFS($B$5:$B2860,$B2860,$AT$5:$AT2860,$AT2860))</f>
        <v/>
      </c>
      <c r="AZ2860" s="18" t="str">
        <f>IF($B2860="","",COUNTIFS($B$5:$B2860,$B2860,$AV$5:$AV2860,$AV2860))</f>
        <v/>
      </c>
      <c r="BA2860" s="18" t="str">
        <f t="shared" si="446"/>
        <v/>
      </c>
      <c r="BB2860" s="18" t="str">
        <f t="shared" si="447"/>
        <v/>
      </c>
      <c r="BC2860" s="18">
        <f t="shared" si="448"/>
        <v>0</v>
      </c>
      <c r="BF2860" s="24" t="str">
        <f t="shared" si="449"/>
        <v/>
      </c>
    </row>
    <row r="2861" spans="45:58" ht="14.5">
      <c r="AS2861" s="22" t="str">
        <f t="shared" si="440"/>
        <v/>
      </c>
      <c r="AT2861" s="16" t="str">
        <f t="shared" si="441"/>
        <v/>
      </c>
      <c r="AU2861" s="23" t="str">
        <f t="shared" si="442"/>
        <v/>
      </c>
      <c r="AV2861" s="16" t="str">
        <f t="shared" si="443"/>
        <v/>
      </c>
      <c r="AW2861" s="16" t="str">
        <f t="shared" si="444"/>
        <v/>
      </c>
      <c r="AX2861" s="18" t="str">
        <f t="shared" si="445"/>
        <v/>
      </c>
      <c r="AY2861" s="18" t="str">
        <f>IF($B2861="","",COUNTIFS($B$5:$B2861,$B2861,$AT$5:$AT2861,$AT2861))</f>
        <v/>
      </c>
      <c r="AZ2861" s="18" t="str">
        <f>IF($B2861="","",COUNTIFS($B$5:$B2861,$B2861,$AV$5:$AV2861,$AV2861))</f>
        <v/>
      </c>
      <c r="BA2861" s="18" t="str">
        <f t="shared" si="446"/>
        <v/>
      </c>
      <c r="BB2861" s="18" t="str">
        <f t="shared" si="447"/>
        <v/>
      </c>
      <c r="BC2861" s="18">
        <f t="shared" si="448"/>
        <v>0</v>
      </c>
      <c r="BF2861" s="24" t="str">
        <f t="shared" si="449"/>
        <v/>
      </c>
    </row>
    <row r="2862" spans="45:58" ht="14.5">
      <c r="AS2862" s="22" t="str">
        <f t="shared" si="440"/>
        <v/>
      </c>
      <c r="AT2862" s="16" t="str">
        <f t="shared" si="441"/>
        <v/>
      </c>
      <c r="AU2862" s="23" t="str">
        <f t="shared" si="442"/>
        <v/>
      </c>
      <c r="AV2862" s="16" t="str">
        <f t="shared" si="443"/>
        <v/>
      </c>
      <c r="AW2862" s="16" t="str">
        <f t="shared" si="444"/>
        <v/>
      </c>
      <c r="AX2862" s="18" t="str">
        <f t="shared" si="445"/>
        <v/>
      </c>
      <c r="AY2862" s="18" t="str">
        <f>IF($B2862="","",COUNTIFS($B$5:$B2862,$B2862,$AT$5:$AT2862,$AT2862))</f>
        <v/>
      </c>
      <c r="AZ2862" s="18" t="str">
        <f>IF($B2862="","",COUNTIFS($B$5:$B2862,$B2862,$AV$5:$AV2862,$AV2862))</f>
        <v/>
      </c>
      <c r="BA2862" s="18" t="str">
        <f t="shared" si="446"/>
        <v/>
      </c>
      <c r="BB2862" s="18" t="str">
        <f t="shared" si="447"/>
        <v/>
      </c>
      <c r="BC2862" s="18">
        <f t="shared" si="448"/>
        <v>0</v>
      </c>
      <c r="BF2862" s="24" t="str">
        <f t="shared" si="449"/>
        <v/>
      </c>
    </row>
    <row r="2863" spans="45:58" ht="14.5">
      <c r="AS2863" s="22" t="str">
        <f t="shared" si="440"/>
        <v/>
      </c>
      <c r="AT2863" s="16" t="str">
        <f t="shared" si="441"/>
        <v/>
      </c>
      <c r="AU2863" s="23" t="str">
        <f t="shared" si="442"/>
        <v/>
      </c>
      <c r="AV2863" s="16" t="str">
        <f t="shared" si="443"/>
        <v/>
      </c>
      <c r="AW2863" s="16" t="str">
        <f t="shared" si="444"/>
        <v/>
      </c>
      <c r="AX2863" s="18" t="str">
        <f t="shared" si="445"/>
        <v/>
      </c>
      <c r="AY2863" s="18" t="str">
        <f>IF($B2863="","",COUNTIFS($B$5:$B2863,$B2863,$AT$5:$AT2863,$AT2863))</f>
        <v/>
      </c>
      <c r="AZ2863" s="18" t="str">
        <f>IF($B2863="","",COUNTIFS($B$5:$B2863,$B2863,$AV$5:$AV2863,$AV2863))</f>
        <v/>
      </c>
      <c r="BA2863" s="18" t="str">
        <f t="shared" si="446"/>
        <v/>
      </c>
      <c r="BB2863" s="18" t="str">
        <f t="shared" si="447"/>
        <v/>
      </c>
      <c r="BC2863" s="18">
        <f t="shared" si="448"/>
        <v>0</v>
      </c>
      <c r="BF2863" s="24" t="str">
        <f t="shared" si="449"/>
        <v/>
      </c>
    </row>
    <row r="2864" spans="45:58" ht="14.5">
      <c r="AS2864" s="22" t="str">
        <f t="shared" si="440"/>
        <v/>
      </c>
      <c r="AT2864" s="16" t="str">
        <f t="shared" si="441"/>
        <v/>
      </c>
      <c r="AU2864" s="23" t="str">
        <f t="shared" si="442"/>
        <v/>
      </c>
      <c r="AV2864" s="16" t="str">
        <f t="shared" si="443"/>
        <v/>
      </c>
      <c r="AW2864" s="16" t="str">
        <f t="shared" si="444"/>
        <v/>
      </c>
      <c r="AX2864" s="18" t="str">
        <f t="shared" si="445"/>
        <v/>
      </c>
      <c r="AY2864" s="18" t="str">
        <f>IF($B2864="","",COUNTIFS($B$5:$B2864,$B2864,$AT$5:$AT2864,$AT2864))</f>
        <v/>
      </c>
      <c r="AZ2864" s="18" t="str">
        <f>IF($B2864="","",COUNTIFS($B$5:$B2864,$B2864,$AV$5:$AV2864,$AV2864))</f>
        <v/>
      </c>
      <c r="BA2864" s="18" t="str">
        <f t="shared" si="446"/>
        <v/>
      </c>
      <c r="BB2864" s="18" t="str">
        <f t="shared" si="447"/>
        <v/>
      </c>
      <c r="BC2864" s="18">
        <f t="shared" si="448"/>
        <v>0</v>
      </c>
      <c r="BF2864" s="24" t="str">
        <f t="shared" si="449"/>
        <v/>
      </c>
    </row>
    <row r="2865" spans="45:58" ht="14.5">
      <c r="AS2865" s="22" t="str">
        <f t="shared" si="440"/>
        <v/>
      </c>
      <c r="AT2865" s="16" t="str">
        <f t="shared" si="441"/>
        <v/>
      </c>
      <c r="AU2865" s="23" t="str">
        <f t="shared" si="442"/>
        <v/>
      </c>
      <c r="AV2865" s="16" t="str">
        <f t="shared" si="443"/>
        <v/>
      </c>
      <c r="AW2865" s="16" t="str">
        <f t="shared" si="444"/>
        <v/>
      </c>
      <c r="AX2865" s="18" t="str">
        <f t="shared" si="445"/>
        <v/>
      </c>
      <c r="AY2865" s="18" t="str">
        <f>IF($B2865="","",COUNTIFS($B$5:$B2865,$B2865,$AT$5:$AT2865,$AT2865))</f>
        <v/>
      </c>
      <c r="AZ2865" s="18" t="str">
        <f>IF($B2865="","",COUNTIFS($B$5:$B2865,$B2865,$AV$5:$AV2865,$AV2865))</f>
        <v/>
      </c>
      <c r="BA2865" s="18" t="str">
        <f t="shared" si="446"/>
        <v/>
      </c>
      <c r="BB2865" s="18" t="str">
        <f t="shared" si="447"/>
        <v/>
      </c>
      <c r="BC2865" s="18">
        <f t="shared" si="448"/>
        <v>0</v>
      </c>
      <c r="BF2865" s="24" t="str">
        <f t="shared" si="449"/>
        <v/>
      </c>
    </row>
    <row r="2866" spans="45:58" ht="14.5">
      <c r="AS2866" s="22" t="str">
        <f t="shared" si="440"/>
        <v/>
      </c>
      <c r="AT2866" s="16" t="str">
        <f t="shared" si="441"/>
        <v/>
      </c>
      <c r="AU2866" s="23" t="str">
        <f t="shared" si="442"/>
        <v/>
      </c>
      <c r="AV2866" s="16" t="str">
        <f t="shared" si="443"/>
        <v/>
      </c>
      <c r="AW2866" s="16" t="str">
        <f t="shared" si="444"/>
        <v/>
      </c>
      <c r="AX2866" s="18" t="str">
        <f t="shared" si="445"/>
        <v/>
      </c>
      <c r="AY2866" s="18" t="str">
        <f>IF($B2866="","",COUNTIFS($B$5:$B2866,$B2866,$AT$5:$AT2866,$AT2866))</f>
        <v/>
      </c>
      <c r="AZ2866" s="18" t="str">
        <f>IF($B2866="","",COUNTIFS($B$5:$B2866,$B2866,$AV$5:$AV2866,$AV2866))</f>
        <v/>
      </c>
      <c r="BA2866" s="18" t="str">
        <f t="shared" si="446"/>
        <v/>
      </c>
      <c r="BB2866" s="18" t="str">
        <f t="shared" si="447"/>
        <v/>
      </c>
      <c r="BC2866" s="18">
        <f t="shared" si="448"/>
        <v>0</v>
      </c>
      <c r="BF2866" s="24" t="str">
        <f t="shared" si="449"/>
        <v/>
      </c>
    </row>
    <row r="2867" spans="45:58" ht="14.5">
      <c r="AS2867" s="22" t="str">
        <f t="shared" si="440"/>
        <v/>
      </c>
      <c r="AT2867" s="16" t="str">
        <f t="shared" si="441"/>
        <v/>
      </c>
      <c r="AU2867" s="23" t="str">
        <f t="shared" si="442"/>
        <v/>
      </c>
      <c r="AV2867" s="16" t="str">
        <f t="shared" si="443"/>
        <v/>
      </c>
      <c r="AW2867" s="16" t="str">
        <f t="shared" si="444"/>
        <v/>
      </c>
      <c r="AX2867" s="18" t="str">
        <f t="shared" si="445"/>
        <v/>
      </c>
      <c r="AY2867" s="18" t="str">
        <f>IF($B2867="","",COUNTIFS($B$5:$B2867,$B2867,$AT$5:$AT2867,$AT2867))</f>
        <v/>
      </c>
      <c r="AZ2867" s="18" t="str">
        <f>IF($B2867="","",COUNTIFS($B$5:$B2867,$B2867,$AV$5:$AV2867,$AV2867))</f>
        <v/>
      </c>
      <c r="BA2867" s="18" t="str">
        <f t="shared" si="446"/>
        <v/>
      </c>
      <c r="BB2867" s="18" t="str">
        <f t="shared" si="447"/>
        <v/>
      </c>
      <c r="BC2867" s="18">
        <f t="shared" si="448"/>
        <v>0</v>
      </c>
      <c r="BF2867" s="24" t="str">
        <f t="shared" si="449"/>
        <v/>
      </c>
    </row>
    <row r="2868" spans="45:58" ht="14.5">
      <c r="AS2868" s="22" t="str">
        <f t="shared" si="440"/>
        <v/>
      </c>
      <c r="AT2868" s="16" t="str">
        <f t="shared" si="441"/>
        <v/>
      </c>
      <c r="AU2868" s="23" t="str">
        <f t="shared" si="442"/>
        <v/>
      </c>
      <c r="AV2868" s="16" t="str">
        <f t="shared" si="443"/>
        <v/>
      </c>
      <c r="AW2868" s="16" t="str">
        <f t="shared" si="444"/>
        <v/>
      </c>
      <c r="AX2868" s="18" t="str">
        <f t="shared" si="445"/>
        <v/>
      </c>
      <c r="AY2868" s="18" t="str">
        <f>IF($B2868="","",COUNTIFS($B$5:$B2868,$B2868,$AT$5:$AT2868,$AT2868))</f>
        <v/>
      </c>
      <c r="AZ2868" s="18" t="str">
        <f>IF($B2868="","",COUNTIFS($B$5:$B2868,$B2868,$AV$5:$AV2868,$AV2868))</f>
        <v/>
      </c>
      <c r="BA2868" s="18" t="str">
        <f t="shared" si="446"/>
        <v/>
      </c>
      <c r="BB2868" s="18" t="str">
        <f t="shared" si="447"/>
        <v/>
      </c>
      <c r="BC2868" s="18">
        <f t="shared" si="448"/>
        <v>0</v>
      </c>
      <c r="BF2868" s="24" t="str">
        <f t="shared" si="449"/>
        <v/>
      </c>
    </row>
    <row r="2869" spans="45:58" ht="14.5">
      <c r="AS2869" s="22" t="str">
        <f t="shared" si="440"/>
        <v/>
      </c>
      <c r="AT2869" s="16" t="str">
        <f t="shared" si="441"/>
        <v/>
      </c>
      <c r="AU2869" s="23" t="str">
        <f t="shared" si="442"/>
        <v/>
      </c>
      <c r="AV2869" s="16" t="str">
        <f t="shared" si="443"/>
        <v/>
      </c>
      <c r="AW2869" s="16" t="str">
        <f t="shared" si="444"/>
        <v/>
      </c>
      <c r="AX2869" s="18" t="str">
        <f t="shared" si="445"/>
        <v/>
      </c>
      <c r="AY2869" s="18" t="str">
        <f>IF($B2869="","",COUNTIFS($B$5:$B2869,$B2869,$AT$5:$AT2869,$AT2869))</f>
        <v/>
      </c>
      <c r="AZ2869" s="18" t="str">
        <f>IF($B2869="","",COUNTIFS($B$5:$B2869,$B2869,$AV$5:$AV2869,$AV2869))</f>
        <v/>
      </c>
      <c r="BA2869" s="18" t="str">
        <f t="shared" si="446"/>
        <v/>
      </c>
      <c r="BB2869" s="18" t="str">
        <f t="shared" si="447"/>
        <v/>
      </c>
      <c r="BC2869" s="18">
        <f t="shared" si="448"/>
        <v>0</v>
      </c>
      <c r="BF2869" s="24" t="str">
        <f t="shared" si="449"/>
        <v/>
      </c>
    </row>
    <row r="2870" spans="45:58" ht="14.5">
      <c r="AS2870" s="22" t="str">
        <f t="shared" si="440"/>
        <v/>
      </c>
      <c r="AT2870" s="16" t="str">
        <f t="shared" si="441"/>
        <v/>
      </c>
      <c r="AU2870" s="23" t="str">
        <f t="shared" si="442"/>
        <v/>
      </c>
      <c r="AV2870" s="16" t="str">
        <f t="shared" si="443"/>
        <v/>
      </c>
      <c r="AW2870" s="16" t="str">
        <f t="shared" si="444"/>
        <v/>
      </c>
      <c r="AX2870" s="18" t="str">
        <f t="shared" si="445"/>
        <v/>
      </c>
      <c r="AY2870" s="18" t="str">
        <f>IF($B2870="","",COUNTIFS($B$5:$B2870,$B2870,$AT$5:$AT2870,$AT2870))</f>
        <v/>
      </c>
      <c r="AZ2870" s="18" t="str">
        <f>IF($B2870="","",COUNTIFS($B$5:$B2870,$B2870,$AV$5:$AV2870,$AV2870))</f>
        <v/>
      </c>
      <c r="BA2870" s="18" t="str">
        <f t="shared" si="446"/>
        <v/>
      </c>
      <c r="BB2870" s="18" t="str">
        <f t="shared" si="447"/>
        <v/>
      </c>
      <c r="BC2870" s="18">
        <f t="shared" si="448"/>
        <v>0</v>
      </c>
      <c r="BF2870" s="24" t="str">
        <f t="shared" si="449"/>
        <v/>
      </c>
    </row>
    <row r="2871" spans="45:58" ht="14.5">
      <c r="AS2871" s="22" t="str">
        <f t="shared" si="440"/>
        <v/>
      </c>
      <c r="AT2871" s="16" t="str">
        <f t="shared" si="441"/>
        <v/>
      </c>
      <c r="AU2871" s="23" t="str">
        <f t="shared" si="442"/>
        <v/>
      </c>
      <c r="AV2871" s="16" t="str">
        <f t="shared" si="443"/>
        <v/>
      </c>
      <c r="AW2871" s="16" t="str">
        <f t="shared" si="444"/>
        <v/>
      </c>
      <c r="AX2871" s="18" t="str">
        <f t="shared" si="445"/>
        <v/>
      </c>
      <c r="AY2871" s="18" t="str">
        <f>IF($B2871="","",COUNTIFS($B$5:$B2871,$B2871,$AT$5:$AT2871,$AT2871))</f>
        <v/>
      </c>
      <c r="AZ2871" s="18" t="str">
        <f>IF($B2871="","",COUNTIFS($B$5:$B2871,$B2871,$AV$5:$AV2871,$AV2871))</f>
        <v/>
      </c>
      <c r="BA2871" s="18" t="str">
        <f t="shared" si="446"/>
        <v/>
      </c>
      <c r="BB2871" s="18" t="str">
        <f t="shared" si="447"/>
        <v/>
      </c>
      <c r="BC2871" s="18">
        <f t="shared" si="448"/>
        <v>0</v>
      </c>
      <c r="BF2871" s="24" t="str">
        <f t="shared" si="449"/>
        <v/>
      </c>
    </row>
    <row r="2872" spans="45:58" ht="14.5">
      <c r="AS2872" s="22" t="str">
        <f t="shared" si="440"/>
        <v/>
      </c>
      <c r="AT2872" s="16" t="str">
        <f t="shared" si="441"/>
        <v/>
      </c>
      <c r="AU2872" s="23" t="str">
        <f t="shared" si="442"/>
        <v/>
      </c>
      <c r="AV2872" s="16" t="str">
        <f t="shared" si="443"/>
        <v/>
      </c>
      <c r="AW2872" s="16" t="str">
        <f t="shared" si="444"/>
        <v/>
      </c>
      <c r="AX2872" s="18" t="str">
        <f t="shared" si="445"/>
        <v/>
      </c>
      <c r="AY2872" s="18" t="str">
        <f>IF($B2872="","",COUNTIFS($B$5:$B2872,$B2872,$AT$5:$AT2872,$AT2872))</f>
        <v/>
      </c>
      <c r="AZ2872" s="18" t="str">
        <f>IF($B2872="","",COUNTIFS($B$5:$B2872,$B2872,$AV$5:$AV2872,$AV2872))</f>
        <v/>
      </c>
      <c r="BA2872" s="18" t="str">
        <f t="shared" si="446"/>
        <v/>
      </c>
      <c r="BB2872" s="18" t="str">
        <f t="shared" si="447"/>
        <v/>
      </c>
      <c r="BC2872" s="18">
        <f t="shared" si="448"/>
        <v>0</v>
      </c>
      <c r="BF2872" s="24" t="str">
        <f t="shared" si="449"/>
        <v/>
      </c>
    </row>
    <row r="2873" spans="45:58" ht="14.5">
      <c r="AS2873" s="22" t="str">
        <f t="shared" si="440"/>
        <v/>
      </c>
      <c r="AT2873" s="16" t="str">
        <f t="shared" si="441"/>
        <v/>
      </c>
      <c r="AU2873" s="23" t="str">
        <f t="shared" si="442"/>
        <v/>
      </c>
      <c r="AV2873" s="16" t="str">
        <f t="shared" si="443"/>
        <v/>
      </c>
      <c r="AW2873" s="16" t="str">
        <f t="shared" si="444"/>
        <v/>
      </c>
      <c r="AX2873" s="18" t="str">
        <f t="shared" si="445"/>
        <v/>
      </c>
      <c r="AY2873" s="18" t="str">
        <f>IF($B2873="","",COUNTIFS($B$5:$B2873,$B2873,$AT$5:$AT2873,$AT2873))</f>
        <v/>
      </c>
      <c r="AZ2873" s="18" t="str">
        <f>IF($B2873="","",COUNTIFS($B$5:$B2873,$B2873,$AV$5:$AV2873,$AV2873))</f>
        <v/>
      </c>
      <c r="BA2873" s="18" t="str">
        <f t="shared" si="446"/>
        <v/>
      </c>
      <c r="BB2873" s="18" t="str">
        <f t="shared" si="447"/>
        <v/>
      </c>
      <c r="BC2873" s="18">
        <f t="shared" si="448"/>
        <v>0</v>
      </c>
      <c r="BF2873" s="24" t="str">
        <f t="shared" si="449"/>
        <v/>
      </c>
    </row>
    <row r="2874" spans="45:58" ht="14.5">
      <c r="AS2874" s="22" t="str">
        <f t="shared" si="440"/>
        <v/>
      </c>
      <c r="AT2874" s="16" t="str">
        <f t="shared" si="441"/>
        <v/>
      </c>
      <c r="AU2874" s="23" t="str">
        <f t="shared" si="442"/>
        <v/>
      </c>
      <c r="AV2874" s="16" t="str">
        <f t="shared" si="443"/>
        <v/>
      </c>
      <c r="AW2874" s="16" t="str">
        <f t="shared" si="444"/>
        <v/>
      </c>
      <c r="AX2874" s="18" t="str">
        <f t="shared" si="445"/>
        <v/>
      </c>
      <c r="AY2874" s="18" t="str">
        <f>IF($B2874="","",COUNTIFS($B$5:$B2874,$B2874,$AT$5:$AT2874,$AT2874))</f>
        <v/>
      </c>
      <c r="AZ2874" s="18" t="str">
        <f>IF($B2874="","",COUNTIFS($B$5:$B2874,$B2874,$AV$5:$AV2874,$AV2874))</f>
        <v/>
      </c>
      <c r="BA2874" s="18" t="str">
        <f t="shared" si="446"/>
        <v/>
      </c>
      <c r="BB2874" s="18" t="str">
        <f t="shared" si="447"/>
        <v/>
      </c>
      <c r="BC2874" s="18">
        <f t="shared" si="448"/>
        <v>0</v>
      </c>
      <c r="BF2874" s="24" t="str">
        <f t="shared" si="449"/>
        <v/>
      </c>
    </row>
    <row r="2875" spans="45:58" ht="14.5">
      <c r="AS2875" s="22" t="str">
        <f t="shared" si="440"/>
        <v/>
      </c>
      <c r="AT2875" s="16" t="str">
        <f t="shared" si="441"/>
        <v/>
      </c>
      <c r="AU2875" s="23" t="str">
        <f t="shared" si="442"/>
        <v/>
      </c>
      <c r="AV2875" s="16" t="str">
        <f t="shared" si="443"/>
        <v/>
      </c>
      <c r="AW2875" s="16" t="str">
        <f t="shared" si="444"/>
        <v/>
      </c>
      <c r="AX2875" s="18" t="str">
        <f t="shared" si="445"/>
        <v/>
      </c>
      <c r="AY2875" s="18" t="str">
        <f>IF($B2875="","",COUNTIFS($B$5:$B2875,$B2875,$AT$5:$AT2875,$AT2875))</f>
        <v/>
      </c>
      <c r="AZ2875" s="18" t="str">
        <f>IF($B2875="","",COUNTIFS($B$5:$B2875,$B2875,$AV$5:$AV2875,$AV2875))</f>
        <v/>
      </c>
      <c r="BA2875" s="18" t="str">
        <f t="shared" si="446"/>
        <v/>
      </c>
      <c r="BB2875" s="18" t="str">
        <f t="shared" si="447"/>
        <v/>
      </c>
      <c r="BC2875" s="18">
        <f t="shared" si="448"/>
        <v>0</v>
      </c>
      <c r="BF2875" s="24" t="str">
        <f t="shared" si="449"/>
        <v/>
      </c>
    </row>
    <row r="2876" spans="45:58" ht="14.5">
      <c r="AS2876" s="22" t="str">
        <f t="shared" si="440"/>
        <v/>
      </c>
      <c r="AT2876" s="16" t="str">
        <f t="shared" si="441"/>
        <v/>
      </c>
      <c r="AU2876" s="23" t="str">
        <f t="shared" si="442"/>
        <v/>
      </c>
      <c r="AV2876" s="16" t="str">
        <f t="shared" si="443"/>
        <v/>
      </c>
      <c r="AW2876" s="16" t="str">
        <f t="shared" si="444"/>
        <v/>
      </c>
      <c r="AX2876" s="18" t="str">
        <f t="shared" si="445"/>
        <v/>
      </c>
      <c r="AY2876" s="18" t="str">
        <f>IF($B2876="","",COUNTIFS($B$5:$B2876,$B2876,$AT$5:$AT2876,$AT2876))</f>
        <v/>
      </c>
      <c r="AZ2876" s="18" t="str">
        <f>IF($B2876="","",COUNTIFS($B$5:$B2876,$B2876,$AV$5:$AV2876,$AV2876))</f>
        <v/>
      </c>
      <c r="BA2876" s="18" t="str">
        <f t="shared" si="446"/>
        <v/>
      </c>
      <c r="BB2876" s="18" t="str">
        <f t="shared" si="447"/>
        <v/>
      </c>
      <c r="BC2876" s="18">
        <f t="shared" si="448"/>
        <v>0</v>
      </c>
      <c r="BF2876" s="24" t="str">
        <f t="shared" si="449"/>
        <v/>
      </c>
    </row>
    <row r="2877" spans="45:58" ht="14.5">
      <c r="AS2877" s="22" t="str">
        <f t="shared" si="440"/>
        <v/>
      </c>
      <c r="AT2877" s="16" t="str">
        <f t="shared" si="441"/>
        <v/>
      </c>
      <c r="AU2877" s="23" t="str">
        <f t="shared" si="442"/>
        <v/>
      </c>
      <c r="AV2877" s="16" t="str">
        <f t="shared" si="443"/>
        <v/>
      </c>
      <c r="AW2877" s="16" t="str">
        <f t="shared" si="444"/>
        <v/>
      </c>
      <c r="AX2877" s="18" t="str">
        <f t="shared" si="445"/>
        <v/>
      </c>
      <c r="AY2877" s="18" t="str">
        <f>IF($B2877="","",COUNTIFS($B$5:$B2877,$B2877,$AT$5:$AT2877,$AT2877))</f>
        <v/>
      </c>
      <c r="AZ2877" s="18" t="str">
        <f>IF($B2877="","",COUNTIFS($B$5:$B2877,$B2877,$AV$5:$AV2877,$AV2877))</f>
        <v/>
      </c>
      <c r="BA2877" s="18" t="str">
        <f t="shared" si="446"/>
        <v/>
      </c>
      <c r="BB2877" s="18" t="str">
        <f t="shared" si="447"/>
        <v/>
      </c>
      <c r="BC2877" s="18">
        <f t="shared" si="448"/>
        <v>0</v>
      </c>
      <c r="BF2877" s="24" t="str">
        <f t="shared" si="449"/>
        <v/>
      </c>
    </row>
    <row r="2878" spans="45:58" ht="14.5">
      <c r="AS2878" s="22" t="str">
        <f t="shared" si="440"/>
        <v/>
      </c>
      <c r="AT2878" s="16" t="str">
        <f t="shared" si="441"/>
        <v/>
      </c>
      <c r="AU2878" s="23" t="str">
        <f t="shared" si="442"/>
        <v/>
      </c>
      <c r="AV2878" s="16" t="str">
        <f t="shared" si="443"/>
        <v/>
      </c>
      <c r="AW2878" s="16" t="str">
        <f t="shared" si="444"/>
        <v/>
      </c>
      <c r="AX2878" s="18" t="str">
        <f t="shared" si="445"/>
        <v/>
      </c>
      <c r="AY2878" s="18" t="str">
        <f>IF($B2878="","",COUNTIFS($B$5:$B2878,$B2878,$AT$5:$AT2878,$AT2878))</f>
        <v/>
      </c>
      <c r="AZ2878" s="18" t="str">
        <f>IF($B2878="","",COUNTIFS($B$5:$B2878,$B2878,$AV$5:$AV2878,$AV2878))</f>
        <v/>
      </c>
      <c r="BA2878" s="18" t="str">
        <f t="shared" si="446"/>
        <v/>
      </c>
      <c r="BB2878" s="18" t="str">
        <f t="shared" si="447"/>
        <v/>
      </c>
      <c r="BC2878" s="18">
        <f t="shared" si="448"/>
        <v>0</v>
      </c>
      <c r="BF2878" s="24" t="str">
        <f t="shared" si="449"/>
        <v/>
      </c>
    </row>
    <row r="2879" spans="45:58" ht="14.5">
      <c r="AS2879" s="22" t="str">
        <f t="shared" si="440"/>
        <v/>
      </c>
      <c r="AT2879" s="16" t="str">
        <f t="shared" si="441"/>
        <v/>
      </c>
      <c r="AU2879" s="23" t="str">
        <f t="shared" si="442"/>
        <v/>
      </c>
      <c r="AV2879" s="16" t="str">
        <f t="shared" si="443"/>
        <v/>
      </c>
      <c r="AW2879" s="16" t="str">
        <f t="shared" si="444"/>
        <v/>
      </c>
      <c r="AX2879" s="18" t="str">
        <f t="shared" si="445"/>
        <v/>
      </c>
      <c r="AY2879" s="18" t="str">
        <f>IF($B2879="","",COUNTIFS($B$5:$B2879,$B2879,$AT$5:$AT2879,$AT2879))</f>
        <v/>
      </c>
      <c r="AZ2879" s="18" t="str">
        <f>IF($B2879="","",COUNTIFS($B$5:$B2879,$B2879,$AV$5:$AV2879,$AV2879))</f>
        <v/>
      </c>
      <c r="BA2879" s="18" t="str">
        <f t="shared" si="446"/>
        <v/>
      </c>
      <c r="BB2879" s="18" t="str">
        <f t="shared" si="447"/>
        <v/>
      </c>
      <c r="BC2879" s="18">
        <f t="shared" si="448"/>
        <v>0</v>
      </c>
      <c r="BF2879" s="24" t="str">
        <f t="shared" si="449"/>
        <v/>
      </c>
    </row>
    <row r="2880" spans="45:58" ht="14.5">
      <c r="AS2880" s="22" t="str">
        <f t="shared" si="440"/>
        <v/>
      </c>
      <c r="AT2880" s="16" t="str">
        <f t="shared" si="441"/>
        <v/>
      </c>
      <c r="AU2880" s="23" t="str">
        <f t="shared" si="442"/>
        <v/>
      </c>
      <c r="AV2880" s="16" t="str">
        <f t="shared" si="443"/>
        <v/>
      </c>
      <c r="AW2880" s="16" t="str">
        <f t="shared" si="444"/>
        <v/>
      </c>
      <c r="AX2880" s="18" t="str">
        <f t="shared" si="445"/>
        <v/>
      </c>
      <c r="AY2880" s="18" t="str">
        <f>IF($B2880="","",COUNTIFS($B$5:$B2880,$B2880,$AT$5:$AT2880,$AT2880))</f>
        <v/>
      </c>
      <c r="AZ2880" s="18" t="str">
        <f>IF($B2880="","",COUNTIFS($B$5:$B2880,$B2880,$AV$5:$AV2880,$AV2880))</f>
        <v/>
      </c>
      <c r="BA2880" s="18" t="str">
        <f t="shared" si="446"/>
        <v/>
      </c>
      <c r="BB2880" s="18" t="str">
        <f t="shared" si="447"/>
        <v/>
      </c>
      <c r="BC2880" s="18">
        <f t="shared" si="448"/>
        <v>0</v>
      </c>
      <c r="BF2880" s="24" t="str">
        <f t="shared" si="449"/>
        <v/>
      </c>
    </row>
    <row r="2881" spans="45:58" ht="14.5">
      <c r="AS2881" s="22" t="str">
        <f t="shared" si="440"/>
        <v/>
      </c>
      <c r="AT2881" s="16" t="str">
        <f t="shared" si="441"/>
        <v/>
      </c>
      <c r="AU2881" s="23" t="str">
        <f t="shared" si="442"/>
        <v/>
      </c>
      <c r="AV2881" s="16" t="str">
        <f t="shared" si="443"/>
        <v/>
      </c>
      <c r="AW2881" s="16" t="str">
        <f t="shared" si="444"/>
        <v/>
      </c>
      <c r="AX2881" s="18" t="str">
        <f t="shared" si="445"/>
        <v/>
      </c>
      <c r="AY2881" s="18" t="str">
        <f>IF($B2881="","",COUNTIFS($B$5:$B2881,$B2881,$AT$5:$AT2881,$AT2881))</f>
        <v/>
      </c>
      <c r="AZ2881" s="18" t="str">
        <f>IF($B2881="","",COUNTIFS($B$5:$B2881,$B2881,$AV$5:$AV2881,$AV2881))</f>
        <v/>
      </c>
      <c r="BA2881" s="18" t="str">
        <f t="shared" si="446"/>
        <v/>
      </c>
      <c r="BB2881" s="18" t="str">
        <f t="shared" si="447"/>
        <v/>
      </c>
      <c r="BC2881" s="18">
        <f t="shared" si="448"/>
        <v>0</v>
      </c>
      <c r="BF2881" s="24" t="str">
        <f t="shared" si="449"/>
        <v/>
      </c>
    </row>
    <row r="2882" spans="45:58" ht="14.5">
      <c r="AS2882" s="22" t="str">
        <f t="shared" si="440"/>
        <v/>
      </c>
      <c r="AT2882" s="16" t="str">
        <f t="shared" si="441"/>
        <v/>
      </c>
      <c r="AU2882" s="23" t="str">
        <f t="shared" si="442"/>
        <v/>
      </c>
      <c r="AV2882" s="16" t="str">
        <f t="shared" si="443"/>
        <v/>
      </c>
      <c r="AW2882" s="16" t="str">
        <f t="shared" si="444"/>
        <v/>
      </c>
      <c r="AX2882" s="18" t="str">
        <f t="shared" si="445"/>
        <v/>
      </c>
      <c r="AY2882" s="18" t="str">
        <f>IF($B2882="","",COUNTIFS($B$5:$B2882,$B2882,$AT$5:$AT2882,$AT2882))</f>
        <v/>
      </c>
      <c r="AZ2882" s="18" t="str">
        <f>IF($B2882="","",COUNTIFS($B$5:$B2882,$B2882,$AV$5:$AV2882,$AV2882))</f>
        <v/>
      </c>
      <c r="BA2882" s="18" t="str">
        <f t="shared" si="446"/>
        <v/>
      </c>
      <c r="BB2882" s="18" t="str">
        <f t="shared" si="447"/>
        <v/>
      </c>
      <c r="BC2882" s="18">
        <f t="shared" si="448"/>
        <v>0</v>
      </c>
      <c r="BF2882" s="24" t="str">
        <f t="shared" si="449"/>
        <v/>
      </c>
    </row>
    <row r="2883" spans="45:58" ht="14.5">
      <c r="AS2883" s="22" t="str">
        <f t="shared" si="440"/>
        <v/>
      </c>
      <c r="AT2883" s="16" t="str">
        <f t="shared" si="441"/>
        <v/>
      </c>
      <c r="AU2883" s="23" t="str">
        <f t="shared" si="442"/>
        <v/>
      </c>
      <c r="AV2883" s="16" t="str">
        <f t="shared" si="443"/>
        <v/>
      </c>
      <c r="AW2883" s="16" t="str">
        <f t="shared" si="444"/>
        <v/>
      </c>
      <c r="AX2883" s="18" t="str">
        <f t="shared" si="445"/>
        <v/>
      </c>
      <c r="AY2883" s="18" t="str">
        <f>IF($B2883="","",COUNTIFS($B$5:$B2883,$B2883,$AT$5:$AT2883,$AT2883))</f>
        <v/>
      </c>
      <c r="AZ2883" s="18" t="str">
        <f>IF($B2883="","",COUNTIFS($B$5:$B2883,$B2883,$AV$5:$AV2883,$AV2883))</f>
        <v/>
      </c>
      <c r="BA2883" s="18" t="str">
        <f t="shared" si="446"/>
        <v/>
      </c>
      <c r="BB2883" s="18" t="str">
        <f t="shared" si="447"/>
        <v/>
      </c>
      <c r="BC2883" s="18">
        <f t="shared" si="448"/>
        <v>0</v>
      </c>
      <c r="BF2883" s="24" t="str">
        <f t="shared" si="449"/>
        <v/>
      </c>
    </row>
    <row r="2884" spans="45:58" ht="14.5">
      <c r="AS2884" s="22" t="str">
        <f t="shared" si="440"/>
        <v/>
      </c>
      <c r="AT2884" s="16" t="str">
        <f t="shared" si="441"/>
        <v/>
      </c>
      <c r="AU2884" s="23" t="str">
        <f t="shared" si="442"/>
        <v/>
      </c>
      <c r="AV2884" s="16" t="str">
        <f t="shared" si="443"/>
        <v/>
      </c>
      <c r="AW2884" s="16" t="str">
        <f t="shared" si="444"/>
        <v/>
      </c>
      <c r="AX2884" s="18" t="str">
        <f t="shared" si="445"/>
        <v/>
      </c>
      <c r="AY2884" s="18" t="str">
        <f>IF($B2884="","",COUNTIFS($B$5:$B2884,$B2884,$AT$5:$AT2884,$AT2884))</f>
        <v/>
      </c>
      <c r="AZ2884" s="18" t="str">
        <f>IF($B2884="","",COUNTIFS($B$5:$B2884,$B2884,$AV$5:$AV2884,$AV2884))</f>
        <v/>
      </c>
      <c r="BA2884" s="18" t="str">
        <f t="shared" si="446"/>
        <v/>
      </c>
      <c r="BB2884" s="18" t="str">
        <f t="shared" si="447"/>
        <v/>
      </c>
      <c r="BC2884" s="18">
        <f t="shared" si="448"/>
        <v>0</v>
      </c>
      <c r="BF2884" s="24" t="str">
        <f t="shared" si="449"/>
        <v/>
      </c>
    </row>
    <row r="2885" spans="45:58" ht="14.5">
      <c r="AS2885" s="22" t="str">
        <f t="shared" ref="AS2885:AS2948" si="450">IF($B2885="","",SUM($H2885,$J2885,$L2885,$N2885,$P2885,$R2885,$T2885,$V2885,$X2885,$Z2885,$AB2885,$AD2885,$AF2885,$AH2885,$AJ2885,$AL2885,$AN2885))</f>
        <v/>
      </c>
      <c r="AT2885" s="16" t="str">
        <f t="shared" ref="AT2885:AT2948" si="451">IF($C2885="","",DATE(YEAR($C2885),MONTH($C2885),1))</f>
        <v/>
      </c>
      <c r="AU2885" s="23" t="str">
        <f t="shared" ref="AU2885:AU2948" si="452">IF($AT2885="","",TEXT($AT2885,"mmmm yyyy"))</f>
        <v/>
      </c>
      <c r="AV2885" s="16" t="str">
        <f t="shared" ref="AV2885:AV2948" si="453">IF($C2885="","",$C2885-WEEKDAY($C2885,2)+1)</f>
        <v/>
      </c>
      <c r="AW2885" s="16" t="str">
        <f t="shared" ref="AW2885:AW2948" si="454">IF($AV2885="","",$AV2885+6)</f>
        <v/>
      </c>
      <c r="AX2885" s="18" t="str">
        <f t="shared" ref="AX2885:AX2948" si="455">IF($AV2885="","",TEXT($AV2885,"dd/mm/yyyy")&amp;" - "&amp;TEXT($AW2885,"dd/mm/yyyy"))</f>
        <v/>
      </c>
      <c r="AY2885" s="18" t="str">
        <f>IF($B2885="","",COUNTIFS($B$5:$B2885,$B2885,$AT$5:$AT2885,$AT2885))</f>
        <v/>
      </c>
      <c r="AZ2885" s="18" t="str">
        <f>IF($B2885="","",COUNTIFS($B$5:$B2885,$B2885,$AV$5:$AV2885,$AV2885))</f>
        <v/>
      </c>
      <c r="BA2885" s="18" t="str">
        <f t="shared" ref="BA2885:BA2948" si="456">IF($B2885="","",TEXT($AY2885,"00")&amp;"|"&amp;$B2885&amp;"|"&amp;TEXT($AT2885,"yyyymmdd"))</f>
        <v/>
      </c>
      <c r="BB2885" s="18" t="str">
        <f t="shared" ref="BB2885:BB2948" si="457">IF($B2885="","",TEXT($AZ2885,"00")&amp;"|"&amp;$B2885&amp;"|"&amp;TEXT($AV2885,"yyyymmdd"))</f>
        <v/>
      </c>
      <c r="BC2885" s="18">
        <f t="shared" ref="BC2885:BC2948" si="458">IF(OR($AP2885="YES",$AP2885="Yes",$AP2885="Y",$AP2885=1),1,0)</f>
        <v>0</v>
      </c>
      <c r="BF2885" s="24" t="str">
        <f t="shared" ref="BF2885:BF2948" si="459">IF($C2885="","",IF($C2885&gt;=DATE(2026,6,1),"QA-2026-06",IF($C2885&gt;=DATE(2026,5,1),"May 2026+",IF($C2885&gt;=DATE(2026,4,1),"April 2026",IF($C2885&gt;=DATE(2026,3,1),"March 2026","Jan-Feb 2026")))))</f>
        <v/>
      </c>
    </row>
    <row r="2886" spans="45:58" ht="14.5">
      <c r="AS2886" s="22" t="str">
        <f t="shared" si="450"/>
        <v/>
      </c>
      <c r="AT2886" s="16" t="str">
        <f t="shared" si="451"/>
        <v/>
      </c>
      <c r="AU2886" s="23" t="str">
        <f t="shared" si="452"/>
        <v/>
      </c>
      <c r="AV2886" s="16" t="str">
        <f t="shared" si="453"/>
        <v/>
      </c>
      <c r="AW2886" s="16" t="str">
        <f t="shared" si="454"/>
        <v/>
      </c>
      <c r="AX2886" s="18" t="str">
        <f t="shared" si="455"/>
        <v/>
      </c>
      <c r="AY2886" s="18" t="str">
        <f>IF($B2886="","",COUNTIFS($B$5:$B2886,$B2886,$AT$5:$AT2886,$AT2886))</f>
        <v/>
      </c>
      <c r="AZ2886" s="18" t="str">
        <f>IF($B2886="","",COUNTIFS($B$5:$B2886,$B2886,$AV$5:$AV2886,$AV2886))</f>
        <v/>
      </c>
      <c r="BA2886" s="18" t="str">
        <f t="shared" si="456"/>
        <v/>
      </c>
      <c r="BB2886" s="18" t="str">
        <f t="shared" si="457"/>
        <v/>
      </c>
      <c r="BC2886" s="18">
        <f t="shared" si="458"/>
        <v>0</v>
      </c>
      <c r="BF2886" s="24" t="str">
        <f t="shared" si="459"/>
        <v/>
      </c>
    </row>
    <row r="2887" spans="45:58" ht="14.5">
      <c r="AS2887" s="22" t="str">
        <f t="shared" si="450"/>
        <v/>
      </c>
      <c r="AT2887" s="16" t="str">
        <f t="shared" si="451"/>
        <v/>
      </c>
      <c r="AU2887" s="23" t="str">
        <f t="shared" si="452"/>
        <v/>
      </c>
      <c r="AV2887" s="16" t="str">
        <f t="shared" si="453"/>
        <v/>
      </c>
      <c r="AW2887" s="16" t="str">
        <f t="shared" si="454"/>
        <v/>
      </c>
      <c r="AX2887" s="18" t="str">
        <f t="shared" si="455"/>
        <v/>
      </c>
      <c r="AY2887" s="18" t="str">
        <f>IF($B2887="","",COUNTIFS($B$5:$B2887,$B2887,$AT$5:$AT2887,$AT2887))</f>
        <v/>
      </c>
      <c r="AZ2887" s="18" t="str">
        <f>IF($B2887="","",COUNTIFS($B$5:$B2887,$B2887,$AV$5:$AV2887,$AV2887))</f>
        <v/>
      </c>
      <c r="BA2887" s="18" t="str">
        <f t="shared" si="456"/>
        <v/>
      </c>
      <c r="BB2887" s="18" t="str">
        <f t="shared" si="457"/>
        <v/>
      </c>
      <c r="BC2887" s="18">
        <f t="shared" si="458"/>
        <v>0</v>
      </c>
      <c r="BF2887" s="24" t="str">
        <f t="shared" si="459"/>
        <v/>
      </c>
    </row>
    <row r="2888" spans="45:58" ht="14.5">
      <c r="AS2888" s="22" t="str">
        <f t="shared" si="450"/>
        <v/>
      </c>
      <c r="AT2888" s="16" t="str">
        <f t="shared" si="451"/>
        <v/>
      </c>
      <c r="AU2888" s="23" t="str">
        <f t="shared" si="452"/>
        <v/>
      </c>
      <c r="AV2888" s="16" t="str">
        <f t="shared" si="453"/>
        <v/>
      </c>
      <c r="AW2888" s="16" t="str">
        <f t="shared" si="454"/>
        <v/>
      </c>
      <c r="AX2888" s="18" t="str">
        <f t="shared" si="455"/>
        <v/>
      </c>
      <c r="AY2888" s="18" t="str">
        <f>IF($B2888="","",COUNTIFS($B$5:$B2888,$B2888,$AT$5:$AT2888,$AT2888))</f>
        <v/>
      </c>
      <c r="AZ2888" s="18" t="str">
        <f>IF($B2888="","",COUNTIFS($B$5:$B2888,$B2888,$AV$5:$AV2888,$AV2888))</f>
        <v/>
      </c>
      <c r="BA2888" s="18" t="str">
        <f t="shared" si="456"/>
        <v/>
      </c>
      <c r="BB2888" s="18" t="str">
        <f t="shared" si="457"/>
        <v/>
      </c>
      <c r="BC2888" s="18">
        <f t="shared" si="458"/>
        <v>0</v>
      </c>
      <c r="BF2888" s="24" t="str">
        <f t="shared" si="459"/>
        <v/>
      </c>
    </row>
    <row r="2889" spans="45:58" ht="14.5">
      <c r="AS2889" s="22" t="str">
        <f t="shared" si="450"/>
        <v/>
      </c>
      <c r="AT2889" s="16" t="str">
        <f t="shared" si="451"/>
        <v/>
      </c>
      <c r="AU2889" s="23" t="str">
        <f t="shared" si="452"/>
        <v/>
      </c>
      <c r="AV2889" s="16" t="str">
        <f t="shared" si="453"/>
        <v/>
      </c>
      <c r="AW2889" s="16" t="str">
        <f t="shared" si="454"/>
        <v/>
      </c>
      <c r="AX2889" s="18" t="str">
        <f t="shared" si="455"/>
        <v/>
      </c>
      <c r="AY2889" s="18" t="str">
        <f>IF($B2889="","",COUNTIFS($B$5:$B2889,$B2889,$AT$5:$AT2889,$AT2889))</f>
        <v/>
      </c>
      <c r="AZ2889" s="18" t="str">
        <f>IF($B2889="","",COUNTIFS($B$5:$B2889,$B2889,$AV$5:$AV2889,$AV2889))</f>
        <v/>
      </c>
      <c r="BA2889" s="18" t="str">
        <f t="shared" si="456"/>
        <v/>
      </c>
      <c r="BB2889" s="18" t="str">
        <f t="shared" si="457"/>
        <v/>
      </c>
      <c r="BC2889" s="18">
        <f t="shared" si="458"/>
        <v>0</v>
      </c>
      <c r="BF2889" s="24" t="str">
        <f t="shared" si="459"/>
        <v/>
      </c>
    </row>
    <row r="2890" spans="45:58" ht="14.5">
      <c r="AS2890" s="22" t="str">
        <f t="shared" si="450"/>
        <v/>
      </c>
      <c r="AT2890" s="16" t="str">
        <f t="shared" si="451"/>
        <v/>
      </c>
      <c r="AU2890" s="23" t="str">
        <f t="shared" si="452"/>
        <v/>
      </c>
      <c r="AV2890" s="16" t="str">
        <f t="shared" si="453"/>
        <v/>
      </c>
      <c r="AW2890" s="16" t="str">
        <f t="shared" si="454"/>
        <v/>
      </c>
      <c r="AX2890" s="18" t="str">
        <f t="shared" si="455"/>
        <v/>
      </c>
      <c r="AY2890" s="18" t="str">
        <f>IF($B2890="","",COUNTIFS($B$5:$B2890,$B2890,$AT$5:$AT2890,$AT2890))</f>
        <v/>
      </c>
      <c r="AZ2890" s="18" t="str">
        <f>IF($B2890="","",COUNTIFS($B$5:$B2890,$B2890,$AV$5:$AV2890,$AV2890))</f>
        <v/>
      </c>
      <c r="BA2890" s="18" t="str">
        <f t="shared" si="456"/>
        <v/>
      </c>
      <c r="BB2890" s="18" t="str">
        <f t="shared" si="457"/>
        <v/>
      </c>
      <c r="BC2890" s="18">
        <f t="shared" si="458"/>
        <v>0</v>
      </c>
      <c r="BF2890" s="24" t="str">
        <f t="shared" si="459"/>
        <v/>
      </c>
    </row>
    <row r="2891" spans="45:58" ht="14.5">
      <c r="AS2891" s="22" t="str">
        <f t="shared" si="450"/>
        <v/>
      </c>
      <c r="AT2891" s="16" t="str">
        <f t="shared" si="451"/>
        <v/>
      </c>
      <c r="AU2891" s="23" t="str">
        <f t="shared" si="452"/>
        <v/>
      </c>
      <c r="AV2891" s="16" t="str">
        <f t="shared" si="453"/>
        <v/>
      </c>
      <c r="AW2891" s="16" t="str">
        <f t="shared" si="454"/>
        <v/>
      </c>
      <c r="AX2891" s="18" t="str">
        <f t="shared" si="455"/>
        <v/>
      </c>
      <c r="AY2891" s="18" t="str">
        <f>IF($B2891="","",COUNTIFS($B$5:$B2891,$B2891,$AT$5:$AT2891,$AT2891))</f>
        <v/>
      </c>
      <c r="AZ2891" s="18" t="str">
        <f>IF($B2891="","",COUNTIFS($B$5:$B2891,$B2891,$AV$5:$AV2891,$AV2891))</f>
        <v/>
      </c>
      <c r="BA2891" s="18" t="str">
        <f t="shared" si="456"/>
        <v/>
      </c>
      <c r="BB2891" s="18" t="str">
        <f t="shared" si="457"/>
        <v/>
      </c>
      <c r="BC2891" s="18">
        <f t="shared" si="458"/>
        <v>0</v>
      </c>
      <c r="BF2891" s="24" t="str">
        <f t="shared" si="459"/>
        <v/>
      </c>
    </row>
    <row r="2892" spans="45:58" ht="14.5">
      <c r="AS2892" s="22" t="str">
        <f t="shared" si="450"/>
        <v/>
      </c>
      <c r="AT2892" s="16" t="str">
        <f t="shared" si="451"/>
        <v/>
      </c>
      <c r="AU2892" s="23" t="str">
        <f t="shared" si="452"/>
        <v/>
      </c>
      <c r="AV2892" s="16" t="str">
        <f t="shared" si="453"/>
        <v/>
      </c>
      <c r="AW2892" s="16" t="str">
        <f t="shared" si="454"/>
        <v/>
      </c>
      <c r="AX2892" s="18" t="str">
        <f t="shared" si="455"/>
        <v/>
      </c>
      <c r="AY2892" s="18" t="str">
        <f>IF($B2892="","",COUNTIFS($B$5:$B2892,$B2892,$AT$5:$AT2892,$AT2892))</f>
        <v/>
      </c>
      <c r="AZ2892" s="18" t="str">
        <f>IF($B2892="","",COUNTIFS($B$5:$B2892,$B2892,$AV$5:$AV2892,$AV2892))</f>
        <v/>
      </c>
      <c r="BA2892" s="18" t="str">
        <f t="shared" si="456"/>
        <v/>
      </c>
      <c r="BB2892" s="18" t="str">
        <f t="shared" si="457"/>
        <v/>
      </c>
      <c r="BC2892" s="18">
        <f t="shared" si="458"/>
        <v>0</v>
      </c>
      <c r="BF2892" s="24" t="str">
        <f t="shared" si="459"/>
        <v/>
      </c>
    </row>
    <row r="2893" spans="45:58" ht="14.5">
      <c r="AS2893" s="22" t="str">
        <f t="shared" si="450"/>
        <v/>
      </c>
      <c r="AT2893" s="16" t="str">
        <f t="shared" si="451"/>
        <v/>
      </c>
      <c r="AU2893" s="23" t="str">
        <f t="shared" si="452"/>
        <v/>
      </c>
      <c r="AV2893" s="16" t="str">
        <f t="shared" si="453"/>
        <v/>
      </c>
      <c r="AW2893" s="16" t="str">
        <f t="shared" si="454"/>
        <v/>
      </c>
      <c r="AX2893" s="18" t="str">
        <f t="shared" si="455"/>
        <v/>
      </c>
      <c r="AY2893" s="18" t="str">
        <f>IF($B2893="","",COUNTIFS($B$5:$B2893,$B2893,$AT$5:$AT2893,$AT2893))</f>
        <v/>
      </c>
      <c r="AZ2893" s="18" t="str">
        <f>IF($B2893="","",COUNTIFS($B$5:$B2893,$B2893,$AV$5:$AV2893,$AV2893))</f>
        <v/>
      </c>
      <c r="BA2893" s="18" t="str">
        <f t="shared" si="456"/>
        <v/>
      </c>
      <c r="BB2893" s="18" t="str">
        <f t="shared" si="457"/>
        <v/>
      </c>
      <c r="BC2893" s="18">
        <f t="shared" si="458"/>
        <v>0</v>
      </c>
      <c r="BF2893" s="24" t="str">
        <f t="shared" si="459"/>
        <v/>
      </c>
    </row>
    <row r="2894" spans="45:58" ht="14.5">
      <c r="AS2894" s="22" t="str">
        <f t="shared" si="450"/>
        <v/>
      </c>
      <c r="AT2894" s="16" t="str">
        <f t="shared" si="451"/>
        <v/>
      </c>
      <c r="AU2894" s="23" t="str">
        <f t="shared" si="452"/>
        <v/>
      </c>
      <c r="AV2894" s="16" t="str">
        <f t="shared" si="453"/>
        <v/>
      </c>
      <c r="AW2894" s="16" t="str">
        <f t="shared" si="454"/>
        <v/>
      </c>
      <c r="AX2894" s="18" t="str">
        <f t="shared" si="455"/>
        <v/>
      </c>
      <c r="AY2894" s="18" t="str">
        <f>IF($B2894="","",COUNTIFS($B$5:$B2894,$B2894,$AT$5:$AT2894,$AT2894))</f>
        <v/>
      </c>
      <c r="AZ2894" s="18" t="str">
        <f>IF($B2894="","",COUNTIFS($B$5:$B2894,$B2894,$AV$5:$AV2894,$AV2894))</f>
        <v/>
      </c>
      <c r="BA2894" s="18" t="str">
        <f t="shared" si="456"/>
        <v/>
      </c>
      <c r="BB2894" s="18" t="str">
        <f t="shared" si="457"/>
        <v/>
      </c>
      <c r="BC2894" s="18">
        <f t="shared" si="458"/>
        <v>0</v>
      </c>
      <c r="BF2894" s="24" t="str">
        <f t="shared" si="459"/>
        <v/>
      </c>
    </row>
    <row r="2895" spans="45:58" ht="14.5">
      <c r="AS2895" s="22" t="str">
        <f t="shared" si="450"/>
        <v/>
      </c>
      <c r="AT2895" s="16" t="str">
        <f t="shared" si="451"/>
        <v/>
      </c>
      <c r="AU2895" s="23" t="str">
        <f t="shared" si="452"/>
        <v/>
      </c>
      <c r="AV2895" s="16" t="str">
        <f t="shared" si="453"/>
        <v/>
      </c>
      <c r="AW2895" s="16" t="str">
        <f t="shared" si="454"/>
        <v/>
      </c>
      <c r="AX2895" s="18" t="str">
        <f t="shared" si="455"/>
        <v/>
      </c>
      <c r="AY2895" s="18" t="str">
        <f>IF($B2895="","",COUNTIFS($B$5:$B2895,$B2895,$AT$5:$AT2895,$AT2895))</f>
        <v/>
      </c>
      <c r="AZ2895" s="18" t="str">
        <f>IF($B2895="","",COUNTIFS($B$5:$B2895,$B2895,$AV$5:$AV2895,$AV2895))</f>
        <v/>
      </c>
      <c r="BA2895" s="18" t="str">
        <f t="shared" si="456"/>
        <v/>
      </c>
      <c r="BB2895" s="18" t="str">
        <f t="shared" si="457"/>
        <v/>
      </c>
      <c r="BC2895" s="18">
        <f t="shared" si="458"/>
        <v>0</v>
      </c>
      <c r="BF2895" s="24" t="str">
        <f t="shared" si="459"/>
        <v/>
      </c>
    </row>
    <row r="2896" spans="45:58" ht="14.5">
      <c r="AS2896" s="22" t="str">
        <f t="shared" si="450"/>
        <v/>
      </c>
      <c r="AT2896" s="16" t="str">
        <f t="shared" si="451"/>
        <v/>
      </c>
      <c r="AU2896" s="23" t="str">
        <f t="shared" si="452"/>
        <v/>
      </c>
      <c r="AV2896" s="16" t="str">
        <f t="shared" si="453"/>
        <v/>
      </c>
      <c r="AW2896" s="16" t="str">
        <f t="shared" si="454"/>
        <v/>
      </c>
      <c r="AX2896" s="18" t="str">
        <f t="shared" si="455"/>
        <v/>
      </c>
      <c r="AY2896" s="18" t="str">
        <f>IF($B2896="","",COUNTIFS($B$5:$B2896,$B2896,$AT$5:$AT2896,$AT2896))</f>
        <v/>
      </c>
      <c r="AZ2896" s="18" t="str">
        <f>IF($B2896="","",COUNTIFS($B$5:$B2896,$B2896,$AV$5:$AV2896,$AV2896))</f>
        <v/>
      </c>
      <c r="BA2896" s="18" t="str">
        <f t="shared" si="456"/>
        <v/>
      </c>
      <c r="BB2896" s="18" t="str">
        <f t="shared" si="457"/>
        <v/>
      </c>
      <c r="BC2896" s="18">
        <f t="shared" si="458"/>
        <v>0</v>
      </c>
      <c r="BF2896" s="24" t="str">
        <f t="shared" si="459"/>
        <v/>
      </c>
    </row>
    <row r="2897" spans="45:58" ht="14.5">
      <c r="AS2897" s="22" t="str">
        <f t="shared" si="450"/>
        <v/>
      </c>
      <c r="AT2897" s="16" t="str">
        <f t="shared" si="451"/>
        <v/>
      </c>
      <c r="AU2897" s="23" t="str">
        <f t="shared" si="452"/>
        <v/>
      </c>
      <c r="AV2897" s="16" t="str">
        <f t="shared" si="453"/>
        <v/>
      </c>
      <c r="AW2897" s="16" t="str">
        <f t="shared" si="454"/>
        <v/>
      </c>
      <c r="AX2897" s="18" t="str">
        <f t="shared" si="455"/>
        <v/>
      </c>
      <c r="AY2897" s="18" t="str">
        <f>IF($B2897="","",COUNTIFS($B$5:$B2897,$B2897,$AT$5:$AT2897,$AT2897))</f>
        <v/>
      </c>
      <c r="AZ2897" s="18" t="str">
        <f>IF($B2897="","",COUNTIFS($B$5:$B2897,$B2897,$AV$5:$AV2897,$AV2897))</f>
        <v/>
      </c>
      <c r="BA2897" s="18" t="str">
        <f t="shared" si="456"/>
        <v/>
      </c>
      <c r="BB2897" s="18" t="str">
        <f t="shared" si="457"/>
        <v/>
      </c>
      <c r="BC2897" s="18">
        <f t="shared" si="458"/>
        <v>0</v>
      </c>
      <c r="BF2897" s="24" t="str">
        <f t="shared" si="459"/>
        <v/>
      </c>
    </row>
    <row r="2898" spans="45:58" ht="14.5">
      <c r="AS2898" s="22" t="str">
        <f t="shared" si="450"/>
        <v/>
      </c>
      <c r="AT2898" s="16" t="str">
        <f t="shared" si="451"/>
        <v/>
      </c>
      <c r="AU2898" s="23" t="str">
        <f t="shared" si="452"/>
        <v/>
      </c>
      <c r="AV2898" s="16" t="str">
        <f t="shared" si="453"/>
        <v/>
      </c>
      <c r="AW2898" s="16" t="str">
        <f t="shared" si="454"/>
        <v/>
      </c>
      <c r="AX2898" s="18" t="str">
        <f t="shared" si="455"/>
        <v/>
      </c>
      <c r="AY2898" s="18" t="str">
        <f>IF($B2898="","",COUNTIFS($B$5:$B2898,$B2898,$AT$5:$AT2898,$AT2898))</f>
        <v/>
      </c>
      <c r="AZ2898" s="18" t="str">
        <f>IF($B2898="","",COUNTIFS($B$5:$B2898,$B2898,$AV$5:$AV2898,$AV2898))</f>
        <v/>
      </c>
      <c r="BA2898" s="18" t="str">
        <f t="shared" si="456"/>
        <v/>
      </c>
      <c r="BB2898" s="18" t="str">
        <f t="shared" si="457"/>
        <v/>
      </c>
      <c r="BC2898" s="18">
        <f t="shared" si="458"/>
        <v>0</v>
      </c>
      <c r="BF2898" s="24" t="str">
        <f t="shared" si="459"/>
        <v/>
      </c>
    </row>
    <row r="2899" spans="45:58" ht="14.5">
      <c r="AS2899" s="22" t="str">
        <f t="shared" si="450"/>
        <v/>
      </c>
      <c r="AT2899" s="16" t="str">
        <f t="shared" si="451"/>
        <v/>
      </c>
      <c r="AU2899" s="23" t="str">
        <f t="shared" si="452"/>
        <v/>
      </c>
      <c r="AV2899" s="16" t="str">
        <f t="shared" si="453"/>
        <v/>
      </c>
      <c r="AW2899" s="16" t="str">
        <f t="shared" si="454"/>
        <v/>
      </c>
      <c r="AX2899" s="18" t="str">
        <f t="shared" si="455"/>
        <v/>
      </c>
      <c r="AY2899" s="18" t="str">
        <f>IF($B2899="","",COUNTIFS($B$5:$B2899,$B2899,$AT$5:$AT2899,$AT2899))</f>
        <v/>
      </c>
      <c r="AZ2899" s="18" t="str">
        <f>IF($B2899="","",COUNTIFS($B$5:$B2899,$B2899,$AV$5:$AV2899,$AV2899))</f>
        <v/>
      </c>
      <c r="BA2899" s="18" t="str">
        <f t="shared" si="456"/>
        <v/>
      </c>
      <c r="BB2899" s="18" t="str">
        <f t="shared" si="457"/>
        <v/>
      </c>
      <c r="BC2899" s="18">
        <f t="shared" si="458"/>
        <v>0</v>
      </c>
      <c r="BF2899" s="24" t="str">
        <f t="shared" si="459"/>
        <v/>
      </c>
    </row>
    <row r="2900" spans="45:58" ht="14.5">
      <c r="AS2900" s="22" t="str">
        <f t="shared" si="450"/>
        <v/>
      </c>
      <c r="AT2900" s="16" t="str">
        <f t="shared" si="451"/>
        <v/>
      </c>
      <c r="AU2900" s="23" t="str">
        <f t="shared" si="452"/>
        <v/>
      </c>
      <c r="AV2900" s="16" t="str">
        <f t="shared" si="453"/>
        <v/>
      </c>
      <c r="AW2900" s="16" t="str">
        <f t="shared" si="454"/>
        <v/>
      </c>
      <c r="AX2900" s="18" t="str">
        <f t="shared" si="455"/>
        <v/>
      </c>
      <c r="AY2900" s="18" t="str">
        <f>IF($B2900="","",COUNTIFS($B$5:$B2900,$B2900,$AT$5:$AT2900,$AT2900))</f>
        <v/>
      </c>
      <c r="AZ2900" s="18" t="str">
        <f>IF($B2900="","",COUNTIFS($B$5:$B2900,$B2900,$AV$5:$AV2900,$AV2900))</f>
        <v/>
      </c>
      <c r="BA2900" s="18" t="str">
        <f t="shared" si="456"/>
        <v/>
      </c>
      <c r="BB2900" s="18" t="str">
        <f t="shared" si="457"/>
        <v/>
      </c>
      <c r="BC2900" s="18">
        <f t="shared" si="458"/>
        <v>0</v>
      </c>
      <c r="BF2900" s="24" t="str">
        <f t="shared" si="459"/>
        <v/>
      </c>
    </row>
    <row r="2901" spans="45:58" ht="14.5">
      <c r="AS2901" s="22" t="str">
        <f t="shared" si="450"/>
        <v/>
      </c>
      <c r="AT2901" s="16" t="str">
        <f t="shared" si="451"/>
        <v/>
      </c>
      <c r="AU2901" s="23" t="str">
        <f t="shared" si="452"/>
        <v/>
      </c>
      <c r="AV2901" s="16" t="str">
        <f t="shared" si="453"/>
        <v/>
      </c>
      <c r="AW2901" s="16" t="str">
        <f t="shared" si="454"/>
        <v/>
      </c>
      <c r="AX2901" s="18" t="str">
        <f t="shared" si="455"/>
        <v/>
      </c>
      <c r="AY2901" s="18" t="str">
        <f>IF($B2901="","",COUNTIFS($B$5:$B2901,$B2901,$AT$5:$AT2901,$AT2901))</f>
        <v/>
      </c>
      <c r="AZ2901" s="18" t="str">
        <f>IF($B2901="","",COUNTIFS($B$5:$B2901,$B2901,$AV$5:$AV2901,$AV2901))</f>
        <v/>
      </c>
      <c r="BA2901" s="18" t="str">
        <f t="shared" si="456"/>
        <v/>
      </c>
      <c r="BB2901" s="18" t="str">
        <f t="shared" si="457"/>
        <v/>
      </c>
      <c r="BC2901" s="18">
        <f t="shared" si="458"/>
        <v>0</v>
      </c>
      <c r="BF2901" s="24" t="str">
        <f t="shared" si="459"/>
        <v/>
      </c>
    </row>
    <row r="2902" spans="45:58" ht="14.5">
      <c r="AS2902" s="22" t="str">
        <f t="shared" si="450"/>
        <v/>
      </c>
      <c r="AT2902" s="16" t="str">
        <f t="shared" si="451"/>
        <v/>
      </c>
      <c r="AU2902" s="23" t="str">
        <f t="shared" si="452"/>
        <v/>
      </c>
      <c r="AV2902" s="16" t="str">
        <f t="shared" si="453"/>
        <v/>
      </c>
      <c r="AW2902" s="16" t="str">
        <f t="shared" si="454"/>
        <v/>
      </c>
      <c r="AX2902" s="18" t="str">
        <f t="shared" si="455"/>
        <v/>
      </c>
      <c r="AY2902" s="18" t="str">
        <f>IF($B2902="","",COUNTIFS($B$5:$B2902,$B2902,$AT$5:$AT2902,$AT2902))</f>
        <v/>
      </c>
      <c r="AZ2902" s="18" t="str">
        <f>IF($B2902="","",COUNTIFS($B$5:$B2902,$B2902,$AV$5:$AV2902,$AV2902))</f>
        <v/>
      </c>
      <c r="BA2902" s="18" t="str">
        <f t="shared" si="456"/>
        <v/>
      </c>
      <c r="BB2902" s="18" t="str">
        <f t="shared" si="457"/>
        <v/>
      </c>
      <c r="BC2902" s="18">
        <f t="shared" si="458"/>
        <v>0</v>
      </c>
      <c r="BF2902" s="24" t="str">
        <f t="shared" si="459"/>
        <v/>
      </c>
    </row>
    <row r="2903" spans="45:58" ht="14.5">
      <c r="AS2903" s="22" t="str">
        <f t="shared" si="450"/>
        <v/>
      </c>
      <c r="AT2903" s="16" t="str">
        <f t="shared" si="451"/>
        <v/>
      </c>
      <c r="AU2903" s="23" t="str">
        <f t="shared" si="452"/>
        <v/>
      </c>
      <c r="AV2903" s="16" t="str">
        <f t="shared" si="453"/>
        <v/>
      </c>
      <c r="AW2903" s="16" t="str">
        <f t="shared" si="454"/>
        <v/>
      </c>
      <c r="AX2903" s="18" t="str">
        <f t="shared" si="455"/>
        <v/>
      </c>
      <c r="AY2903" s="18" t="str">
        <f>IF($B2903="","",COUNTIFS($B$5:$B2903,$B2903,$AT$5:$AT2903,$AT2903))</f>
        <v/>
      </c>
      <c r="AZ2903" s="18" t="str">
        <f>IF($B2903="","",COUNTIFS($B$5:$B2903,$B2903,$AV$5:$AV2903,$AV2903))</f>
        <v/>
      </c>
      <c r="BA2903" s="18" t="str">
        <f t="shared" si="456"/>
        <v/>
      </c>
      <c r="BB2903" s="18" t="str">
        <f t="shared" si="457"/>
        <v/>
      </c>
      <c r="BC2903" s="18">
        <f t="shared" si="458"/>
        <v>0</v>
      </c>
      <c r="BF2903" s="24" t="str">
        <f t="shared" si="459"/>
        <v/>
      </c>
    </row>
    <row r="2904" spans="45:58" ht="14.5">
      <c r="AS2904" s="22" t="str">
        <f t="shared" si="450"/>
        <v/>
      </c>
      <c r="AT2904" s="16" t="str">
        <f t="shared" si="451"/>
        <v/>
      </c>
      <c r="AU2904" s="23" t="str">
        <f t="shared" si="452"/>
        <v/>
      </c>
      <c r="AV2904" s="16" t="str">
        <f t="shared" si="453"/>
        <v/>
      </c>
      <c r="AW2904" s="16" t="str">
        <f t="shared" si="454"/>
        <v/>
      </c>
      <c r="AX2904" s="18" t="str">
        <f t="shared" si="455"/>
        <v/>
      </c>
      <c r="AY2904" s="18" t="str">
        <f>IF($B2904="","",COUNTIFS($B$5:$B2904,$B2904,$AT$5:$AT2904,$AT2904))</f>
        <v/>
      </c>
      <c r="AZ2904" s="18" t="str">
        <f>IF($B2904="","",COUNTIFS($B$5:$B2904,$B2904,$AV$5:$AV2904,$AV2904))</f>
        <v/>
      </c>
      <c r="BA2904" s="18" t="str">
        <f t="shared" si="456"/>
        <v/>
      </c>
      <c r="BB2904" s="18" t="str">
        <f t="shared" si="457"/>
        <v/>
      </c>
      <c r="BC2904" s="18">
        <f t="shared" si="458"/>
        <v>0</v>
      </c>
      <c r="BF2904" s="24" t="str">
        <f t="shared" si="459"/>
        <v/>
      </c>
    </row>
    <row r="2905" spans="45:58" ht="14.5">
      <c r="AS2905" s="22" t="str">
        <f t="shared" si="450"/>
        <v/>
      </c>
      <c r="AT2905" s="16" t="str">
        <f t="shared" si="451"/>
        <v/>
      </c>
      <c r="AU2905" s="23" t="str">
        <f t="shared" si="452"/>
        <v/>
      </c>
      <c r="AV2905" s="16" t="str">
        <f t="shared" si="453"/>
        <v/>
      </c>
      <c r="AW2905" s="16" t="str">
        <f t="shared" si="454"/>
        <v/>
      </c>
      <c r="AX2905" s="18" t="str">
        <f t="shared" si="455"/>
        <v/>
      </c>
      <c r="AY2905" s="18" t="str">
        <f>IF($B2905="","",COUNTIFS($B$5:$B2905,$B2905,$AT$5:$AT2905,$AT2905))</f>
        <v/>
      </c>
      <c r="AZ2905" s="18" t="str">
        <f>IF($B2905="","",COUNTIFS($B$5:$B2905,$B2905,$AV$5:$AV2905,$AV2905))</f>
        <v/>
      </c>
      <c r="BA2905" s="18" t="str">
        <f t="shared" si="456"/>
        <v/>
      </c>
      <c r="BB2905" s="18" t="str">
        <f t="shared" si="457"/>
        <v/>
      </c>
      <c r="BC2905" s="18">
        <f t="shared" si="458"/>
        <v>0</v>
      </c>
      <c r="BF2905" s="24" t="str">
        <f t="shared" si="459"/>
        <v/>
      </c>
    </row>
    <row r="2906" spans="45:58" ht="14.5">
      <c r="AS2906" s="22" t="str">
        <f t="shared" si="450"/>
        <v/>
      </c>
      <c r="AT2906" s="16" t="str">
        <f t="shared" si="451"/>
        <v/>
      </c>
      <c r="AU2906" s="23" t="str">
        <f t="shared" si="452"/>
        <v/>
      </c>
      <c r="AV2906" s="16" t="str">
        <f t="shared" si="453"/>
        <v/>
      </c>
      <c r="AW2906" s="16" t="str">
        <f t="shared" si="454"/>
        <v/>
      </c>
      <c r="AX2906" s="18" t="str">
        <f t="shared" si="455"/>
        <v/>
      </c>
      <c r="AY2906" s="18" t="str">
        <f>IF($B2906="","",COUNTIFS($B$5:$B2906,$B2906,$AT$5:$AT2906,$AT2906))</f>
        <v/>
      </c>
      <c r="AZ2906" s="18" t="str">
        <f>IF($B2906="","",COUNTIFS($B$5:$B2906,$B2906,$AV$5:$AV2906,$AV2906))</f>
        <v/>
      </c>
      <c r="BA2906" s="18" t="str">
        <f t="shared" si="456"/>
        <v/>
      </c>
      <c r="BB2906" s="18" t="str">
        <f t="shared" si="457"/>
        <v/>
      </c>
      <c r="BC2906" s="18">
        <f t="shared" si="458"/>
        <v>0</v>
      </c>
      <c r="BF2906" s="24" t="str">
        <f t="shared" si="459"/>
        <v/>
      </c>
    </row>
    <row r="2907" spans="45:58" ht="14.5">
      <c r="AS2907" s="22" t="str">
        <f t="shared" si="450"/>
        <v/>
      </c>
      <c r="AT2907" s="16" t="str">
        <f t="shared" si="451"/>
        <v/>
      </c>
      <c r="AU2907" s="23" t="str">
        <f t="shared" si="452"/>
        <v/>
      </c>
      <c r="AV2907" s="16" t="str">
        <f t="shared" si="453"/>
        <v/>
      </c>
      <c r="AW2907" s="16" t="str">
        <f t="shared" si="454"/>
        <v/>
      </c>
      <c r="AX2907" s="18" t="str">
        <f t="shared" si="455"/>
        <v/>
      </c>
      <c r="AY2907" s="18" t="str">
        <f>IF($B2907="","",COUNTIFS($B$5:$B2907,$B2907,$AT$5:$AT2907,$AT2907))</f>
        <v/>
      </c>
      <c r="AZ2907" s="18" t="str">
        <f>IF($B2907="","",COUNTIFS($B$5:$B2907,$B2907,$AV$5:$AV2907,$AV2907))</f>
        <v/>
      </c>
      <c r="BA2907" s="18" t="str">
        <f t="shared" si="456"/>
        <v/>
      </c>
      <c r="BB2907" s="18" t="str">
        <f t="shared" si="457"/>
        <v/>
      </c>
      <c r="BC2907" s="18">
        <f t="shared" si="458"/>
        <v>0</v>
      </c>
      <c r="BF2907" s="24" t="str">
        <f t="shared" si="459"/>
        <v/>
      </c>
    </row>
    <row r="2908" spans="45:58" ht="14.5">
      <c r="AS2908" s="22" t="str">
        <f t="shared" si="450"/>
        <v/>
      </c>
      <c r="AT2908" s="16" t="str">
        <f t="shared" si="451"/>
        <v/>
      </c>
      <c r="AU2908" s="23" t="str">
        <f t="shared" si="452"/>
        <v/>
      </c>
      <c r="AV2908" s="16" t="str">
        <f t="shared" si="453"/>
        <v/>
      </c>
      <c r="AW2908" s="16" t="str">
        <f t="shared" si="454"/>
        <v/>
      </c>
      <c r="AX2908" s="18" t="str">
        <f t="shared" si="455"/>
        <v/>
      </c>
      <c r="AY2908" s="18" t="str">
        <f>IF($B2908="","",COUNTIFS($B$5:$B2908,$B2908,$AT$5:$AT2908,$AT2908))</f>
        <v/>
      </c>
      <c r="AZ2908" s="18" t="str">
        <f>IF($B2908="","",COUNTIFS($B$5:$B2908,$B2908,$AV$5:$AV2908,$AV2908))</f>
        <v/>
      </c>
      <c r="BA2908" s="18" t="str">
        <f t="shared" si="456"/>
        <v/>
      </c>
      <c r="BB2908" s="18" t="str">
        <f t="shared" si="457"/>
        <v/>
      </c>
      <c r="BC2908" s="18">
        <f t="shared" si="458"/>
        <v>0</v>
      </c>
      <c r="BF2908" s="24" t="str">
        <f t="shared" si="459"/>
        <v/>
      </c>
    </row>
    <row r="2909" spans="45:58" ht="14.5">
      <c r="AS2909" s="22" t="str">
        <f t="shared" si="450"/>
        <v/>
      </c>
      <c r="AT2909" s="16" t="str">
        <f t="shared" si="451"/>
        <v/>
      </c>
      <c r="AU2909" s="23" t="str">
        <f t="shared" si="452"/>
        <v/>
      </c>
      <c r="AV2909" s="16" t="str">
        <f t="shared" si="453"/>
        <v/>
      </c>
      <c r="AW2909" s="16" t="str">
        <f t="shared" si="454"/>
        <v/>
      </c>
      <c r="AX2909" s="18" t="str">
        <f t="shared" si="455"/>
        <v/>
      </c>
      <c r="AY2909" s="18" t="str">
        <f>IF($B2909="","",COUNTIFS($B$5:$B2909,$B2909,$AT$5:$AT2909,$AT2909))</f>
        <v/>
      </c>
      <c r="AZ2909" s="18" t="str">
        <f>IF($B2909="","",COUNTIFS($B$5:$B2909,$B2909,$AV$5:$AV2909,$AV2909))</f>
        <v/>
      </c>
      <c r="BA2909" s="18" t="str">
        <f t="shared" si="456"/>
        <v/>
      </c>
      <c r="BB2909" s="18" t="str">
        <f t="shared" si="457"/>
        <v/>
      </c>
      <c r="BC2909" s="18">
        <f t="shared" si="458"/>
        <v>0</v>
      </c>
      <c r="BF2909" s="24" t="str">
        <f t="shared" si="459"/>
        <v/>
      </c>
    </row>
    <row r="2910" spans="45:58" ht="14.5">
      <c r="AS2910" s="22" t="str">
        <f t="shared" si="450"/>
        <v/>
      </c>
      <c r="AT2910" s="16" t="str">
        <f t="shared" si="451"/>
        <v/>
      </c>
      <c r="AU2910" s="23" t="str">
        <f t="shared" si="452"/>
        <v/>
      </c>
      <c r="AV2910" s="16" t="str">
        <f t="shared" si="453"/>
        <v/>
      </c>
      <c r="AW2910" s="16" t="str">
        <f t="shared" si="454"/>
        <v/>
      </c>
      <c r="AX2910" s="18" t="str">
        <f t="shared" si="455"/>
        <v/>
      </c>
      <c r="AY2910" s="18" t="str">
        <f>IF($B2910="","",COUNTIFS($B$5:$B2910,$B2910,$AT$5:$AT2910,$AT2910))</f>
        <v/>
      </c>
      <c r="AZ2910" s="18" t="str">
        <f>IF($B2910="","",COUNTIFS($B$5:$B2910,$B2910,$AV$5:$AV2910,$AV2910))</f>
        <v/>
      </c>
      <c r="BA2910" s="18" t="str">
        <f t="shared" si="456"/>
        <v/>
      </c>
      <c r="BB2910" s="18" t="str">
        <f t="shared" si="457"/>
        <v/>
      </c>
      <c r="BC2910" s="18">
        <f t="shared" si="458"/>
        <v>0</v>
      </c>
      <c r="BF2910" s="24" t="str">
        <f t="shared" si="459"/>
        <v/>
      </c>
    </row>
    <row r="2911" spans="45:58" ht="14.5">
      <c r="AS2911" s="22" t="str">
        <f t="shared" si="450"/>
        <v/>
      </c>
      <c r="AT2911" s="16" t="str">
        <f t="shared" si="451"/>
        <v/>
      </c>
      <c r="AU2911" s="23" t="str">
        <f t="shared" si="452"/>
        <v/>
      </c>
      <c r="AV2911" s="16" t="str">
        <f t="shared" si="453"/>
        <v/>
      </c>
      <c r="AW2911" s="16" t="str">
        <f t="shared" si="454"/>
        <v/>
      </c>
      <c r="AX2911" s="18" t="str">
        <f t="shared" si="455"/>
        <v/>
      </c>
      <c r="AY2911" s="18" t="str">
        <f>IF($B2911="","",COUNTIFS($B$5:$B2911,$B2911,$AT$5:$AT2911,$AT2911))</f>
        <v/>
      </c>
      <c r="AZ2911" s="18" t="str">
        <f>IF($B2911="","",COUNTIFS($B$5:$B2911,$B2911,$AV$5:$AV2911,$AV2911))</f>
        <v/>
      </c>
      <c r="BA2911" s="18" t="str">
        <f t="shared" si="456"/>
        <v/>
      </c>
      <c r="BB2911" s="18" t="str">
        <f t="shared" si="457"/>
        <v/>
      </c>
      <c r="BC2911" s="18">
        <f t="shared" si="458"/>
        <v>0</v>
      </c>
      <c r="BF2911" s="24" t="str">
        <f t="shared" si="459"/>
        <v/>
      </c>
    </row>
    <row r="2912" spans="45:58" ht="14.5">
      <c r="AS2912" s="22" t="str">
        <f t="shared" si="450"/>
        <v/>
      </c>
      <c r="AT2912" s="16" t="str">
        <f t="shared" si="451"/>
        <v/>
      </c>
      <c r="AU2912" s="23" t="str">
        <f t="shared" si="452"/>
        <v/>
      </c>
      <c r="AV2912" s="16" t="str">
        <f t="shared" si="453"/>
        <v/>
      </c>
      <c r="AW2912" s="16" t="str">
        <f t="shared" si="454"/>
        <v/>
      </c>
      <c r="AX2912" s="18" t="str">
        <f t="shared" si="455"/>
        <v/>
      </c>
      <c r="AY2912" s="18" t="str">
        <f>IF($B2912="","",COUNTIFS($B$5:$B2912,$B2912,$AT$5:$AT2912,$AT2912))</f>
        <v/>
      </c>
      <c r="AZ2912" s="18" t="str">
        <f>IF($B2912="","",COUNTIFS($B$5:$B2912,$B2912,$AV$5:$AV2912,$AV2912))</f>
        <v/>
      </c>
      <c r="BA2912" s="18" t="str">
        <f t="shared" si="456"/>
        <v/>
      </c>
      <c r="BB2912" s="18" t="str">
        <f t="shared" si="457"/>
        <v/>
      </c>
      <c r="BC2912" s="18">
        <f t="shared" si="458"/>
        <v>0</v>
      </c>
      <c r="BF2912" s="24" t="str">
        <f t="shared" si="459"/>
        <v/>
      </c>
    </row>
    <row r="2913" spans="45:58" ht="14.5">
      <c r="AS2913" s="22" t="str">
        <f t="shared" si="450"/>
        <v/>
      </c>
      <c r="AT2913" s="16" t="str">
        <f t="shared" si="451"/>
        <v/>
      </c>
      <c r="AU2913" s="23" t="str">
        <f t="shared" si="452"/>
        <v/>
      </c>
      <c r="AV2913" s="16" t="str">
        <f t="shared" si="453"/>
        <v/>
      </c>
      <c r="AW2913" s="16" t="str">
        <f t="shared" si="454"/>
        <v/>
      </c>
      <c r="AX2913" s="18" t="str">
        <f t="shared" si="455"/>
        <v/>
      </c>
      <c r="AY2913" s="18" t="str">
        <f>IF($B2913="","",COUNTIFS($B$5:$B2913,$B2913,$AT$5:$AT2913,$AT2913))</f>
        <v/>
      </c>
      <c r="AZ2913" s="18" t="str">
        <f>IF($B2913="","",COUNTIFS($B$5:$B2913,$B2913,$AV$5:$AV2913,$AV2913))</f>
        <v/>
      </c>
      <c r="BA2913" s="18" t="str">
        <f t="shared" si="456"/>
        <v/>
      </c>
      <c r="BB2913" s="18" t="str">
        <f t="shared" si="457"/>
        <v/>
      </c>
      <c r="BC2913" s="18">
        <f t="shared" si="458"/>
        <v>0</v>
      </c>
      <c r="BF2913" s="24" t="str">
        <f t="shared" si="459"/>
        <v/>
      </c>
    </row>
    <row r="2914" spans="45:58" ht="14.5">
      <c r="AS2914" s="22" t="str">
        <f t="shared" si="450"/>
        <v/>
      </c>
      <c r="AT2914" s="16" t="str">
        <f t="shared" si="451"/>
        <v/>
      </c>
      <c r="AU2914" s="23" t="str">
        <f t="shared" si="452"/>
        <v/>
      </c>
      <c r="AV2914" s="16" t="str">
        <f t="shared" si="453"/>
        <v/>
      </c>
      <c r="AW2914" s="16" t="str">
        <f t="shared" si="454"/>
        <v/>
      </c>
      <c r="AX2914" s="18" t="str">
        <f t="shared" si="455"/>
        <v/>
      </c>
      <c r="AY2914" s="18" t="str">
        <f>IF($B2914="","",COUNTIFS($B$5:$B2914,$B2914,$AT$5:$AT2914,$AT2914))</f>
        <v/>
      </c>
      <c r="AZ2914" s="18" t="str">
        <f>IF($B2914="","",COUNTIFS($B$5:$B2914,$B2914,$AV$5:$AV2914,$AV2914))</f>
        <v/>
      </c>
      <c r="BA2914" s="18" t="str">
        <f t="shared" si="456"/>
        <v/>
      </c>
      <c r="BB2914" s="18" t="str">
        <f t="shared" si="457"/>
        <v/>
      </c>
      <c r="BC2914" s="18">
        <f t="shared" si="458"/>
        <v>0</v>
      </c>
      <c r="BF2914" s="24" t="str">
        <f t="shared" si="459"/>
        <v/>
      </c>
    </row>
    <row r="2915" spans="45:58" ht="14.5">
      <c r="AS2915" s="22" t="str">
        <f t="shared" si="450"/>
        <v/>
      </c>
      <c r="AT2915" s="16" t="str">
        <f t="shared" si="451"/>
        <v/>
      </c>
      <c r="AU2915" s="23" t="str">
        <f t="shared" si="452"/>
        <v/>
      </c>
      <c r="AV2915" s="16" t="str">
        <f t="shared" si="453"/>
        <v/>
      </c>
      <c r="AW2915" s="16" t="str">
        <f t="shared" si="454"/>
        <v/>
      </c>
      <c r="AX2915" s="18" t="str">
        <f t="shared" si="455"/>
        <v/>
      </c>
      <c r="AY2915" s="18" t="str">
        <f>IF($B2915="","",COUNTIFS($B$5:$B2915,$B2915,$AT$5:$AT2915,$AT2915))</f>
        <v/>
      </c>
      <c r="AZ2915" s="18" t="str">
        <f>IF($B2915="","",COUNTIFS($B$5:$B2915,$B2915,$AV$5:$AV2915,$AV2915))</f>
        <v/>
      </c>
      <c r="BA2915" s="18" t="str">
        <f t="shared" si="456"/>
        <v/>
      </c>
      <c r="BB2915" s="18" t="str">
        <f t="shared" si="457"/>
        <v/>
      </c>
      <c r="BC2915" s="18">
        <f t="shared" si="458"/>
        <v>0</v>
      </c>
      <c r="BF2915" s="24" t="str">
        <f t="shared" si="459"/>
        <v/>
      </c>
    </row>
    <row r="2916" spans="45:58" ht="14.5">
      <c r="AS2916" s="22" t="str">
        <f t="shared" si="450"/>
        <v/>
      </c>
      <c r="AT2916" s="16" t="str">
        <f t="shared" si="451"/>
        <v/>
      </c>
      <c r="AU2916" s="23" t="str">
        <f t="shared" si="452"/>
        <v/>
      </c>
      <c r="AV2916" s="16" t="str">
        <f t="shared" si="453"/>
        <v/>
      </c>
      <c r="AW2916" s="16" t="str">
        <f t="shared" si="454"/>
        <v/>
      </c>
      <c r="AX2916" s="18" t="str">
        <f t="shared" si="455"/>
        <v/>
      </c>
      <c r="AY2916" s="18" t="str">
        <f>IF($B2916="","",COUNTIFS($B$5:$B2916,$B2916,$AT$5:$AT2916,$AT2916))</f>
        <v/>
      </c>
      <c r="AZ2916" s="18" t="str">
        <f>IF($B2916="","",COUNTIFS($B$5:$B2916,$B2916,$AV$5:$AV2916,$AV2916))</f>
        <v/>
      </c>
      <c r="BA2916" s="18" t="str">
        <f t="shared" si="456"/>
        <v/>
      </c>
      <c r="BB2916" s="18" t="str">
        <f t="shared" si="457"/>
        <v/>
      </c>
      <c r="BC2916" s="18">
        <f t="shared" si="458"/>
        <v>0</v>
      </c>
      <c r="BF2916" s="24" t="str">
        <f t="shared" si="459"/>
        <v/>
      </c>
    </row>
    <row r="2917" spans="45:58" ht="14.5">
      <c r="AS2917" s="22" t="str">
        <f t="shared" si="450"/>
        <v/>
      </c>
      <c r="AT2917" s="16" t="str">
        <f t="shared" si="451"/>
        <v/>
      </c>
      <c r="AU2917" s="23" t="str">
        <f t="shared" si="452"/>
        <v/>
      </c>
      <c r="AV2917" s="16" t="str">
        <f t="shared" si="453"/>
        <v/>
      </c>
      <c r="AW2917" s="16" t="str">
        <f t="shared" si="454"/>
        <v/>
      </c>
      <c r="AX2917" s="18" t="str">
        <f t="shared" si="455"/>
        <v/>
      </c>
      <c r="AY2917" s="18" t="str">
        <f>IF($B2917="","",COUNTIFS($B$5:$B2917,$B2917,$AT$5:$AT2917,$AT2917))</f>
        <v/>
      </c>
      <c r="AZ2917" s="18" t="str">
        <f>IF($B2917="","",COUNTIFS($B$5:$B2917,$B2917,$AV$5:$AV2917,$AV2917))</f>
        <v/>
      </c>
      <c r="BA2917" s="18" t="str">
        <f t="shared" si="456"/>
        <v/>
      </c>
      <c r="BB2917" s="18" t="str">
        <f t="shared" si="457"/>
        <v/>
      </c>
      <c r="BC2917" s="18">
        <f t="shared" si="458"/>
        <v>0</v>
      </c>
      <c r="BF2917" s="24" t="str">
        <f t="shared" si="459"/>
        <v/>
      </c>
    </row>
    <row r="2918" spans="45:58" ht="14.5">
      <c r="AS2918" s="22" t="str">
        <f t="shared" si="450"/>
        <v/>
      </c>
      <c r="AT2918" s="16" t="str">
        <f t="shared" si="451"/>
        <v/>
      </c>
      <c r="AU2918" s="23" t="str">
        <f t="shared" si="452"/>
        <v/>
      </c>
      <c r="AV2918" s="16" t="str">
        <f t="shared" si="453"/>
        <v/>
      </c>
      <c r="AW2918" s="16" t="str">
        <f t="shared" si="454"/>
        <v/>
      </c>
      <c r="AX2918" s="18" t="str">
        <f t="shared" si="455"/>
        <v/>
      </c>
      <c r="AY2918" s="18" t="str">
        <f>IF($B2918="","",COUNTIFS($B$5:$B2918,$B2918,$AT$5:$AT2918,$AT2918))</f>
        <v/>
      </c>
      <c r="AZ2918" s="18" t="str">
        <f>IF($B2918="","",COUNTIFS($B$5:$B2918,$B2918,$AV$5:$AV2918,$AV2918))</f>
        <v/>
      </c>
      <c r="BA2918" s="18" t="str">
        <f t="shared" si="456"/>
        <v/>
      </c>
      <c r="BB2918" s="18" t="str">
        <f t="shared" si="457"/>
        <v/>
      </c>
      <c r="BC2918" s="18">
        <f t="shared" si="458"/>
        <v>0</v>
      </c>
      <c r="BF2918" s="24" t="str">
        <f t="shared" si="459"/>
        <v/>
      </c>
    </row>
    <row r="2919" spans="45:58" ht="14.5">
      <c r="AS2919" s="22" t="str">
        <f t="shared" si="450"/>
        <v/>
      </c>
      <c r="AT2919" s="16" t="str">
        <f t="shared" si="451"/>
        <v/>
      </c>
      <c r="AU2919" s="23" t="str">
        <f t="shared" si="452"/>
        <v/>
      </c>
      <c r="AV2919" s="16" t="str">
        <f t="shared" si="453"/>
        <v/>
      </c>
      <c r="AW2919" s="16" t="str">
        <f t="shared" si="454"/>
        <v/>
      </c>
      <c r="AX2919" s="18" t="str">
        <f t="shared" si="455"/>
        <v/>
      </c>
      <c r="AY2919" s="18" t="str">
        <f>IF($B2919="","",COUNTIFS($B$5:$B2919,$B2919,$AT$5:$AT2919,$AT2919))</f>
        <v/>
      </c>
      <c r="AZ2919" s="18" t="str">
        <f>IF($B2919="","",COUNTIFS($B$5:$B2919,$B2919,$AV$5:$AV2919,$AV2919))</f>
        <v/>
      </c>
      <c r="BA2919" s="18" t="str">
        <f t="shared" si="456"/>
        <v/>
      </c>
      <c r="BB2919" s="18" t="str">
        <f t="shared" si="457"/>
        <v/>
      </c>
      <c r="BC2919" s="18">
        <f t="shared" si="458"/>
        <v>0</v>
      </c>
      <c r="BF2919" s="24" t="str">
        <f t="shared" si="459"/>
        <v/>
      </c>
    </row>
    <row r="2920" spans="45:58" ht="14.5">
      <c r="AS2920" s="22" t="str">
        <f t="shared" si="450"/>
        <v/>
      </c>
      <c r="AT2920" s="16" t="str">
        <f t="shared" si="451"/>
        <v/>
      </c>
      <c r="AU2920" s="23" t="str">
        <f t="shared" si="452"/>
        <v/>
      </c>
      <c r="AV2920" s="16" t="str">
        <f t="shared" si="453"/>
        <v/>
      </c>
      <c r="AW2920" s="16" t="str">
        <f t="shared" si="454"/>
        <v/>
      </c>
      <c r="AX2920" s="18" t="str">
        <f t="shared" si="455"/>
        <v/>
      </c>
      <c r="AY2920" s="18" t="str">
        <f>IF($B2920="","",COUNTIFS($B$5:$B2920,$B2920,$AT$5:$AT2920,$AT2920))</f>
        <v/>
      </c>
      <c r="AZ2920" s="18" t="str">
        <f>IF($B2920="","",COUNTIFS($B$5:$B2920,$B2920,$AV$5:$AV2920,$AV2920))</f>
        <v/>
      </c>
      <c r="BA2920" s="18" t="str">
        <f t="shared" si="456"/>
        <v/>
      </c>
      <c r="BB2920" s="18" t="str">
        <f t="shared" si="457"/>
        <v/>
      </c>
      <c r="BC2920" s="18">
        <f t="shared" si="458"/>
        <v>0</v>
      </c>
      <c r="BF2920" s="24" t="str">
        <f t="shared" si="459"/>
        <v/>
      </c>
    </row>
    <row r="2921" spans="45:58" ht="14.5">
      <c r="AS2921" s="22" t="str">
        <f t="shared" si="450"/>
        <v/>
      </c>
      <c r="AT2921" s="16" t="str">
        <f t="shared" si="451"/>
        <v/>
      </c>
      <c r="AU2921" s="23" t="str">
        <f t="shared" si="452"/>
        <v/>
      </c>
      <c r="AV2921" s="16" t="str">
        <f t="shared" si="453"/>
        <v/>
      </c>
      <c r="AW2921" s="16" t="str">
        <f t="shared" si="454"/>
        <v/>
      </c>
      <c r="AX2921" s="18" t="str">
        <f t="shared" si="455"/>
        <v/>
      </c>
      <c r="AY2921" s="18" t="str">
        <f>IF($B2921="","",COUNTIFS($B$5:$B2921,$B2921,$AT$5:$AT2921,$AT2921))</f>
        <v/>
      </c>
      <c r="AZ2921" s="18" t="str">
        <f>IF($B2921="","",COUNTIFS($B$5:$B2921,$B2921,$AV$5:$AV2921,$AV2921))</f>
        <v/>
      </c>
      <c r="BA2921" s="18" t="str">
        <f t="shared" si="456"/>
        <v/>
      </c>
      <c r="BB2921" s="18" t="str">
        <f t="shared" si="457"/>
        <v/>
      </c>
      <c r="BC2921" s="18">
        <f t="shared" si="458"/>
        <v>0</v>
      </c>
      <c r="BF2921" s="24" t="str">
        <f t="shared" si="459"/>
        <v/>
      </c>
    </row>
    <row r="2922" spans="45:58" ht="14.5">
      <c r="AS2922" s="22" t="str">
        <f t="shared" si="450"/>
        <v/>
      </c>
      <c r="AT2922" s="16" t="str">
        <f t="shared" si="451"/>
        <v/>
      </c>
      <c r="AU2922" s="23" t="str">
        <f t="shared" si="452"/>
        <v/>
      </c>
      <c r="AV2922" s="16" t="str">
        <f t="shared" si="453"/>
        <v/>
      </c>
      <c r="AW2922" s="16" t="str">
        <f t="shared" si="454"/>
        <v/>
      </c>
      <c r="AX2922" s="18" t="str">
        <f t="shared" si="455"/>
        <v/>
      </c>
      <c r="AY2922" s="18" t="str">
        <f>IF($B2922="","",COUNTIFS($B$5:$B2922,$B2922,$AT$5:$AT2922,$AT2922))</f>
        <v/>
      </c>
      <c r="AZ2922" s="18" t="str">
        <f>IF($B2922="","",COUNTIFS($B$5:$B2922,$B2922,$AV$5:$AV2922,$AV2922))</f>
        <v/>
      </c>
      <c r="BA2922" s="18" t="str">
        <f t="shared" si="456"/>
        <v/>
      </c>
      <c r="BB2922" s="18" t="str">
        <f t="shared" si="457"/>
        <v/>
      </c>
      <c r="BC2922" s="18">
        <f t="shared" si="458"/>
        <v>0</v>
      </c>
      <c r="BF2922" s="24" t="str">
        <f t="shared" si="459"/>
        <v/>
      </c>
    </row>
    <row r="2923" spans="45:58" ht="14.5">
      <c r="AS2923" s="22" t="str">
        <f t="shared" si="450"/>
        <v/>
      </c>
      <c r="AT2923" s="16" t="str">
        <f t="shared" si="451"/>
        <v/>
      </c>
      <c r="AU2923" s="23" t="str">
        <f t="shared" si="452"/>
        <v/>
      </c>
      <c r="AV2923" s="16" t="str">
        <f t="shared" si="453"/>
        <v/>
      </c>
      <c r="AW2923" s="16" t="str">
        <f t="shared" si="454"/>
        <v/>
      </c>
      <c r="AX2923" s="18" t="str">
        <f t="shared" si="455"/>
        <v/>
      </c>
      <c r="AY2923" s="18" t="str">
        <f>IF($B2923="","",COUNTIFS($B$5:$B2923,$B2923,$AT$5:$AT2923,$AT2923))</f>
        <v/>
      </c>
      <c r="AZ2923" s="18" t="str">
        <f>IF($B2923="","",COUNTIFS($B$5:$B2923,$B2923,$AV$5:$AV2923,$AV2923))</f>
        <v/>
      </c>
      <c r="BA2923" s="18" t="str">
        <f t="shared" si="456"/>
        <v/>
      </c>
      <c r="BB2923" s="18" t="str">
        <f t="shared" si="457"/>
        <v/>
      </c>
      <c r="BC2923" s="18">
        <f t="shared" si="458"/>
        <v>0</v>
      </c>
      <c r="BF2923" s="24" t="str">
        <f t="shared" si="459"/>
        <v/>
      </c>
    </row>
    <row r="2924" spans="45:58" ht="14.5">
      <c r="AS2924" s="22" t="str">
        <f t="shared" si="450"/>
        <v/>
      </c>
      <c r="AT2924" s="16" t="str">
        <f t="shared" si="451"/>
        <v/>
      </c>
      <c r="AU2924" s="23" t="str">
        <f t="shared" si="452"/>
        <v/>
      </c>
      <c r="AV2924" s="16" t="str">
        <f t="shared" si="453"/>
        <v/>
      </c>
      <c r="AW2924" s="16" t="str">
        <f t="shared" si="454"/>
        <v/>
      </c>
      <c r="AX2924" s="18" t="str">
        <f t="shared" si="455"/>
        <v/>
      </c>
      <c r="AY2924" s="18" t="str">
        <f>IF($B2924="","",COUNTIFS($B$5:$B2924,$B2924,$AT$5:$AT2924,$AT2924))</f>
        <v/>
      </c>
      <c r="AZ2924" s="18" t="str">
        <f>IF($B2924="","",COUNTIFS($B$5:$B2924,$B2924,$AV$5:$AV2924,$AV2924))</f>
        <v/>
      </c>
      <c r="BA2924" s="18" t="str">
        <f t="shared" si="456"/>
        <v/>
      </c>
      <c r="BB2924" s="18" t="str">
        <f t="shared" si="457"/>
        <v/>
      </c>
      <c r="BC2924" s="18">
        <f t="shared" si="458"/>
        <v>0</v>
      </c>
      <c r="BF2924" s="24" t="str">
        <f t="shared" si="459"/>
        <v/>
      </c>
    </row>
    <row r="2925" spans="45:58" ht="14.5">
      <c r="AS2925" s="22" t="str">
        <f t="shared" si="450"/>
        <v/>
      </c>
      <c r="AT2925" s="16" t="str">
        <f t="shared" si="451"/>
        <v/>
      </c>
      <c r="AU2925" s="23" t="str">
        <f t="shared" si="452"/>
        <v/>
      </c>
      <c r="AV2925" s="16" t="str">
        <f t="shared" si="453"/>
        <v/>
      </c>
      <c r="AW2925" s="16" t="str">
        <f t="shared" si="454"/>
        <v/>
      </c>
      <c r="AX2925" s="18" t="str">
        <f t="shared" si="455"/>
        <v/>
      </c>
      <c r="AY2925" s="18" t="str">
        <f>IF($B2925="","",COUNTIFS($B$5:$B2925,$B2925,$AT$5:$AT2925,$AT2925))</f>
        <v/>
      </c>
      <c r="AZ2925" s="18" t="str">
        <f>IF($B2925="","",COUNTIFS($B$5:$B2925,$B2925,$AV$5:$AV2925,$AV2925))</f>
        <v/>
      </c>
      <c r="BA2925" s="18" t="str">
        <f t="shared" si="456"/>
        <v/>
      </c>
      <c r="BB2925" s="18" t="str">
        <f t="shared" si="457"/>
        <v/>
      </c>
      <c r="BC2925" s="18">
        <f t="shared" si="458"/>
        <v>0</v>
      </c>
      <c r="BF2925" s="24" t="str">
        <f t="shared" si="459"/>
        <v/>
      </c>
    </row>
    <row r="2926" spans="45:58" ht="14.5">
      <c r="AS2926" s="22" t="str">
        <f t="shared" si="450"/>
        <v/>
      </c>
      <c r="AT2926" s="16" t="str">
        <f t="shared" si="451"/>
        <v/>
      </c>
      <c r="AU2926" s="23" t="str">
        <f t="shared" si="452"/>
        <v/>
      </c>
      <c r="AV2926" s="16" t="str">
        <f t="shared" si="453"/>
        <v/>
      </c>
      <c r="AW2926" s="16" t="str">
        <f t="shared" si="454"/>
        <v/>
      </c>
      <c r="AX2926" s="18" t="str">
        <f t="shared" si="455"/>
        <v/>
      </c>
      <c r="AY2926" s="18" t="str">
        <f>IF($B2926="","",COUNTIFS($B$5:$B2926,$B2926,$AT$5:$AT2926,$AT2926))</f>
        <v/>
      </c>
      <c r="AZ2926" s="18" t="str">
        <f>IF($B2926="","",COUNTIFS($B$5:$B2926,$B2926,$AV$5:$AV2926,$AV2926))</f>
        <v/>
      </c>
      <c r="BA2926" s="18" t="str">
        <f t="shared" si="456"/>
        <v/>
      </c>
      <c r="BB2926" s="18" t="str">
        <f t="shared" si="457"/>
        <v/>
      </c>
      <c r="BC2926" s="18">
        <f t="shared" si="458"/>
        <v>0</v>
      </c>
      <c r="BF2926" s="24" t="str">
        <f t="shared" si="459"/>
        <v/>
      </c>
    </row>
    <row r="2927" spans="45:58" ht="14.5">
      <c r="AS2927" s="22" t="str">
        <f t="shared" si="450"/>
        <v/>
      </c>
      <c r="AT2927" s="16" t="str">
        <f t="shared" si="451"/>
        <v/>
      </c>
      <c r="AU2927" s="23" t="str">
        <f t="shared" si="452"/>
        <v/>
      </c>
      <c r="AV2927" s="16" t="str">
        <f t="shared" si="453"/>
        <v/>
      </c>
      <c r="AW2927" s="16" t="str">
        <f t="shared" si="454"/>
        <v/>
      </c>
      <c r="AX2927" s="18" t="str">
        <f t="shared" si="455"/>
        <v/>
      </c>
      <c r="AY2927" s="18" t="str">
        <f>IF($B2927="","",COUNTIFS($B$5:$B2927,$B2927,$AT$5:$AT2927,$AT2927))</f>
        <v/>
      </c>
      <c r="AZ2927" s="18" t="str">
        <f>IF($B2927="","",COUNTIFS($B$5:$B2927,$B2927,$AV$5:$AV2927,$AV2927))</f>
        <v/>
      </c>
      <c r="BA2927" s="18" t="str">
        <f t="shared" si="456"/>
        <v/>
      </c>
      <c r="BB2927" s="18" t="str">
        <f t="shared" si="457"/>
        <v/>
      </c>
      <c r="BC2927" s="18">
        <f t="shared" si="458"/>
        <v>0</v>
      </c>
      <c r="BF2927" s="24" t="str">
        <f t="shared" si="459"/>
        <v/>
      </c>
    </row>
    <row r="2928" spans="45:58" ht="14.5">
      <c r="AS2928" s="22" t="str">
        <f t="shared" si="450"/>
        <v/>
      </c>
      <c r="AT2928" s="16" t="str">
        <f t="shared" si="451"/>
        <v/>
      </c>
      <c r="AU2928" s="23" t="str">
        <f t="shared" si="452"/>
        <v/>
      </c>
      <c r="AV2928" s="16" t="str">
        <f t="shared" si="453"/>
        <v/>
      </c>
      <c r="AW2928" s="16" t="str">
        <f t="shared" si="454"/>
        <v/>
      </c>
      <c r="AX2928" s="18" t="str">
        <f t="shared" si="455"/>
        <v/>
      </c>
      <c r="AY2928" s="18" t="str">
        <f>IF($B2928="","",COUNTIFS($B$5:$B2928,$B2928,$AT$5:$AT2928,$AT2928))</f>
        <v/>
      </c>
      <c r="AZ2928" s="18" t="str">
        <f>IF($B2928="","",COUNTIFS($B$5:$B2928,$B2928,$AV$5:$AV2928,$AV2928))</f>
        <v/>
      </c>
      <c r="BA2928" s="18" t="str">
        <f t="shared" si="456"/>
        <v/>
      </c>
      <c r="BB2928" s="18" t="str">
        <f t="shared" si="457"/>
        <v/>
      </c>
      <c r="BC2928" s="18">
        <f t="shared" si="458"/>
        <v>0</v>
      </c>
      <c r="BF2928" s="24" t="str">
        <f t="shared" si="459"/>
        <v/>
      </c>
    </row>
    <row r="2929" spans="45:58" ht="14.5">
      <c r="AS2929" s="22" t="str">
        <f t="shared" si="450"/>
        <v/>
      </c>
      <c r="AT2929" s="16" t="str">
        <f t="shared" si="451"/>
        <v/>
      </c>
      <c r="AU2929" s="23" t="str">
        <f t="shared" si="452"/>
        <v/>
      </c>
      <c r="AV2929" s="16" t="str">
        <f t="shared" si="453"/>
        <v/>
      </c>
      <c r="AW2929" s="16" t="str">
        <f t="shared" si="454"/>
        <v/>
      </c>
      <c r="AX2929" s="18" t="str">
        <f t="shared" si="455"/>
        <v/>
      </c>
      <c r="AY2929" s="18" t="str">
        <f>IF($B2929="","",COUNTIFS($B$5:$B2929,$B2929,$AT$5:$AT2929,$AT2929))</f>
        <v/>
      </c>
      <c r="AZ2929" s="18" t="str">
        <f>IF($B2929="","",COUNTIFS($B$5:$B2929,$B2929,$AV$5:$AV2929,$AV2929))</f>
        <v/>
      </c>
      <c r="BA2929" s="18" t="str">
        <f t="shared" si="456"/>
        <v/>
      </c>
      <c r="BB2929" s="18" t="str">
        <f t="shared" si="457"/>
        <v/>
      </c>
      <c r="BC2929" s="18">
        <f t="shared" si="458"/>
        <v>0</v>
      </c>
      <c r="BF2929" s="24" t="str">
        <f t="shared" si="459"/>
        <v/>
      </c>
    </row>
    <row r="2930" spans="45:58" ht="14.5">
      <c r="AS2930" s="22" t="str">
        <f t="shared" si="450"/>
        <v/>
      </c>
      <c r="AT2930" s="16" t="str">
        <f t="shared" si="451"/>
        <v/>
      </c>
      <c r="AU2930" s="23" t="str">
        <f t="shared" si="452"/>
        <v/>
      </c>
      <c r="AV2930" s="16" t="str">
        <f t="shared" si="453"/>
        <v/>
      </c>
      <c r="AW2930" s="16" t="str">
        <f t="shared" si="454"/>
        <v/>
      </c>
      <c r="AX2930" s="18" t="str">
        <f t="shared" si="455"/>
        <v/>
      </c>
      <c r="AY2930" s="18" t="str">
        <f>IF($B2930="","",COUNTIFS($B$5:$B2930,$B2930,$AT$5:$AT2930,$AT2930))</f>
        <v/>
      </c>
      <c r="AZ2930" s="18" t="str">
        <f>IF($B2930="","",COUNTIFS($B$5:$B2930,$B2930,$AV$5:$AV2930,$AV2930))</f>
        <v/>
      </c>
      <c r="BA2930" s="18" t="str">
        <f t="shared" si="456"/>
        <v/>
      </c>
      <c r="BB2930" s="18" t="str">
        <f t="shared" si="457"/>
        <v/>
      </c>
      <c r="BC2930" s="18">
        <f t="shared" si="458"/>
        <v>0</v>
      </c>
      <c r="BF2930" s="24" t="str">
        <f t="shared" si="459"/>
        <v/>
      </c>
    </row>
    <row r="2931" spans="45:58" ht="14.5">
      <c r="AS2931" s="22" t="str">
        <f t="shared" si="450"/>
        <v/>
      </c>
      <c r="AT2931" s="16" t="str">
        <f t="shared" si="451"/>
        <v/>
      </c>
      <c r="AU2931" s="23" t="str">
        <f t="shared" si="452"/>
        <v/>
      </c>
      <c r="AV2931" s="16" t="str">
        <f t="shared" si="453"/>
        <v/>
      </c>
      <c r="AW2931" s="16" t="str">
        <f t="shared" si="454"/>
        <v/>
      </c>
      <c r="AX2931" s="18" t="str">
        <f t="shared" si="455"/>
        <v/>
      </c>
      <c r="AY2931" s="18" t="str">
        <f>IF($B2931="","",COUNTIFS($B$5:$B2931,$B2931,$AT$5:$AT2931,$AT2931))</f>
        <v/>
      </c>
      <c r="AZ2931" s="18" t="str">
        <f>IF($B2931="","",COUNTIFS($B$5:$B2931,$B2931,$AV$5:$AV2931,$AV2931))</f>
        <v/>
      </c>
      <c r="BA2931" s="18" t="str">
        <f t="shared" si="456"/>
        <v/>
      </c>
      <c r="BB2931" s="18" t="str">
        <f t="shared" si="457"/>
        <v/>
      </c>
      <c r="BC2931" s="18">
        <f t="shared" si="458"/>
        <v>0</v>
      </c>
      <c r="BF2931" s="24" t="str">
        <f t="shared" si="459"/>
        <v/>
      </c>
    </row>
    <row r="2932" spans="45:58" ht="14.5">
      <c r="AS2932" s="22" t="str">
        <f t="shared" si="450"/>
        <v/>
      </c>
      <c r="AT2932" s="16" t="str">
        <f t="shared" si="451"/>
        <v/>
      </c>
      <c r="AU2932" s="23" t="str">
        <f t="shared" si="452"/>
        <v/>
      </c>
      <c r="AV2932" s="16" t="str">
        <f t="shared" si="453"/>
        <v/>
      </c>
      <c r="AW2932" s="16" t="str">
        <f t="shared" si="454"/>
        <v/>
      </c>
      <c r="AX2932" s="18" t="str">
        <f t="shared" si="455"/>
        <v/>
      </c>
      <c r="AY2932" s="18" t="str">
        <f>IF($B2932="","",COUNTIFS($B$5:$B2932,$B2932,$AT$5:$AT2932,$AT2932))</f>
        <v/>
      </c>
      <c r="AZ2932" s="18" t="str">
        <f>IF($B2932="","",COUNTIFS($B$5:$B2932,$B2932,$AV$5:$AV2932,$AV2932))</f>
        <v/>
      </c>
      <c r="BA2932" s="18" t="str">
        <f t="shared" si="456"/>
        <v/>
      </c>
      <c r="BB2932" s="18" t="str">
        <f t="shared" si="457"/>
        <v/>
      </c>
      <c r="BC2932" s="18">
        <f t="shared" si="458"/>
        <v>0</v>
      </c>
      <c r="BF2932" s="24" t="str">
        <f t="shared" si="459"/>
        <v/>
      </c>
    </row>
    <row r="2933" spans="45:58" ht="14.5">
      <c r="AS2933" s="22" t="str">
        <f t="shared" si="450"/>
        <v/>
      </c>
      <c r="AT2933" s="16" t="str">
        <f t="shared" si="451"/>
        <v/>
      </c>
      <c r="AU2933" s="23" t="str">
        <f t="shared" si="452"/>
        <v/>
      </c>
      <c r="AV2933" s="16" t="str">
        <f t="shared" si="453"/>
        <v/>
      </c>
      <c r="AW2933" s="16" t="str">
        <f t="shared" si="454"/>
        <v/>
      </c>
      <c r="AX2933" s="18" t="str">
        <f t="shared" si="455"/>
        <v/>
      </c>
      <c r="AY2933" s="18" t="str">
        <f>IF($B2933="","",COUNTIFS($B$5:$B2933,$B2933,$AT$5:$AT2933,$AT2933))</f>
        <v/>
      </c>
      <c r="AZ2933" s="18" t="str">
        <f>IF($B2933="","",COUNTIFS($B$5:$B2933,$B2933,$AV$5:$AV2933,$AV2933))</f>
        <v/>
      </c>
      <c r="BA2933" s="18" t="str">
        <f t="shared" si="456"/>
        <v/>
      </c>
      <c r="BB2933" s="18" t="str">
        <f t="shared" si="457"/>
        <v/>
      </c>
      <c r="BC2933" s="18">
        <f t="shared" si="458"/>
        <v>0</v>
      </c>
      <c r="BF2933" s="24" t="str">
        <f t="shared" si="459"/>
        <v/>
      </c>
    </row>
    <row r="2934" spans="45:58" ht="14.5">
      <c r="AS2934" s="22" t="str">
        <f t="shared" si="450"/>
        <v/>
      </c>
      <c r="AT2934" s="16" t="str">
        <f t="shared" si="451"/>
        <v/>
      </c>
      <c r="AU2934" s="23" t="str">
        <f t="shared" si="452"/>
        <v/>
      </c>
      <c r="AV2934" s="16" t="str">
        <f t="shared" si="453"/>
        <v/>
      </c>
      <c r="AW2934" s="16" t="str">
        <f t="shared" si="454"/>
        <v/>
      </c>
      <c r="AX2934" s="18" t="str">
        <f t="shared" si="455"/>
        <v/>
      </c>
      <c r="AY2934" s="18" t="str">
        <f>IF($B2934="","",COUNTIFS($B$5:$B2934,$B2934,$AT$5:$AT2934,$AT2934))</f>
        <v/>
      </c>
      <c r="AZ2934" s="18" t="str">
        <f>IF($B2934="","",COUNTIFS($B$5:$B2934,$B2934,$AV$5:$AV2934,$AV2934))</f>
        <v/>
      </c>
      <c r="BA2934" s="18" t="str">
        <f t="shared" si="456"/>
        <v/>
      </c>
      <c r="BB2934" s="18" t="str">
        <f t="shared" si="457"/>
        <v/>
      </c>
      <c r="BC2934" s="18">
        <f t="shared" si="458"/>
        <v>0</v>
      </c>
      <c r="BF2934" s="24" t="str">
        <f t="shared" si="459"/>
        <v/>
      </c>
    </row>
    <row r="2935" spans="45:58" ht="14.5">
      <c r="AS2935" s="22" t="str">
        <f t="shared" si="450"/>
        <v/>
      </c>
      <c r="AT2935" s="16" t="str">
        <f t="shared" si="451"/>
        <v/>
      </c>
      <c r="AU2935" s="23" t="str">
        <f t="shared" si="452"/>
        <v/>
      </c>
      <c r="AV2935" s="16" t="str">
        <f t="shared" si="453"/>
        <v/>
      </c>
      <c r="AW2935" s="16" t="str">
        <f t="shared" si="454"/>
        <v/>
      </c>
      <c r="AX2935" s="18" t="str">
        <f t="shared" si="455"/>
        <v/>
      </c>
      <c r="AY2935" s="18" t="str">
        <f>IF($B2935="","",COUNTIFS($B$5:$B2935,$B2935,$AT$5:$AT2935,$AT2935))</f>
        <v/>
      </c>
      <c r="AZ2935" s="18" t="str">
        <f>IF($B2935="","",COUNTIFS($B$5:$B2935,$B2935,$AV$5:$AV2935,$AV2935))</f>
        <v/>
      </c>
      <c r="BA2935" s="18" t="str">
        <f t="shared" si="456"/>
        <v/>
      </c>
      <c r="BB2935" s="18" t="str">
        <f t="shared" si="457"/>
        <v/>
      </c>
      <c r="BC2935" s="18">
        <f t="shared" si="458"/>
        <v>0</v>
      </c>
      <c r="BF2935" s="24" t="str">
        <f t="shared" si="459"/>
        <v/>
      </c>
    </row>
    <row r="2936" spans="45:58" ht="14.5">
      <c r="AS2936" s="22" t="str">
        <f t="shared" si="450"/>
        <v/>
      </c>
      <c r="AT2936" s="16" t="str">
        <f t="shared" si="451"/>
        <v/>
      </c>
      <c r="AU2936" s="23" t="str">
        <f t="shared" si="452"/>
        <v/>
      </c>
      <c r="AV2936" s="16" t="str">
        <f t="shared" si="453"/>
        <v/>
      </c>
      <c r="AW2936" s="16" t="str">
        <f t="shared" si="454"/>
        <v/>
      </c>
      <c r="AX2936" s="18" t="str">
        <f t="shared" si="455"/>
        <v/>
      </c>
      <c r="AY2936" s="18" t="str">
        <f>IF($B2936="","",COUNTIFS($B$5:$B2936,$B2936,$AT$5:$AT2936,$AT2936))</f>
        <v/>
      </c>
      <c r="AZ2936" s="18" t="str">
        <f>IF($B2936="","",COUNTIFS($B$5:$B2936,$B2936,$AV$5:$AV2936,$AV2936))</f>
        <v/>
      </c>
      <c r="BA2936" s="18" t="str">
        <f t="shared" si="456"/>
        <v/>
      </c>
      <c r="BB2936" s="18" t="str">
        <f t="shared" si="457"/>
        <v/>
      </c>
      <c r="BC2936" s="18">
        <f t="shared" si="458"/>
        <v>0</v>
      </c>
      <c r="BF2936" s="24" t="str">
        <f t="shared" si="459"/>
        <v/>
      </c>
    </row>
    <row r="2937" spans="45:58" ht="14.5">
      <c r="AS2937" s="22" t="str">
        <f t="shared" si="450"/>
        <v/>
      </c>
      <c r="AT2937" s="16" t="str">
        <f t="shared" si="451"/>
        <v/>
      </c>
      <c r="AU2937" s="23" t="str">
        <f t="shared" si="452"/>
        <v/>
      </c>
      <c r="AV2937" s="16" t="str">
        <f t="shared" si="453"/>
        <v/>
      </c>
      <c r="AW2937" s="16" t="str">
        <f t="shared" si="454"/>
        <v/>
      </c>
      <c r="AX2937" s="18" t="str">
        <f t="shared" si="455"/>
        <v/>
      </c>
      <c r="AY2937" s="18" t="str">
        <f>IF($B2937="","",COUNTIFS($B$5:$B2937,$B2937,$AT$5:$AT2937,$AT2937))</f>
        <v/>
      </c>
      <c r="AZ2937" s="18" t="str">
        <f>IF($B2937="","",COUNTIFS($B$5:$B2937,$B2937,$AV$5:$AV2937,$AV2937))</f>
        <v/>
      </c>
      <c r="BA2937" s="18" t="str">
        <f t="shared" si="456"/>
        <v/>
      </c>
      <c r="BB2937" s="18" t="str">
        <f t="shared" si="457"/>
        <v/>
      </c>
      <c r="BC2937" s="18">
        <f t="shared" si="458"/>
        <v>0</v>
      </c>
      <c r="BF2937" s="24" t="str">
        <f t="shared" si="459"/>
        <v/>
      </c>
    </row>
    <row r="2938" spans="45:58" ht="14.5">
      <c r="AS2938" s="22" t="str">
        <f t="shared" si="450"/>
        <v/>
      </c>
      <c r="AT2938" s="16" t="str">
        <f t="shared" si="451"/>
        <v/>
      </c>
      <c r="AU2938" s="23" t="str">
        <f t="shared" si="452"/>
        <v/>
      </c>
      <c r="AV2938" s="16" t="str">
        <f t="shared" si="453"/>
        <v/>
      </c>
      <c r="AW2938" s="16" t="str">
        <f t="shared" si="454"/>
        <v/>
      </c>
      <c r="AX2938" s="18" t="str">
        <f t="shared" si="455"/>
        <v/>
      </c>
      <c r="AY2938" s="18" t="str">
        <f>IF($B2938="","",COUNTIFS($B$5:$B2938,$B2938,$AT$5:$AT2938,$AT2938))</f>
        <v/>
      </c>
      <c r="AZ2938" s="18" t="str">
        <f>IF($B2938="","",COUNTIFS($B$5:$B2938,$B2938,$AV$5:$AV2938,$AV2938))</f>
        <v/>
      </c>
      <c r="BA2938" s="18" t="str">
        <f t="shared" si="456"/>
        <v/>
      </c>
      <c r="BB2938" s="18" t="str">
        <f t="shared" si="457"/>
        <v/>
      </c>
      <c r="BC2938" s="18">
        <f t="shared" si="458"/>
        <v>0</v>
      </c>
      <c r="BF2938" s="24" t="str">
        <f t="shared" si="459"/>
        <v/>
      </c>
    </row>
    <row r="2939" spans="45:58" ht="14.5">
      <c r="AS2939" s="22" t="str">
        <f t="shared" si="450"/>
        <v/>
      </c>
      <c r="AT2939" s="16" t="str">
        <f t="shared" si="451"/>
        <v/>
      </c>
      <c r="AU2939" s="23" t="str">
        <f t="shared" si="452"/>
        <v/>
      </c>
      <c r="AV2939" s="16" t="str">
        <f t="shared" si="453"/>
        <v/>
      </c>
      <c r="AW2939" s="16" t="str">
        <f t="shared" si="454"/>
        <v/>
      </c>
      <c r="AX2939" s="18" t="str">
        <f t="shared" si="455"/>
        <v/>
      </c>
      <c r="AY2939" s="18" t="str">
        <f>IF($B2939="","",COUNTIFS($B$5:$B2939,$B2939,$AT$5:$AT2939,$AT2939))</f>
        <v/>
      </c>
      <c r="AZ2939" s="18" t="str">
        <f>IF($B2939="","",COUNTIFS($B$5:$B2939,$B2939,$AV$5:$AV2939,$AV2939))</f>
        <v/>
      </c>
      <c r="BA2939" s="18" t="str">
        <f t="shared" si="456"/>
        <v/>
      </c>
      <c r="BB2939" s="18" t="str">
        <f t="shared" si="457"/>
        <v/>
      </c>
      <c r="BC2939" s="18">
        <f t="shared" si="458"/>
        <v>0</v>
      </c>
      <c r="BF2939" s="24" t="str">
        <f t="shared" si="459"/>
        <v/>
      </c>
    </row>
    <row r="2940" spans="45:58" ht="14.5">
      <c r="AS2940" s="22" t="str">
        <f t="shared" si="450"/>
        <v/>
      </c>
      <c r="AT2940" s="16" t="str">
        <f t="shared" si="451"/>
        <v/>
      </c>
      <c r="AU2940" s="23" t="str">
        <f t="shared" si="452"/>
        <v/>
      </c>
      <c r="AV2940" s="16" t="str">
        <f t="shared" si="453"/>
        <v/>
      </c>
      <c r="AW2940" s="16" t="str">
        <f t="shared" si="454"/>
        <v/>
      </c>
      <c r="AX2940" s="18" t="str">
        <f t="shared" si="455"/>
        <v/>
      </c>
      <c r="AY2940" s="18" t="str">
        <f>IF($B2940="","",COUNTIFS($B$5:$B2940,$B2940,$AT$5:$AT2940,$AT2940))</f>
        <v/>
      </c>
      <c r="AZ2940" s="18" t="str">
        <f>IF($B2940="","",COUNTIFS($B$5:$B2940,$B2940,$AV$5:$AV2940,$AV2940))</f>
        <v/>
      </c>
      <c r="BA2940" s="18" t="str">
        <f t="shared" si="456"/>
        <v/>
      </c>
      <c r="BB2940" s="18" t="str">
        <f t="shared" si="457"/>
        <v/>
      </c>
      <c r="BC2940" s="18">
        <f t="shared" si="458"/>
        <v>0</v>
      </c>
      <c r="BF2940" s="24" t="str">
        <f t="shared" si="459"/>
        <v/>
      </c>
    </row>
    <row r="2941" spans="45:58" ht="14.5">
      <c r="AS2941" s="22" t="str">
        <f t="shared" si="450"/>
        <v/>
      </c>
      <c r="AT2941" s="16" t="str">
        <f t="shared" si="451"/>
        <v/>
      </c>
      <c r="AU2941" s="23" t="str">
        <f t="shared" si="452"/>
        <v/>
      </c>
      <c r="AV2941" s="16" t="str">
        <f t="shared" si="453"/>
        <v/>
      </c>
      <c r="AW2941" s="16" t="str">
        <f t="shared" si="454"/>
        <v/>
      </c>
      <c r="AX2941" s="18" t="str">
        <f t="shared" si="455"/>
        <v/>
      </c>
      <c r="AY2941" s="18" t="str">
        <f>IF($B2941="","",COUNTIFS($B$5:$B2941,$B2941,$AT$5:$AT2941,$AT2941))</f>
        <v/>
      </c>
      <c r="AZ2941" s="18" t="str">
        <f>IF($B2941="","",COUNTIFS($B$5:$B2941,$B2941,$AV$5:$AV2941,$AV2941))</f>
        <v/>
      </c>
      <c r="BA2941" s="18" t="str">
        <f t="shared" si="456"/>
        <v/>
      </c>
      <c r="BB2941" s="18" t="str">
        <f t="shared" si="457"/>
        <v/>
      </c>
      <c r="BC2941" s="18">
        <f t="shared" si="458"/>
        <v>0</v>
      </c>
      <c r="BF2941" s="24" t="str">
        <f t="shared" si="459"/>
        <v/>
      </c>
    </row>
    <row r="2942" spans="45:58" ht="14.5">
      <c r="AS2942" s="22" t="str">
        <f t="shared" si="450"/>
        <v/>
      </c>
      <c r="AT2942" s="16" t="str">
        <f t="shared" si="451"/>
        <v/>
      </c>
      <c r="AU2942" s="23" t="str">
        <f t="shared" si="452"/>
        <v/>
      </c>
      <c r="AV2942" s="16" t="str">
        <f t="shared" si="453"/>
        <v/>
      </c>
      <c r="AW2942" s="16" t="str">
        <f t="shared" si="454"/>
        <v/>
      </c>
      <c r="AX2942" s="18" t="str">
        <f t="shared" si="455"/>
        <v/>
      </c>
      <c r="AY2942" s="18" t="str">
        <f>IF($B2942="","",COUNTIFS($B$5:$B2942,$B2942,$AT$5:$AT2942,$AT2942))</f>
        <v/>
      </c>
      <c r="AZ2942" s="18" t="str">
        <f>IF($B2942="","",COUNTIFS($B$5:$B2942,$B2942,$AV$5:$AV2942,$AV2942))</f>
        <v/>
      </c>
      <c r="BA2942" s="18" t="str">
        <f t="shared" si="456"/>
        <v/>
      </c>
      <c r="BB2942" s="18" t="str">
        <f t="shared" si="457"/>
        <v/>
      </c>
      <c r="BC2942" s="18">
        <f t="shared" si="458"/>
        <v>0</v>
      </c>
      <c r="BF2942" s="24" t="str">
        <f t="shared" si="459"/>
        <v/>
      </c>
    </row>
    <row r="2943" spans="45:58" ht="14.5">
      <c r="AS2943" s="22" t="str">
        <f t="shared" si="450"/>
        <v/>
      </c>
      <c r="AT2943" s="16" t="str">
        <f t="shared" si="451"/>
        <v/>
      </c>
      <c r="AU2943" s="23" t="str">
        <f t="shared" si="452"/>
        <v/>
      </c>
      <c r="AV2943" s="16" t="str">
        <f t="shared" si="453"/>
        <v/>
      </c>
      <c r="AW2943" s="16" t="str">
        <f t="shared" si="454"/>
        <v/>
      </c>
      <c r="AX2943" s="18" t="str">
        <f t="shared" si="455"/>
        <v/>
      </c>
      <c r="AY2943" s="18" t="str">
        <f>IF($B2943="","",COUNTIFS($B$5:$B2943,$B2943,$AT$5:$AT2943,$AT2943))</f>
        <v/>
      </c>
      <c r="AZ2943" s="18" t="str">
        <f>IF($B2943="","",COUNTIFS($B$5:$B2943,$B2943,$AV$5:$AV2943,$AV2943))</f>
        <v/>
      </c>
      <c r="BA2943" s="18" t="str">
        <f t="shared" si="456"/>
        <v/>
      </c>
      <c r="BB2943" s="18" t="str">
        <f t="shared" si="457"/>
        <v/>
      </c>
      <c r="BC2943" s="18">
        <f t="shared" si="458"/>
        <v>0</v>
      </c>
      <c r="BF2943" s="24" t="str">
        <f t="shared" si="459"/>
        <v/>
      </c>
    </row>
    <row r="2944" spans="45:58" ht="14.5">
      <c r="AS2944" s="22" t="str">
        <f t="shared" si="450"/>
        <v/>
      </c>
      <c r="AT2944" s="16" t="str">
        <f t="shared" si="451"/>
        <v/>
      </c>
      <c r="AU2944" s="23" t="str">
        <f t="shared" si="452"/>
        <v/>
      </c>
      <c r="AV2944" s="16" t="str">
        <f t="shared" si="453"/>
        <v/>
      </c>
      <c r="AW2944" s="16" t="str">
        <f t="shared" si="454"/>
        <v/>
      </c>
      <c r="AX2944" s="18" t="str">
        <f t="shared" si="455"/>
        <v/>
      </c>
      <c r="AY2944" s="18" t="str">
        <f>IF($B2944="","",COUNTIFS($B$5:$B2944,$B2944,$AT$5:$AT2944,$AT2944))</f>
        <v/>
      </c>
      <c r="AZ2944" s="18" t="str">
        <f>IF($B2944="","",COUNTIFS($B$5:$B2944,$B2944,$AV$5:$AV2944,$AV2944))</f>
        <v/>
      </c>
      <c r="BA2944" s="18" t="str">
        <f t="shared" si="456"/>
        <v/>
      </c>
      <c r="BB2944" s="18" t="str">
        <f t="shared" si="457"/>
        <v/>
      </c>
      <c r="BC2944" s="18">
        <f t="shared" si="458"/>
        <v>0</v>
      </c>
      <c r="BF2944" s="24" t="str">
        <f t="shared" si="459"/>
        <v/>
      </c>
    </row>
    <row r="2945" spans="45:58" ht="14.5">
      <c r="AS2945" s="22" t="str">
        <f t="shared" si="450"/>
        <v/>
      </c>
      <c r="AT2945" s="16" t="str">
        <f t="shared" si="451"/>
        <v/>
      </c>
      <c r="AU2945" s="23" t="str">
        <f t="shared" si="452"/>
        <v/>
      </c>
      <c r="AV2945" s="16" t="str">
        <f t="shared" si="453"/>
        <v/>
      </c>
      <c r="AW2945" s="16" t="str">
        <f t="shared" si="454"/>
        <v/>
      </c>
      <c r="AX2945" s="18" t="str">
        <f t="shared" si="455"/>
        <v/>
      </c>
      <c r="AY2945" s="18" t="str">
        <f>IF($B2945="","",COUNTIFS($B$5:$B2945,$B2945,$AT$5:$AT2945,$AT2945))</f>
        <v/>
      </c>
      <c r="AZ2945" s="18" t="str">
        <f>IF($B2945="","",COUNTIFS($B$5:$B2945,$B2945,$AV$5:$AV2945,$AV2945))</f>
        <v/>
      </c>
      <c r="BA2945" s="18" t="str">
        <f t="shared" si="456"/>
        <v/>
      </c>
      <c r="BB2945" s="18" t="str">
        <f t="shared" si="457"/>
        <v/>
      </c>
      <c r="BC2945" s="18">
        <f t="shared" si="458"/>
        <v>0</v>
      </c>
      <c r="BF2945" s="24" t="str">
        <f t="shared" si="459"/>
        <v/>
      </c>
    </row>
    <row r="2946" spans="45:58" ht="14.5">
      <c r="AS2946" s="22" t="str">
        <f t="shared" si="450"/>
        <v/>
      </c>
      <c r="AT2946" s="16" t="str">
        <f t="shared" si="451"/>
        <v/>
      </c>
      <c r="AU2946" s="23" t="str">
        <f t="shared" si="452"/>
        <v/>
      </c>
      <c r="AV2946" s="16" t="str">
        <f t="shared" si="453"/>
        <v/>
      </c>
      <c r="AW2946" s="16" t="str">
        <f t="shared" si="454"/>
        <v/>
      </c>
      <c r="AX2946" s="18" t="str">
        <f t="shared" si="455"/>
        <v/>
      </c>
      <c r="AY2946" s="18" t="str">
        <f>IF($B2946="","",COUNTIFS($B$5:$B2946,$B2946,$AT$5:$AT2946,$AT2946))</f>
        <v/>
      </c>
      <c r="AZ2946" s="18" t="str">
        <f>IF($B2946="","",COUNTIFS($B$5:$B2946,$B2946,$AV$5:$AV2946,$AV2946))</f>
        <v/>
      </c>
      <c r="BA2946" s="18" t="str">
        <f t="shared" si="456"/>
        <v/>
      </c>
      <c r="BB2946" s="18" t="str">
        <f t="shared" si="457"/>
        <v/>
      </c>
      <c r="BC2946" s="18">
        <f t="shared" si="458"/>
        <v>0</v>
      </c>
      <c r="BF2946" s="24" t="str">
        <f t="shared" si="459"/>
        <v/>
      </c>
    </row>
    <row r="2947" spans="45:58" ht="14.5">
      <c r="AS2947" s="22" t="str">
        <f t="shared" si="450"/>
        <v/>
      </c>
      <c r="AT2947" s="16" t="str">
        <f t="shared" si="451"/>
        <v/>
      </c>
      <c r="AU2947" s="23" t="str">
        <f t="shared" si="452"/>
        <v/>
      </c>
      <c r="AV2947" s="16" t="str">
        <f t="shared" si="453"/>
        <v/>
      </c>
      <c r="AW2947" s="16" t="str">
        <f t="shared" si="454"/>
        <v/>
      </c>
      <c r="AX2947" s="18" t="str">
        <f t="shared" si="455"/>
        <v/>
      </c>
      <c r="AY2947" s="18" t="str">
        <f>IF($B2947="","",COUNTIFS($B$5:$B2947,$B2947,$AT$5:$AT2947,$AT2947))</f>
        <v/>
      </c>
      <c r="AZ2947" s="18" t="str">
        <f>IF($B2947="","",COUNTIFS($B$5:$B2947,$B2947,$AV$5:$AV2947,$AV2947))</f>
        <v/>
      </c>
      <c r="BA2947" s="18" t="str">
        <f t="shared" si="456"/>
        <v/>
      </c>
      <c r="BB2947" s="18" t="str">
        <f t="shared" si="457"/>
        <v/>
      </c>
      <c r="BC2947" s="18">
        <f t="shared" si="458"/>
        <v>0</v>
      </c>
      <c r="BF2947" s="24" t="str">
        <f t="shared" si="459"/>
        <v/>
      </c>
    </row>
    <row r="2948" spans="45:58" ht="14.5">
      <c r="AS2948" s="22" t="str">
        <f t="shared" si="450"/>
        <v/>
      </c>
      <c r="AT2948" s="16" t="str">
        <f t="shared" si="451"/>
        <v/>
      </c>
      <c r="AU2948" s="23" t="str">
        <f t="shared" si="452"/>
        <v/>
      </c>
      <c r="AV2948" s="16" t="str">
        <f t="shared" si="453"/>
        <v/>
      </c>
      <c r="AW2948" s="16" t="str">
        <f t="shared" si="454"/>
        <v/>
      </c>
      <c r="AX2948" s="18" t="str">
        <f t="shared" si="455"/>
        <v/>
      </c>
      <c r="AY2948" s="18" t="str">
        <f>IF($B2948="","",COUNTIFS($B$5:$B2948,$B2948,$AT$5:$AT2948,$AT2948))</f>
        <v/>
      </c>
      <c r="AZ2948" s="18" t="str">
        <f>IF($B2948="","",COUNTIFS($B$5:$B2948,$B2948,$AV$5:$AV2948,$AV2948))</f>
        <v/>
      </c>
      <c r="BA2948" s="18" t="str">
        <f t="shared" si="456"/>
        <v/>
      </c>
      <c r="BB2948" s="18" t="str">
        <f t="shared" si="457"/>
        <v/>
      </c>
      <c r="BC2948" s="18">
        <f t="shared" si="458"/>
        <v>0</v>
      </c>
      <c r="BF2948" s="24" t="str">
        <f t="shared" si="459"/>
        <v/>
      </c>
    </row>
    <row r="2949" spans="45:58" ht="14.5">
      <c r="AS2949" s="22" t="str">
        <f t="shared" ref="AS2949:AS3000" si="460">IF($B2949="","",SUM($H2949,$J2949,$L2949,$N2949,$P2949,$R2949,$T2949,$V2949,$X2949,$Z2949,$AB2949,$AD2949,$AF2949,$AH2949,$AJ2949,$AL2949,$AN2949))</f>
        <v/>
      </c>
      <c r="AT2949" s="16" t="str">
        <f t="shared" ref="AT2949:AT3000" si="461">IF($C2949="","",DATE(YEAR($C2949),MONTH($C2949),1))</f>
        <v/>
      </c>
      <c r="AU2949" s="23" t="str">
        <f t="shared" ref="AU2949:AU3000" si="462">IF($AT2949="","",TEXT($AT2949,"mmmm yyyy"))</f>
        <v/>
      </c>
      <c r="AV2949" s="16" t="str">
        <f t="shared" ref="AV2949:AV3000" si="463">IF($C2949="","",$C2949-WEEKDAY($C2949,2)+1)</f>
        <v/>
      </c>
      <c r="AW2949" s="16" t="str">
        <f t="shared" ref="AW2949:AW3000" si="464">IF($AV2949="","",$AV2949+6)</f>
        <v/>
      </c>
      <c r="AX2949" s="18" t="str">
        <f t="shared" ref="AX2949:AX3000" si="465">IF($AV2949="","",TEXT($AV2949,"dd/mm/yyyy")&amp;" - "&amp;TEXT($AW2949,"dd/mm/yyyy"))</f>
        <v/>
      </c>
      <c r="AY2949" s="18" t="str">
        <f>IF($B2949="","",COUNTIFS($B$5:$B2949,$B2949,$AT$5:$AT2949,$AT2949))</f>
        <v/>
      </c>
      <c r="AZ2949" s="18" t="str">
        <f>IF($B2949="","",COUNTIFS($B$5:$B2949,$B2949,$AV$5:$AV2949,$AV2949))</f>
        <v/>
      </c>
      <c r="BA2949" s="18" t="str">
        <f t="shared" ref="BA2949:BA3000" si="466">IF($B2949="","",TEXT($AY2949,"00")&amp;"|"&amp;$B2949&amp;"|"&amp;TEXT($AT2949,"yyyymmdd"))</f>
        <v/>
      </c>
      <c r="BB2949" s="18" t="str">
        <f t="shared" ref="BB2949:BB3000" si="467">IF($B2949="","",TEXT($AZ2949,"00")&amp;"|"&amp;$B2949&amp;"|"&amp;TEXT($AV2949,"yyyymmdd"))</f>
        <v/>
      </c>
      <c r="BC2949" s="18">
        <f t="shared" ref="BC2949:BC3000" si="468">IF(OR($AP2949="YES",$AP2949="Yes",$AP2949="Y",$AP2949=1),1,0)</f>
        <v>0</v>
      </c>
      <c r="BF2949" s="24" t="str">
        <f t="shared" ref="BF2949:BF3000" si="469">IF($C2949="","",IF($C2949&gt;=DATE(2026,6,1),"QA-2026-06",IF($C2949&gt;=DATE(2026,5,1),"May 2026+",IF($C2949&gt;=DATE(2026,4,1),"April 2026",IF($C2949&gt;=DATE(2026,3,1),"March 2026","Jan-Feb 2026")))))</f>
        <v/>
      </c>
    </row>
    <row r="2950" spans="45:58" ht="14.5">
      <c r="AS2950" s="22" t="str">
        <f t="shared" si="460"/>
        <v/>
      </c>
      <c r="AT2950" s="16" t="str">
        <f t="shared" si="461"/>
        <v/>
      </c>
      <c r="AU2950" s="23" t="str">
        <f t="shared" si="462"/>
        <v/>
      </c>
      <c r="AV2950" s="16" t="str">
        <f t="shared" si="463"/>
        <v/>
      </c>
      <c r="AW2950" s="16" t="str">
        <f t="shared" si="464"/>
        <v/>
      </c>
      <c r="AX2950" s="18" t="str">
        <f t="shared" si="465"/>
        <v/>
      </c>
      <c r="AY2950" s="18" t="str">
        <f>IF($B2950="","",COUNTIFS($B$5:$B2950,$B2950,$AT$5:$AT2950,$AT2950))</f>
        <v/>
      </c>
      <c r="AZ2950" s="18" t="str">
        <f>IF($B2950="","",COUNTIFS($B$5:$B2950,$B2950,$AV$5:$AV2950,$AV2950))</f>
        <v/>
      </c>
      <c r="BA2950" s="18" t="str">
        <f t="shared" si="466"/>
        <v/>
      </c>
      <c r="BB2950" s="18" t="str">
        <f t="shared" si="467"/>
        <v/>
      </c>
      <c r="BC2950" s="18">
        <f t="shared" si="468"/>
        <v>0</v>
      </c>
      <c r="BF2950" s="24" t="str">
        <f t="shared" si="469"/>
        <v/>
      </c>
    </row>
    <row r="2951" spans="45:58" ht="14.5">
      <c r="AS2951" s="22" t="str">
        <f t="shared" si="460"/>
        <v/>
      </c>
      <c r="AT2951" s="16" t="str">
        <f t="shared" si="461"/>
        <v/>
      </c>
      <c r="AU2951" s="23" t="str">
        <f t="shared" si="462"/>
        <v/>
      </c>
      <c r="AV2951" s="16" t="str">
        <f t="shared" si="463"/>
        <v/>
      </c>
      <c r="AW2951" s="16" t="str">
        <f t="shared" si="464"/>
        <v/>
      </c>
      <c r="AX2951" s="18" t="str">
        <f t="shared" si="465"/>
        <v/>
      </c>
      <c r="AY2951" s="18" t="str">
        <f>IF($B2951="","",COUNTIFS($B$5:$B2951,$B2951,$AT$5:$AT2951,$AT2951))</f>
        <v/>
      </c>
      <c r="AZ2951" s="18" t="str">
        <f>IF($B2951="","",COUNTIFS($B$5:$B2951,$B2951,$AV$5:$AV2951,$AV2951))</f>
        <v/>
      </c>
      <c r="BA2951" s="18" t="str">
        <f t="shared" si="466"/>
        <v/>
      </c>
      <c r="BB2951" s="18" t="str">
        <f t="shared" si="467"/>
        <v/>
      </c>
      <c r="BC2951" s="18">
        <f t="shared" si="468"/>
        <v>0</v>
      </c>
      <c r="BF2951" s="24" t="str">
        <f t="shared" si="469"/>
        <v/>
      </c>
    </row>
    <row r="2952" spans="45:58" ht="14.5">
      <c r="AS2952" s="22" t="str">
        <f t="shared" si="460"/>
        <v/>
      </c>
      <c r="AT2952" s="16" t="str">
        <f t="shared" si="461"/>
        <v/>
      </c>
      <c r="AU2952" s="23" t="str">
        <f t="shared" si="462"/>
        <v/>
      </c>
      <c r="AV2952" s="16" t="str">
        <f t="shared" si="463"/>
        <v/>
      </c>
      <c r="AW2952" s="16" t="str">
        <f t="shared" si="464"/>
        <v/>
      </c>
      <c r="AX2952" s="18" t="str">
        <f t="shared" si="465"/>
        <v/>
      </c>
      <c r="AY2952" s="18" t="str">
        <f>IF($B2952="","",COUNTIFS($B$5:$B2952,$B2952,$AT$5:$AT2952,$AT2952))</f>
        <v/>
      </c>
      <c r="AZ2952" s="18" t="str">
        <f>IF($B2952="","",COUNTIFS($B$5:$B2952,$B2952,$AV$5:$AV2952,$AV2952))</f>
        <v/>
      </c>
      <c r="BA2952" s="18" t="str">
        <f t="shared" si="466"/>
        <v/>
      </c>
      <c r="BB2952" s="18" t="str">
        <f t="shared" si="467"/>
        <v/>
      </c>
      <c r="BC2952" s="18">
        <f t="shared" si="468"/>
        <v>0</v>
      </c>
      <c r="BF2952" s="24" t="str">
        <f t="shared" si="469"/>
        <v/>
      </c>
    </row>
    <row r="2953" spans="45:58" ht="14.5">
      <c r="AS2953" s="22" t="str">
        <f t="shared" si="460"/>
        <v/>
      </c>
      <c r="AT2953" s="16" t="str">
        <f t="shared" si="461"/>
        <v/>
      </c>
      <c r="AU2953" s="23" t="str">
        <f t="shared" si="462"/>
        <v/>
      </c>
      <c r="AV2953" s="16" t="str">
        <f t="shared" si="463"/>
        <v/>
      </c>
      <c r="AW2953" s="16" t="str">
        <f t="shared" si="464"/>
        <v/>
      </c>
      <c r="AX2953" s="18" t="str">
        <f t="shared" si="465"/>
        <v/>
      </c>
      <c r="AY2953" s="18" t="str">
        <f>IF($B2953="","",COUNTIFS($B$5:$B2953,$B2953,$AT$5:$AT2953,$AT2953))</f>
        <v/>
      </c>
      <c r="AZ2953" s="18" t="str">
        <f>IF($B2953="","",COUNTIFS($B$5:$B2953,$B2953,$AV$5:$AV2953,$AV2953))</f>
        <v/>
      </c>
      <c r="BA2953" s="18" t="str">
        <f t="shared" si="466"/>
        <v/>
      </c>
      <c r="BB2953" s="18" t="str">
        <f t="shared" si="467"/>
        <v/>
      </c>
      <c r="BC2953" s="18">
        <f t="shared" si="468"/>
        <v>0</v>
      </c>
      <c r="BF2953" s="24" t="str">
        <f t="shared" si="469"/>
        <v/>
      </c>
    </row>
    <row r="2954" spans="45:58" ht="14.5">
      <c r="AS2954" s="22" t="str">
        <f t="shared" si="460"/>
        <v/>
      </c>
      <c r="AT2954" s="16" t="str">
        <f t="shared" si="461"/>
        <v/>
      </c>
      <c r="AU2954" s="23" t="str">
        <f t="shared" si="462"/>
        <v/>
      </c>
      <c r="AV2954" s="16" t="str">
        <f t="shared" si="463"/>
        <v/>
      </c>
      <c r="AW2954" s="16" t="str">
        <f t="shared" si="464"/>
        <v/>
      </c>
      <c r="AX2954" s="18" t="str">
        <f t="shared" si="465"/>
        <v/>
      </c>
      <c r="AY2954" s="18" t="str">
        <f>IF($B2954="","",COUNTIFS($B$5:$B2954,$B2954,$AT$5:$AT2954,$AT2954))</f>
        <v/>
      </c>
      <c r="AZ2954" s="18" t="str">
        <f>IF($B2954="","",COUNTIFS($B$5:$B2954,$B2954,$AV$5:$AV2954,$AV2954))</f>
        <v/>
      </c>
      <c r="BA2954" s="18" t="str">
        <f t="shared" si="466"/>
        <v/>
      </c>
      <c r="BB2954" s="18" t="str">
        <f t="shared" si="467"/>
        <v/>
      </c>
      <c r="BC2954" s="18">
        <f t="shared" si="468"/>
        <v>0</v>
      </c>
      <c r="BF2954" s="24" t="str">
        <f t="shared" si="469"/>
        <v/>
      </c>
    </row>
    <row r="2955" spans="45:58" ht="14.5">
      <c r="AS2955" s="22" t="str">
        <f t="shared" si="460"/>
        <v/>
      </c>
      <c r="AT2955" s="16" t="str">
        <f t="shared" si="461"/>
        <v/>
      </c>
      <c r="AU2955" s="23" t="str">
        <f t="shared" si="462"/>
        <v/>
      </c>
      <c r="AV2955" s="16" t="str">
        <f t="shared" si="463"/>
        <v/>
      </c>
      <c r="AW2955" s="16" t="str">
        <f t="shared" si="464"/>
        <v/>
      </c>
      <c r="AX2955" s="18" t="str">
        <f t="shared" si="465"/>
        <v/>
      </c>
      <c r="AY2955" s="18" t="str">
        <f>IF($B2955="","",COUNTIFS($B$5:$B2955,$B2955,$AT$5:$AT2955,$AT2955))</f>
        <v/>
      </c>
      <c r="AZ2955" s="18" t="str">
        <f>IF($B2955="","",COUNTIFS($B$5:$B2955,$B2955,$AV$5:$AV2955,$AV2955))</f>
        <v/>
      </c>
      <c r="BA2955" s="18" t="str">
        <f t="shared" si="466"/>
        <v/>
      </c>
      <c r="BB2955" s="18" t="str">
        <f t="shared" si="467"/>
        <v/>
      </c>
      <c r="BC2955" s="18">
        <f t="shared" si="468"/>
        <v>0</v>
      </c>
      <c r="BF2955" s="24" t="str">
        <f t="shared" si="469"/>
        <v/>
      </c>
    </row>
    <row r="2956" spans="45:58" ht="14.5">
      <c r="AS2956" s="22" t="str">
        <f t="shared" si="460"/>
        <v/>
      </c>
      <c r="AT2956" s="16" t="str">
        <f t="shared" si="461"/>
        <v/>
      </c>
      <c r="AU2956" s="23" t="str">
        <f t="shared" si="462"/>
        <v/>
      </c>
      <c r="AV2956" s="16" t="str">
        <f t="shared" si="463"/>
        <v/>
      </c>
      <c r="AW2956" s="16" t="str">
        <f t="shared" si="464"/>
        <v/>
      </c>
      <c r="AX2956" s="18" t="str">
        <f t="shared" si="465"/>
        <v/>
      </c>
      <c r="AY2956" s="18" t="str">
        <f>IF($B2956="","",COUNTIFS($B$5:$B2956,$B2956,$AT$5:$AT2956,$AT2956))</f>
        <v/>
      </c>
      <c r="AZ2956" s="18" t="str">
        <f>IF($B2956="","",COUNTIFS($B$5:$B2956,$B2956,$AV$5:$AV2956,$AV2956))</f>
        <v/>
      </c>
      <c r="BA2956" s="18" t="str">
        <f t="shared" si="466"/>
        <v/>
      </c>
      <c r="BB2956" s="18" t="str">
        <f t="shared" si="467"/>
        <v/>
      </c>
      <c r="BC2956" s="18">
        <f t="shared" si="468"/>
        <v>0</v>
      </c>
      <c r="BF2956" s="24" t="str">
        <f t="shared" si="469"/>
        <v/>
      </c>
    </row>
    <row r="2957" spans="45:58" ht="14.5">
      <c r="AS2957" s="22" t="str">
        <f t="shared" si="460"/>
        <v/>
      </c>
      <c r="AT2957" s="16" t="str">
        <f t="shared" si="461"/>
        <v/>
      </c>
      <c r="AU2957" s="23" t="str">
        <f t="shared" si="462"/>
        <v/>
      </c>
      <c r="AV2957" s="16" t="str">
        <f t="shared" si="463"/>
        <v/>
      </c>
      <c r="AW2957" s="16" t="str">
        <f t="shared" si="464"/>
        <v/>
      </c>
      <c r="AX2957" s="18" t="str">
        <f t="shared" si="465"/>
        <v/>
      </c>
      <c r="AY2957" s="18" t="str">
        <f>IF($B2957="","",COUNTIFS($B$5:$B2957,$B2957,$AT$5:$AT2957,$AT2957))</f>
        <v/>
      </c>
      <c r="AZ2957" s="18" t="str">
        <f>IF($B2957="","",COUNTIFS($B$5:$B2957,$B2957,$AV$5:$AV2957,$AV2957))</f>
        <v/>
      </c>
      <c r="BA2957" s="18" t="str">
        <f t="shared" si="466"/>
        <v/>
      </c>
      <c r="BB2957" s="18" t="str">
        <f t="shared" si="467"/>
        <v/>
      </c>
      <c r="BC2957" s="18">
        <f t="shared" si="468"/>
        <v>0</v>
      </c>
      <c r="BF2957" s="24" t="str">
        <f t="shared" si="469"/>
        <v/>
      </c>
    </row>
    <row r="2958" spans="45:58" ht="14.5">
      <c r="AS2958" s="22" t="str">
        <f t="shared" si="460"/>
        <v/>
      </c>
      <c r="AT2958" s="16" t="str">
        <f t="shared" si="461"/>
        <v/>
      </c>
      <c r="AU2958" s="23" t="str">
        <f t="shared" si="462"/>
        <v/>
      </c>
      <c r="AV2958" s="16" t="str">
        <f t="shared" si="463"/>
        <v/>
      </c>
      <c r="AW2958" s="16" t="str">
        <f t="shared" si="464"/>
        <v/>
      </c>
      <c r="AX2958" s="18" t="str">
        <f t="shared" si="465"/>
        <v/>
      </c>
      <c r="AY2958" s="18" t="str">
        <f>IF($B2958="","",COUNTIFS($B$5:$B2958,$B2958,$AT$5:$AT2958,$AT2958))</f>
        <v/>
      </c>
      <c r="AZ2958" s="18" t="str">
        <f>IF($B2958="","",COUNTIFS($B$5:$B2958,$B2958,$AV$5:$AV2958,$AV2958))</f>
        <v/>
      </c>
      <c r="BA2958" s="18" t="str">
        <f t="shared" si="466"/>
        <v/>
      </c>
      <c r="BB2958" s="18" t="str">
        <f t="shared" si="467"/>
        <v/>
      </c>
      <c r="BC2958" s="18">
        <f t="shared" si="468"/>
        <v>0</v>
      </c>
      <c r="BF2958" s="24" t="str">
        <f t="shared" si="469"/>
        <v/>
      </c>
    </row>
    <row r="2959" spans="45:58" ht="14.5">
      <c r="AS2959" s="22" t="str">
        <f t="shared" si="460"/>
        <v/>
      </c>
      <c r="AT2959" s="16" t="str">
        <f t="shared" si="461"/>
        <v/>
      </c>
      <c r="AU2959" s="23" t="str">
        <f t="shared" si="462"/>
        <v/>
      </c>
      <c r="AV2959" s="16" t="str">
        <f t="shared" si="463"/>
        <v/>
      </c>
      <c r="AW2959" s="16" t="str">
        <f t="shared" si="464"/>
        <v/>
      </c>
      <c r="AX2959" s="18" t="str">
        <f t="shared" si="465"/>
        <v/>
      </c>
      <c r="AY2959" s="18" t="str">
        <f>IF($B2959="","",COUNTIFS($B$5:$B2959,$B2959,$AT$5:$AT2959,$AT2959))</f>
        <v/>
      </c>
      <c r="AZ2959" s="18" t="str">
        <f>IF($B2959="","",COUNTIFS($B$5:$B2959,$B2959,$AV$5:$AV2959,$AV2959))</f>
        <v/>
      </c>
      <c r="BA2959" s="18" t="str">
        <f t="shared" si="466"/>
        <v/>
      </c>
      <c r="BB2959" s="18" t="str">
        <f t="shared" si="467"/>
        <v/>
      </c>
      <c r="BC2959" s="18">
        <f t="shared" si="468"/>
        <v>0</v>
      </c>
      <c r="BF2959" s="24" t="str">
        <f t="shared" si="469"/>
        <v/>
      </c>
    </row>
    <row r="2960" spans="45:58" ht="14.5">
      <c r="AS2960" s="22" t="str">
        <f t="shared" si="460"/>
        <v/>
      </c>
      <c r="AT2960" s="16" t="str">
        <f t="shared" si="461"/>
        <v/>
      </c>
      <c r="AU2960" s="23" t="str">
        <f t="shared" si="462"/>
        <v/>
      </c>
      <c r="AV2960" s="16" t="str">
        <f t="shared" si="463"/>
        <v/>
      </c>
      <c r="AW2960" s="16" t="str">
        <f t="shared" si="464"/>
        <v/>
      </c>
      <c r="AX2960" s="18" t="str">
        <f t="shared" si="465"/>
        <v/>
      </c>
      <c r="AY2960" s="18" t="str">
        <f>IF($B2960="","",COUNTIFS($B$5:$B2960,$B2960,$AT$5:$AT2960,$AT2960))</f>
        <v/>
      </c>
      <c r="AZ2960" s="18" t="str">
        <f>IF($B2960="","",COUNTIFS($B$5:$B2960,$B2960,$AV$5:$AV2960,$AV2960))</f>
        <v/>
      </c>
      <c r="BA2960" s="18" t="str">
        <f t="shared" si="466"/>
        <v/>
      </c>
      <c r="BB2960" s="18" t="str">
        <f t="shared" si="467"/>
        <v/>
      </c>
      <c r="BC2960" s="18">
        <f t="shared" si="468"/>
        <v>0</v>
      </c>
      <c r="BF2960" s="24" t="str">
        <f t="shared" si="469"/>
        <v/>
      </c>
    </row>
    <row r="2961" spans="45:58" ht="14.5">
      <c r="AS2961" s="22" t="str">
        <f t="shared" si="460"/>
        <v/>
      </c>
      <c r="AT2961" s="16" t="str">
        <f t="shared" si="461"/>
        <v/>
      </c>
      <c r="AU2961" s="23" t="str">
        <f t="shared" si="462"/>
        <v/>
      </c>
      <c r="AV2961" s="16" t="str">
        <f t="shared" si="463"/>
        <v/>
      </c>
      <c r="AW2961" s="16" t="str">
        <f t="shared" si="464"/>
        <v/>
      </c>
      <c r="AX2961" s="18" t="str">
        <f t="shared" si="465"/>
        <v/>
      </c>
      <c r="AY2961" s="18" t="str">
        <f>IF($B2961="","",COUNTIFS($B$5:$B2961,$B2961,$AT$5:$AT2961,$AT2961))</f>
        <v/>
      </c>
      <c r="AZ2961" s="18" t="str">
        <f>IF($B2961="","",COUNTIFS($B$5:$B2961,$B2961,$AV$5:$AV2961,$AV2961))</f>
        <v/>
      </c>
      <c r="BA2961" s="18" t="str">
        <f t="shared" si="466"/>
        <v/>
      </c>
      <c r="BB2961" s="18" t="str">
        <f t="shared" si="467"/>
        <v/>
      </c>
      <c r="BC2961" s="18">
        <f t="shared" si="468"/>
        <v>0</v>
      </c>
      <c r="BF2961" s="24" t="str">
        <f t="shared" si="469"/>
        <v/>
      </c>
    </row>
    <row r="2962" spans="45:58" ht="14.5">
      <c r="AS2962" s="22" t="str">
        <f t="shared" si="460"/>
        <v/>
      </c>
      <c r="AT2962" s="16" t="str">
        <f t="shared" si="461"/>
        <v/>
      </c>
      <c r="AU2962" s="23" t="str">
        <f t="shared" si="462"/>
        <v/>
      </c>
      <c r="AV2962" s="16" t="str">
        <f t="shared" si="463"/>
        <v/>
      </c>
      <c r="AW2962" s="16" t="str">
        <f t="shared" si="464"/>
        <v/>
      </c>
      <c r="AX2962" s="18" t="str">
        <f t="shared" si="465"/>
        <v/>
      </c>
      <c r="AY2962" s="18" t="str">
        <f>IF($B2962="","",COUNTIFS($B$5:$B2962,$B2962,$AT$5:$AT2962,$AT2962))</f>
        <v/>
      </c>
      <c r="AZ2962" s="18" t="str">
        <f>IF($B2962="","",COUNTIFS($B$5:$B2962,$B2962,$AV$5:$AV2962,$AV2962))</f>
        <v/>
      </c>
      <c r="BA2962" s="18" t="str">
        <f t="shared" si="466"/>
        <v/>
      </c>
      <c r="BB2962" s="18" t="str">
        <f t="shared" si="467"/>
        <v/>
      </c>
      <c r="BC2962" s="18">
        <f t="shared" si="468"/>
        <v>0</v>
      </c>
      <c r="BF2962" s="24" t="str">
        <f t="shared" si="469"/>
        <v/>
      </c>
    </row>
    <row r="2963" spans="45:58" ht="14.5">
      <c r="AS2963" s="22" t="str">
        <f t="shared" si="460"/>
        <v/>
      </c>
      <c r="AT2963" s="16" t="str">
        <f t="shared" si="461"/>
        <v/>
      </c>
      <c r="AU2963" s="23" t="str">
        <f t="shared" si="462"/>
        <v/>
      </c>
      <c r="AV2963" s="16" t="str">
        <f t="shared" si="463"/>
        <v/>
      </c>
      <c r="AW2963" s="16" t="str">
        <f t="shared" si="464"/>
        <v/>
      </c>
      <c r="AX2963" s="18" t="str">
        <f t="shared" si="465"/>
        <v/>
      </c>
      <c r="AY2963" s="18" t="str">
        <f>IF($B2963="","",COUNTIFS($B$5:$B2963,$B2963,$AT$5:$AT2963,$AT2963))</f>
        <v/>
      </c>
      <c r="AZ2963" s="18" t="str">
        <f>IF($B2963="","",COUNTIFS($B$5:$B2963,$B2963,$AV$5:$AV2963,$AV2963))</f>
        <v/>
      </c>
      <c r="BA2963" s="18" t="str">
        <f t="shared" si="466"/>
        <v/>
      </c>
      <c r="BB2963" s="18" t="str">
        <f t="shared" si="467"/>
        <v/>
      </c>
      <c r="BC2963" s="18">
        <f t="shared" si="468"/>
        <v>0</v>
      </c>
      <c r="BF2963" s="24" t="str">
        <f t="shared" si="469"/>
        <v/>
      </c>
    </row>
    <row r="2964" spans="45:58" ht="14.5">
      <c r="AS2964" s="22" t="str">
        <f t="shared" si="460"/>
        <v/>
      </c>
      <c r="AT2964" s="16" t="str">
        <f t="shared" si="461"/>
        <v/>
      </c>
      <c r="AU2964" s="23" t="str">
        <f t="shared" si="462"/>
        <v/>
      </c>
      <c r="AV2964" s="16" t="str">
        <f t="shared" si="463"/>
        <v/>
      </c>
      <c r="AW2964" s="16" t="str">
        <f t="shared" si="464"/>
        <v/>
      </c>
      <c r="AX2964" s="18" t="str">
        <f t="shared" si="465"/>
        <v/>
      </c>
      <c r="AY2964" s="18" t="str">
        <f>IF($B2964="","",COUNTIFS($B$5:$B2964,$B2964,$AT$5:$AT2964,$AT2964))</f>
        <v/>
      </c>
      <c r="AZ2964" s="18" t="str">
        <f>IF($B2964="","",COUNTIFS($B$5:$B2964,$B2964,$AV$5:$AV2964,$AV2964))</f>
        <v/>
      </c>
      <c r="BA2964" s="18" t="str">
        <f t="shared" si="466"/>
        <v/>
      </c>
      <c r="BB2964" s="18" t="str">
        <f t="shared" si="467"/>
        <v/>
      </c>
      <c r="BC2964" s="18">
        <f t="shared" si="468"/>
        <v>0</v>
      </c>
      <c r="BF2964" s="24" t="str">
        <f t="shared" si="469"/>
        <v/>
      </c>
    </row>
    <row r="2965" spans="45:58" ht="14.5">
      <c r="AS2965" s="22" t="str">
        <f t="shared" si="460"/>
        <v/>
      </c>
      <c r="AT2965" s="16" t="str">
        <f t="shared" si="461"/>
        <v/>
      </c>
      <c r="AU2965" s="23" t="str">
        <f t="shared" si="462"/>
        <v/>
      </c>
      <c r="AV2965" s="16" t="str">
        <f t="shared" si="463"/>
        <v/>
      </c>
      <c r="AW2965" s="16" t="str">
        <f t="shared" si="464"/>
        <v/>
      </c>
      <c r="AX2965" s="18" t="str">
        <f t="shared" si="465"/>
        <v/>
      </c>
      <c r="AY2965" s="18" t="str">
        <f>IF($B2965="","",COUNTIFS($B$5:$B2965,$B2965,$AT$5:$AT2965,$AT2965))</f>
        <v/>
      </c>
      <c r="AZ2965" s="18" t="str">
        <f>IF($B2965="","",COUNTIFS($B$5:$B2965,$B2965,$AV$5:$AV2965,$AV2965))</f>
        <v/>
      </c>
      <c r="BA2965" s="18" t="str">
        <f t="shared" si="466"/>
        <v/>
      </c>
      <c r="BB2965" s="18" t="str">
        <f t="shared" si="467"/>
        <v/>
      </c>
      <c r="BC2965" s="18">
        <f t="shared" si="468"/>
        <v>0</v>
      </c>
      <c r="BF2965" s="24" t="str">
        <f t="shared" si="469"/>
        <v/>
      </c>
    </row>
    <row r="2966" spans="45:58" ht="14.5">
      <c r="AS2966" s="22" t="str">
        <f t="shared" si="460"/>
        <v/>
      </c>
      <c r="AT2966" s="16" t="str">
        <f t="shared" si="461"/>
        <v/>
      </c>
      <c r="AU2966" s="23" t="str">
        <f t="shared" si="462"/>
        <v/>
      </c>
      <c r="AV2966" s="16" t="str">
        <f t="shared" si="463"/>
        <v/>
      </c>
      <c r="AW2966" s="16" t="str">
        <f t="shared" si="464"/>
        <v/>
      </c>
      <c r="AX2966" s="18" t="str">
        <f t="shared" si="465"/>
        <v/>
      </c>
      <c r="AY2966" s="18" t="str">
        <f>IF($B2966="","",COUNTIFS($B$5:$B2966,$B2966,$AT$5:$AT2966,$AT2966))</f>
        <v/>
      </c>
      <c r="AZ2966" s="18" t="str">
        <f>IF($B2966="","",COUNTIFS($B$5:$B2966,$B2966,$AV$5:$AV2966,$AV2966))</f>
        <v/>
      </c>
      <c r="BA2966" s="18" t="str">
        <f t="shared" si="466"/>
        <v/>
      </c>
      <c r="BB2966" s="18" t="str">
        <f t="shared" si="467"/>
        <v/>
      </c>
      <c r="BC2966" s="18">
        <f t="shared" si="468"/>
        <v>0</v>
      </c>
      <c r="BF2966" s="24" t="str">
        <f t="shared" si="469"/>
        <v/>
      </c>
    </row>
    <row r="2967" spans="45:58" ht="14.5">
      <c r="AS2967" s="22" t="str">
        <f t="shared" si="460"/>
        <v/>
      </c>
      <c r="AT2967" s="16" t="str">
        <f t="shared" si="461"/>
        <v/>
      </c>
      <c r="AU2967" s="23" t="str">
        <f t="shared" si="462"/>
        <v/>
      </c>
      <c r="AV2967" s="16" t="str">
        <f t="shared" si="463"/>
        <v/>
      </c>
      <c r="AW2967" s="16" t="str">
        <f t="shared" si="464"/>
        <v/>
      </c>
      <c r="AX2967" s="18" t="str">
        <f t="shared" si="465"/>
        <v/>
      </c>
      <c r="AY2967" s="18" t="str">
        <f>IF($B2967="","",COUNTIFS($B$5:$B2967,$B2967,$AT$5:$AT2967,$AT2967))</f>
        <v/>
      </c>
      <c r="AZ2967" s="18" t="str">
        <f>IF($B2967="","",COUNTIFS($B$5:$B2967,$B2967,$AV$5:$AV2967,$AV2967))</f>
        <v/>
      </c>
      <c r="BA2967" s="18" t="str">
        <f t="shared" si="466"/>
        <v/>
      </c>
      <c r="BB2967" s="18" t="str">
        <f t="shared" si="467"/>
        <v/>
      </c>
      <c r="BC2967" s="18">
        <f t="shared" si="468"/>
        <v>0</v>
      </c>
      <c r="BF2967" s="24" t="str">
        <f t="shared" si="469"/>
        <v/>
      </c>
    </row>
    <row r="2968" spans="45:58" ht="14.5">
      <c r="AS2968" s="22" t="str">
        <f t="shared" si="460"/>
        <v/>
      </c>
      <c r="AT2968" s="16" t="str">
        <f t="shared" si="461"/>
        <v/>
      </c>
      <c r="AU2968" s="23" t="str">
        <f t="shared" si="462"/>
        <v/>
      </c>
      <c r="AV2968" s="16" t="str">
        <f t="shared" si="463"/>
        <v/>
      </c>
      <c r="AW2968" s="16" t="str">
        <f t="shared" si="464"/>
        <v/>
      </c>
      <c r="AX2968" s="18" t="str">
        <f t="shared" si="465"/>
        <v/>
      </c>
      <c r="AY2968" s="18" t="str">
        <f>IF($B2968="","",COUNTIFS($B$5:$B2968,$B2968,$AT$5:$AT2968,$AT2968))</f>
        <v/>
      </c>
      <c r="AZ2968" s="18" t="str">
        <f>IF($B2968="","",COUNTIFS($B$5:$B2968,$B2968,$AV$5:$AV2968,$AV2968))</f>
        <v/>
      </c>
      <c r="BA2968" s="18" t="str">
        <f t="shared" si="466"/>
        <v/>
      </c>
      <c r="BB2968" s="18" t="str">
        <f t="shared" si="467"/>
        <v/>
      </c>
      <c r="BC2968" s="18">
        <f t="shared" si="468"/>
        <v>0</v>
      </c>
      <c r="BF2968" s="24" t="str">
        <f t="shared" si="469"/>
        <v/>
      </c>
    </row>
    <row r="2969" spans="45:58" ht="14.5">
      <c r="AS2969" s="22" t="str">
        <f t="shared" si="460"/>
        <v/>
      </c>
      <c r="AT2969" s="16" t="str">
        <f t="shared" si="461"/>
        <v/>
      </c>
      <c r="AU2969" s="23" t="str">
        <f t="shared" si="462"/>
        <v/>
      </c>
      <c r="AV2969" s="16" t="str">
        <f t="shared" si="463"/>
        <v/>
      </c>
      <c r="AW2969" s="16" t="str">
        <f t="shared" si="464"/>
        <v/>
      </c>
      <c r="AX2969" s="18" t="str">
        <f t="shared" si="465"/>
        <v/>
      </c>
      <c r="AY2969" s="18" t="str">
        <f>IF($B2969="","",COUNTIFS($B$5:$B2969,$B2969,$AT$5:$AT2969,$AT2969))</f>
        <v/>
      </c>
      <c r="AZ2969" s="18" t="str">
        <f>IF($B2969="","",COUNTIFS($B$5:$B2969,$B2969,$AV$5:$AV2969,$AV2969))</f>
        <v/>
      </c>
      <c r="BA2969" s="18" t="str">
        <f t="shared" si="466"/>
        <v/>
      </c>
      <c r="BB2969" s="18" t="str">
        <f t="shared" si="467"/>
        <v/>
      </c>
      <c r="BC2969" s="18">
        <f t="shared" si="468"/>
        <v>0</v>
      </c>
      <c r="BF2969" s="24" t="str">
        <f t="shared" si="469"/>
        <v/>
      </c>
    </row>
    <row r="2970" spans="45:58" ht="14.5">
      <c r="AS2970" s="22" t="str">
        <f t="shared" si="460"/>
        <v/>
      </c>
      <c r="AT2970" s="16" t="str">
        <f t="shared" si="461"/>
        <v/>
      </c>
      <c r="AU2970" s="23" t="str">
        <f t="shared" si="462"/>
        <v/>
      </c>
      <c r="AV2970" s="16" t="str">
        <f t="shared" si="463"/>
        <v/>
      </c>
      <c r="AW2970" s="16" t="str">
        <f t="shared" si="464"/>
        <v/>
      </c>
      <c r="AX2970" s="18" t="str">
        <f t="shared" si="465"/>
        <v/>
      </c>
      <c r="AY2970" s="18" t="str">
        <f>IF($B2970="","",COUNTIFS($B$5:$B2970,$B2970,$AT$5:$AT2970,$AT2970))</f>
        <v/>
      </c>
      <c r="AZ2970" s="18" t="str">
        <f>IF($B2970="","",COUNTIFS($B$5:$B2970,$B2970,$AV$5:$AV2970,$AV2970))</f>
        <v/>
      </c>
      <c r="BA2970" s="18" t="str">
        <f t="shared" si="466"/>
        <v/>
      </c>
      <c r="BB2970" s="18" t="str">
        <f t="shared" si="467"/>
        <v/>
      </c>
      <c r="BC2970" s="18">
        <f t="shared" si="468"/>
        <v>0</v>
      </c>
      <c r="BF2970" s="24" t="str">
        <f t="shared" si="469"/>
        <v/>
      </c>
    </row>
    <row r="2971" spans="45:58" ht="14.5">
      <c r="AS2971" s="22" t="str">
        <f t="shared" si="460"/>
        <v/>
      </c>
      <c r="AT2971" s="16" t="str">
        <f t="shared" si="461"/>
        <v/>
      </c>
      <c r="AU2971" s="23" t="str">
        <f t="shared" si="462"/>
        <v/>
      </c>
      <c r="AV2971" s="16" t="str">
        <f t="shared" si="463"/>
        <v/>
      </c>
      <c r="AW2971" s="16" t="str">
        <f t="shared" si="464"/>
        <v/>
      </c>
      <c r="AX2971" s="18" t="str">
        <f t="shared" si="465"/>
        <v/>
      </c>
      <c r="AY2971" s="18" t="str">
        <f>IF($B2971="","",COUNTIFS($B$5:$B2971,$B2971,$AT$5:$AT2971,$AT2971))</f>
        <v/>
      </c>
      <c r="AZ2971" s="18" t="str">
        <f>IF($B2971="","",COUNTIFS($B$5:$B2971,$B2971,$AV$5:$AV2971,$AV2971))</f>
        <v/>
      </c>
      <c r="BA2971" s="18" t="str">
        <f t="shared" si="466"/>
        <v/>
      </c>
      <c r="BB2971" s="18" t="str">
        <f t="shared" si="467"/>
        <v/>
      </c>
      <c r="BC2971" s="18">
        <f t="shared" si="468"/>
        <v>0</v>
      </c>
      <c r="BF2971" s="24" t="str">
        <f t="shared" si="469"/>
        <v/>
      </c>
    </row>
    <row r="2972" spans="45:58" ht="14.5">
      <c r="AS2972" s="22" t="str">
        <f t="shared" si="460"/>
        <v/>
      </c>
      <c r="AT2972" s="16" t="str">
        <f t="shared" si="461"/>
        <v/>
      </c>
      <c r="AU2972" s="23" t="str">
        <f t="shared" si="462"/>
        <v/>
      </c>
      <c r="AV2972" s="16" t="str">
        <f t="shared" si="463"/>
        <v/>
      </c>
      <c r="AW2972" s="16" t="str">
        <f t="shared" si="464"/>
        <v/>
      </c>
      <c r="AX2972" s="18" t="str">
        <f t="shared" si="465"/>
        <v/>
      </c>
      <c r="AY2972" s="18" t="str">
        <f>IF($B2972="","",COUNTIFS($B$5:$B2972,$B2972,$AT$5:$AT2972,$AT2972))</f>
        <v/>
      </c>
      <c r="AZ2972" s="18" t="str">
        <f>IF($B2972="","",COUNTIFS($B$5:$B2972,$B2972,$AV$5:$AV2972,$AV2972))</f>
        <v/>
      </c>
      <c r="BA2972" s="18" t="str">
        <f t="shared" si="466"/>
        <v/>
      </c>
      <c r="BB2972" s="18" t="str">
        <f t="shared" si="467"/>
        <v/>
      </c>
      <c r="BC2972" s="18">
        <f t="shared" si="468"/>
        <v>0</v>
      </c>
      <c r="BF2972" s="24" t="str">
        <f t="shared" si="469"/>
        <v/>
      </c>
    </row>
    <row r="2973" spans="45:58" ht="14.5">
      <c r="AS2973" s="22" t="str">
        <f t="shared" si="460"/>
        <v/>
      </c>
      <c r="AT2973" s="16" t="str">
        <f t="shared" si="461"/>
        <v/>
      </c>
      <c r="AU2973" s="23" t="str">
        <f t="shared" si="462"/>
        <v/>
      </c>
      <c r="AV2973" s="16" t="str">
        <f t="shared" si="463"/>
        <v/>
      </c>
      <c r="AW2973" s="16" t="str">
        <f t="shared" si="464"/>
        <v/>
      </c>
      <c r="AX2973" s="18" t="str">
        <f t="shared" si="465"/>
        <v/>
      </c>
      <c r="AY2973" s="18" t="str">
        <f>IF($B2973="","",COUNTIFS($B$5:$B2973,$B2973,$AT$5:$AT2973,$AT2973))</f>
        <v/>
      </c>
      <c r="AZ2973" s="18" t="str">
        <f>IF($B2973="","",COUNTIFS($B$5:$B2973,$B2973,$AV$5:$AV2973,$AV2973))</f>
        <v/>
      </c>
      <c r="BA2973" s="18" t="str">
        <f t="shared" si="466"/>
        <v/>
      </c>
      <c r="BB2973" s="18" t="str">
        <f t="shared" si="467"/>
        <v/>
      </c>
      <c r="BC2973" s="18">
        <f t="shared" si="468"/>
        <v>0</v>
      </c>
      <c r="BF2973" s="24" t="str">
        <f t="shared" si="469"/>
        <v/>
      </c>
    </row>
    <row r="2974" spans="45:58" ht="14.5">
      <c r="AS2974" s="22" t="str">
        <f t="shared" si="460"/>
        <v/>
      </c>
      <c r="AT2974" s="16" t="str">
        <f t="shared" si="461"/>
        <v/>
      </c>
      <c r="AU2974" s="23" t="str">
        <f t="shared" si="462"/>
        <v/>
      </c>
      <c r="AV2974" s="16" t="str">
        <f t="shared" si="463"/>
        <v/>
      </c>
      <c r="AW2974" s="16" t="str">
        <f t="shared" si="464"/>
        <v/>
      </c>
      <c r="AX2974" s="18" t="str">
        <f t="shared" si="465"/>
        <v/>
      </c>
      <c r="AY2974" s="18" t="str">
        <f>IF($B2974="","",COUNTIFS($B$5:$B2974,$B2974,$AT$5:$AT2974,$AT2974))</f>
        <v/>
      </c>
      <c r="AZ2974" s="18" t="str">
        <f>IF($B2974="","",COUNTIFS($B$5:$B2974,$B2974,$AV$5:$AV2974,$AV2974))</f>
        <v/>
      </c>
      <c r="BA2974" s="18" t="str">
        <f t="shared" si="466"/>
        <v/>
      </c>
      <c r="BB2974" s="18" t="str">
        <f t="shared" si="467"/>
        <v/>
      </c>
      <c r="BC2974" s="18">
        <f t="shared" si="468"/>
        <v>0</v>
      </c>
      <c r="BF2974" s="24" t="str">
        <f t="shared" si="469"/>
        <v/>
      </c>
    </row>
    <row r="2975" spans="45:58" ht="14.5">
      <c r="AS2975" s="22" t="str">
        <f t="shared" si="460"/>
        <v/>
      </c>
      <c r="AT2975" s="16" t="str">
        <f t="shared" si="461"/>
        <v/>
      </c>
      <c r="AU2975" s="23" t="str">
        <f t="shared" si="462"/>
        <v/>
      </c>
      <c r="AV2975" s="16" t="str">
        <f t="shared" si="463"/>
        <v/>
      </c>
      <c r="AW2975" s="16" t="str">
        <f t="shared" si="464"/>
        <v/>
      </c>
      <c r="AX2975" s="18" t="str">
        <f t="shared" si="465"/>
        <v/>
      </c>
      <c r="AY2975" s="18" t="str">
        <f>IF($B2975="","",COUNTIFS($B$5:$B2975,$B2975,$AT$5:$AT2975,$AT2975))</f>
        <v/>
      </c>
      <c r="AZ2975" s="18" t="str">
        <f>IF($B2975="","",COUNTIFS($B$5:$B2975,$B2975,$AV$5:$AV2975,$AV2975))</f>
        <v/>
      </c>
      <c r="BA2975" s="18" t="str">
        <f t="shared" si="466"/>
        <v/>
      </c>
      <c r="BB2975" s="18" t="str">
        <f t="shared" si="467"/>
        <v/>
      </c>
      <c r="BC2975" s="18">
        <f t="shared" si="468"/>
        <v>0</v>
      </c>
      <c r="BF2975" s="24" t="str">
        <f t="shared" si="469"/>
        <v/>
      </c>
    </row>
    <row r="2976" spans="45:58" ht="14.5">
      <c r="AS2976" s="22" t="str">
        <f t="shared" si="460"/>
        <v/>
      </c>
      <c r="AT2976" s="16" t="str">
        <f t="shared" si="461"/>
        <v/>
      </c>
      <c r="AU2976" s="23" t="str">
        <f t="shared" si="462"/>
        <v/>
      </c>
      <c r="AV2976" s="16" t="str">
        <f t="shared" si="463"/>
        <v/>
      </c>
      <c r="AW2976" s="16" t="str">
        <f t="shared" si="464"/>
        <v/>
      </c>
      <c r="AX2976" s="18" t="str">
        <f t="shared" si="465"/>
        <v/>
      </c>
      <c r="AY2976" s="18" t="str">
        <f>IF($B2976="","",COUNTIFS($B$5:$B2976,$B2976,$AT$5:$AT2976,$AT2976))</f>
        <v/>
      </c>
      <c r="AZ2976" s="18" t="str">
        <f>IF($B2976="","",COUNTIFS($B$5:$B2976,$B2976,$AV$5:$AV2976,$AV2976))</f>
        <v/>
      </c>
      <c r="BA2976" s="18" t="str">
        <f t="shared" si="466"/>
        <v/>
      </c>
      <c r="BB2976" s="18" t="str">
        <f t="shared" si="467"/>
        <v/>
      </c>
      <c r="BC2976" s="18">
        <f t="shared" si="468"/>
        <v>0</v>
      </c>
      <c r="BF2976" s="24" t="str">
        <f t="shared" si="469"/>
        <v/>
      </c>
    </row>
    <row r="2977" spans="45:58" ht="14.5">
      <c r="AS2977" s="22" t="str">
        <f t="shared" si="460"/>
        <v/>
      </c>
      <c r="AT2977" s="16" t="str">
        <f t="shared" si="461"/>
        <v/>
      </c>
      <c r="AU2977" s="23" t="str">
        <f t="shared" si="462"/>
        <v/>
      </c>
      <c r="AV2977" s="16" t="str">
        <f t="shared" si="463"/>
        <v/>
      </c>
      <c r="AW2977" s="16" t="str">
        <f t="shared" si="464"/>
        <v/>
      </c>
      <c r="AX2977" s="18" t="str">
        <f t="shared" si="465"/>
        <v/>
      </c>
      <c r="AY2977" s="18" t="str">
        <f>IF($B2977="","",COUNTIFS($B$5:$B2977,$B2977,$AT$5:$AT2977,$AT2977))</f>
        <v/>
      </c>
      <c r="AZ2977" s="18" t="str">
        <f>IF($B2977="","",COUNTIFS($B$5:$B2977,$B2977,$AV$5:$AV2977,$AV2977))</f>
        <v/>
      </c>
      <c r="BA2977" s="18" t="str">
        <f t="shared" si="466"/>
        <v/>
      </c>
      <c r="BB2977" s="18" t="str">
        <f t="shared" si="467"/>
        <v/>
      </c>
      <c r="BC2977" s="18">
        <f t="shared" si="468"/>
        <v>0</v>
      </c>
      <c r="BF2977" s="24" t="str">
        <f t="shared" si="469"/>
        <v/>
      </c>
    </row>
    <row r="2978" spans="45:58" ht="14.5">
      <c r="AS2978" s="22" t="str">
        <f t="shared" si="460"/>
        <v/>
      </c>
      <c r="AT2978" s="16" t="str">
        <f t="shared" si="461"/>
        <v/>
      </c>
      <c r="AU2978" s="23" t="str">
        <f t="shared" si="462"/>
        <v/>
      </c>
      <c r="AV2978" s="16" t="str">
        <f t="shared" si="463"/>
        <v/>
      </c>
      <c r="AW2978" s="16" t="str">
        <f t="shared" si="464"/>
        <v/>
      </c>
      <c r="AX2978" s="18" t="str">
        <f t="shared" si="465"/>
        <v/>
      </c>
      <c r="AY2978" s="18" t="str">
        <f>IF($B2978="","",COUNTIFS($B$5:$B2978,$B2978,$AT$5:$AT2978,$AT2978))</f>
        <v/>
      </c>
      <c r="AZ2978" s="18" t="str">
        <f>IF($B2978="","",COUNTIFS($B$5:$B2978,$B2978,$AV$5:$AV2978,$AV2978))</f>
        <v/>
      </c>
      <c r="BA2978" s="18" t="str">
        <f t="shared" si="466"/>
        <v/>
      </c>
      <c r="BB2978" s="18" t="str">
        <f t="shared" si="467"/>
        <v/>
      </c>
      <c r="BC2978" s="18">
        <f t="shared" si="468"/>
        <v>0</v>
      </c>
      <c r="BF2978" s="24" t="str">
        <f t="shared" si="469"/>
        <v/>
      </c>
    </row>
    <row r="2979" spans="45:58" ht="14.5">
      <c r="AS2979" s="22" t="str">
        <f t="shared" si="460"/>
        <v/>
      </c>
      <c r="AT2979" s="16" t="str">
        <f t="shared" si="461"/>
        <v/>
      </c>
      <c r="AU2979" s="23" t="str">
        <f t="shared" si="462"/>
        <v/>
      </c>
      <c r="AV2979" s="16" t="str">
        <f t="shared" si="463"/>
        <v/>
      </c>
      <c r="AW2979" s="16" t="str">
        <f t="shared" si="464"/>
        <v/>
      </c>
      <c r="AX2979" s="18" t="str">
        <f t="shared" si="465"/>
        <v/>
      </c>
      <c r="AY2979" s="18" t="str">
        <f>IF($B2979="","",COUNTIFS($B$5:$B2979,$B2979,$AT$5:$AT2979,$AT2979))</f>
        <v/>
      </c>
      <c r="AZ2979" s="18" t="str">
        <f>IF($B2979="","",COUNTIFS($B$5:$B2979,$B2979,$AV$5:$AV2979,$AV2979))</f>
        <v/>
      </c>
      <c r="BA2979" s="18" t="str">
        <f t="shared" si="466"/>
        <v/>
      </c>
      <c r="BB2979" s="18" t="str">
        <f t="shared" si="467"/>
        <v/>
      </c>
      <c r="BC2979" s="18">
        <f t="shared" si="468"/>
        <v>0</v>
      </c>
      <c r="BF2979" s="24" t="str">
        <f t="shared" si="469"/>
        <v/>
      </c>
    </row>
    <row r="2980" spans="45:58" ht="14.5">
      <c r="AS2980" s="22" t="str">
        <f t="shared" si="460"/>
        <v/>
      </c>
      <c r="AT2980" s="16" t="str">
        <f t="shared" si="461"/>
        <v/>
      </c>
      <c r="AU2980" s="23" t="str">
        <f t="shared" si="462"/>
        <v/>
      </c>
      <c r="AV2980" s="16" t="str">
        <f t="shared" si="463"/>
        <v/>
      </c>
      <c r="AW2980" s="16" t="str">
        <f t="shared" si="464"/>
        <v/>
      </c>
      <c r="AX2980" s="18" t="str">
        <f t="shared" si="465"/>
        <v/>
      </c>
      <c r="AY2980" s="18" t="str">
        <f>IF($B2980="","",COUNTIFS($B$5:$B2980,$B2980,$AT$5:$AT2980,$AT2980))</f>
        <v/>
      </c>
      <c r="AZ2980" s="18" t="str">
        <f>IF($B2980="","",COUNTIFS($B$5:$B2980,$B2980,$AV$5:$AV2980,$AV2980))</f>
        <v/>
      </c>
      <c r="BA2980" s="18" t="str">
        <f t="shared" si="466"/>
        <v/>
      </c>
      <c r="BB2980" s="18" t="str">
        <f t="shared" si="467"/>
        <v/>
      </c>
      <c r="BC2980" s="18">
        <f t="shared" si="468"/>
        <v>0</v>
      </c>
      <c r="BF2980" s="24" t="str">
        <f t="shared" si="469"/>
        <v/>
      </c>
    </row>
    <row r="2981" spans="45:58" ht="14.5">
      <c r="AS2981" s="22" t="str">
        <f t="shared" si="460"/>
        <v/>
      </c>
      <c r="AT2981" s="16" t="str">
        <f t="shared" si="461"/>
        <v/>
      </c>
      <c r="AU2981" s="23" t="str">
        <f t="shared" si="462"/>
        <v/>
      </c>
      <c r="AV2981" s="16" t="str">
        <f t="shared" si="463"/>
        <v/>
      </c>
      <c r="AW2981" s="16" t="str">
        <f t="shared" si="464"/>
        <v/>
      </c>
      <c r="AX2981" s="18" t="str">
        <f t="shared" si="465"/>
        <v/>
      </c>
      <c r="AY2981" s="18" t="str">
        <f>IF($B2981="","",COUNTIFS($B$5:$B2981,$B2981,$AT$5:$AT2981,$AT2981))</f>
        <v/>
      </c>
      <c r="AZ2981" s="18" t="str">
        <f>IF($B2981="","",COUNTIFS($B$5:$B2981,$B2981,$AV$5:$AV2981,$AV2981))</f>
        <v/>
      </c>
      <c r="BA2981" s="18" t="str">
        <f t="shared" si="466"/>
        <v/>
      </c>
      <c r="BB2981" s="18" t="str">
        <f t="shared" si="467"/>
        <v/>
      </c>
      <c r="BC2981" s="18">
        <f t="shared" si="468"/>
        <v>0</v>
      </c>
      <c r="BF2981" s="24" t="str">
        <f t="shared" si="469"/>
        <v/>
      </c>
    </row>
    <row r="2982" spans="45:58" ht="14.5">
      <c r="AS2982" s="22" t="str">
        <f t="shared" si="460"/>
        <v/>
      </c>
      <c r="AT2982" s="16" t="str">
        <f t="shared" si="461"/>
        <v/>
      </c>
      <c r="AU2982" s="23" t="str">
        <f t="shared" si="462"/>
        <v/>
      </c>
      <c r="AV2982" s="16" t="str">
        <f t="shared" si="463"/>
        <v/>
      </c>
      <c r="AW2982" s="16" t="str">
        <f t="shared" si="464"/>
        <v/>
      </c>
      <c r="AX2982" s="18" t="str">
        <f t="shared" si="465"/>
        <v/>
      </c>
      <c r="AY2982" s="18" t="str">
        <f>IF($B2982="","",COUNTIFS($B$5:$B2982,$B2982,$AT$5:$AT2982,$AT2982))</f>
        <v/>
      </c>
      <c r="AZ2982" s="18" t="str">
        <f>IF($B2982="","",COUNTIFS($B$5:$B2982,$B2982,$AV$5:$AV2982,$AV2982))</f>
        <v/>
      </c>
      <c r="BA2982" s="18" t="str">
        <f t="shared" si="466"/>
        <v/>
      </c>
      <c r="BB2982" s="18" t="str">
        <f t="shared" si="467"/>
        <v/>
      </c>
      <c r="BC2982" s="18">
        <f t="shared" si="468"/>
        <v>0</v>
      </c>
      <c r="BF2982" s="24" t="str">
        <f t="shared" si="469"/>
        <v/>
      </c>
    </row>
    <row r="2983" spans="45:58" ht="14.5">
      <c r="AS2983" s="22" t="str">
        <f t="shared" si="460"/>
        <v/>
      </c>
      <c r="AT2983" s="16" t="str">
        <f t="shared" si="461"/>
        <v/>
      </c>
      <c r="AU2983" s="23" t="str">
        <f t="shared" si="462"/>
        <v/>
      </c>
      <c r="AV2983" s="16" t="str">
        <f t="shared" si="463"/>
        <v/>
      </c>
      <c r="AW2983" s="16" t="str">
        <f t="shared" si="464"/>
        <v/>
      </c>
      <c r="AX2983" s="18" t="str">
        <f t="shared" si="465"/>
        <v/>
      </c>
      <c r="AY2983" s="18" t="str">
        <f>IF($B2983="","",COUNTIFS($B$5:$B2983,$B2983,$AT$5:$AT2983,$AT2983))</f>
        <v/>
      </c>
      <c r="AZ2983" s="18" t="str">
        <f>IF($B2983="","",COUNTIFS($B$5:$B2983,$B2983,$AV$5:$AV2983,$AV2983))</f>
        <v/>
      </c>
      <c r="BA2983" s="18" t="str">
        <f t="shared" si="466"/>
        <v/>
      </c>
      <c r="BB2983" s="18" t="str">
        <f t="shared" si="467"/>
        <v/>
      </c>
      <c r="BC2983" s="18">
        <f t="shared" si="468"/>
        <v>0</v>
      </c>
      <c r="BF2983" s="24" t="str">
        <f t="shared" si="469"/>
        <v/>
      </c>
    </row>
    <row r="2984" spans="45:58" ht="14.5">
      <c r="AS2984" s="22" t="str">
        <f t="shared" si="460"/>
        <v/>
      </c>
      <c r="AT2984" s="16" t="str">
        <f t="shared" si="461"/>
        <v/>
      </c>
      <c r="AU2984" s="23" t="str">
        <f t="shared" si="462"/>
        <v/>
      </c>
      <c r="AV2984" s="16" t="str">
        <f t="shared" si="463"/>
        <v/>
      </c>
      <c r="AW2984" s="16" t="str">
        <f t="shared" si="464"/>
        <v/>
      </c>
      <c r="AX2984" s="18" t="str">
        <f t="shared" si="465"/>
        <v/>
      </c>
      <c r="AY2984" s="18" t="str">
        <f>IF($B2984="","",COUNTIFS($B$5:$B2984,$B2984,$AT$5:$AT2984,$AT2984))</f>
        <v/>
      </c>
      <c r="AZ2984" s="18" t="str">
        <f>IF($B2984="","",COUNTIFS($B$5:$B2984,$B2984,$AV$5:$AV2984,$AV2984))</f>
        <v/>
      </c>
      <c r="BA2984" s="18" t="str">
        <f t="shared" si="466"/>
        <v/>
      </c>
      <c r="BB2984" s="18" t="str">
        <f t="shared" si="467"/>
        <v/>
      </c>
      <c r="BC2984" s="18">
        <f t="shared" si="468"/>
        <v>0</v>
      </c>
      <c r="BF2984" s="24" t="str">
        <f t="shared" si="469"/>
        <v/>
      </c>
    </row>
    <row r="2985" spans="45:58" ht="14.5">
      <c r="AS2985" s="22" t="str">
        <f t="shared" si="460"/>
        <v/>
      </c>
      <c r="AT2985" s="16" t="str">
        <f t="shared" si="461"/>
        <v/>
      </c>
      <c r="AU2985" s="23" t="str">
        <f t="shared" si="462"/>
        <v/>
      </c>
      <c r="AV2985" s="16" t="str">
        <f t="shared" si="463"/>
        <v/>
      </c>
      <c r="AW2985" s="16" t="str">
        <f t="shared" si="464"/>
        <v/>
      </c>
      <c r="AX2985" s="18" t="str">
        <f t="shared" si="465"/>
        <v/>
      </c>
      <c r="AY2985" s="18" t="str">
        <f>IF($B2985="","",COUNTIFS($B$5:$B2985,$B2985,$AT$5:$AT2985,$AT2985))</f>
        <v/>
      </c>
      <c r="AZ2985" s="18" t="str">
        <f>IF($B2985="","",COUNTIFS($B$5:$B2985,$B2985,$AV$5:$AV2985,$AV2985))</f>
        <v/>
      </c>
      <c r="BA2985" s="18" t="str">
        <f t="shared" si="466"/>
        <v/>
      </c>
      <c r="BB2985" s="18" t="str">
        <f t="shared" si="467"/>
        <v/>
      </c>
      <c r="BC2985" s="18">
        <f t="shared" si="468"/>
        <v>0</v>
      </c>
      <c r="BF2985" s="24" t="str">
        <f t="shared" si="469"/>
        <v/>
      </c>
    </row>
    <row r="2986" spans="45:58" ht="14.5">
      <c r="AS2986" s="22" t="str">
        <f t="shared" si="460"/>
        <v/>
      </c>
      <c r="AT2986" s="16" t="str">
        <f t="shared" si="461"/>
        <v/>
      </c>
      <c r="AU2986" s="23" t="str">
        <f t="shared" si="462"/>
        <v/>
      </c>
      <c r="AV2986" s="16" t="str">
        <f t="shared" si="463"/>
        <v/>
      </c>
      <c r="AW2986" s="16" t="str">
        <f t="shared" si="464"/>
        <v/>
      </c>
      <c r="AX2986" s="18" t="str">
        <f t="shared" si="465"/>
        <v/>
      </c>
      <c r="AY2986" s="18" t="str">
        <f>IF($B2986="","",COUNTIFS($B$5:$B2986,$B2986,$AT$5:$AT2986,$AT2986))</f>
        <v/>
      </c>
      <c r="AZ2986" s="18" t="str">
        <f>IF($B2986="","",COUNTIFS($B$5:$B2986,$B2986,$AV$5:$AV2986,$AV2986))</f>
        <v/>
      </c>
      <c r="BA2986" s="18" t="str">
        <f t="shared" si="466"/>
        <v/>
      </c>
      <c r="BB2986" s="18" t="str">
        <f t="shared" si="467"/>
        <v/>
      </c>
      <c r="BC2986" s="18">
        <f t="shared" si="468"/>
        <v>0</v>
      </c>
      <c r="BF2986" s="24" t="str">
        <f t="shared" si="469"/>
        <v/>
      </c>
    </row>
    <row r="2987" spans="45:58" ht="14.5">
      <c r="AS2987" s="22" t="str">
        <f t="shared" si="460"/>
        <v/>
      </c>
      <c r="AT2987" s="16" t="str">
        <f t="shared" si="461"/>
        <v/>
      </c>
      <c r="AU2987" s="23" t="str">
        <f t="shared" si="462"/>
        <v/>
      </c>
      <c r="AV2987" s="16" t="str">
        <f t="shared" si="463"/>
        <v/>
      </c>
      <c r="AW2987" s="16" t="str">
        <f t="shared" si="464"/>
        <v/>
      </c>
      <c r="AX2987" s="18" t="str">
        <f t="shared" si="465"/>
        <v/>
      </c>
      <c r="AY2987" s="18" t="str">
        <f>IF($B2987="","",COUNTIFS($B$5:$B2987,$B2987,$AT$5:$AT2987,$AT2987))</f>
        <v/>
      </c>
      <c r="AZ2987" s="18" t="str">
        <f>IF($B2987="","",COUNTIFS($B$5:$B2987,$B2987,$AV$5:$AV2987,$AV2987))</f>
        <v/>
      </c>
      <c r="BA2987" s="18" t="str">
        <f t="shared" si="466"/>
        <v/>
      </c>
      <c r="BB2987" s="18" t="str">
        <f t="shared" si="467"/>
        <v/>
      </c>
      <c r="BC2987" s="18">
        <f t="shared" si="468"/>
        <v>0</v>
      </c>
      <c r="BF2987" s="24" t="str">
        <f t="shared" si="469"/>
        <v/>
      </c>
    </row>
    <row r="2988" spans="45:58" ht="14.5">
      <c r="AS2988" s="22" t="str">
        <f t="shared" si="460"/>
        <v/>
      </c>
      <c r="AT2988" s="16" t="str">
        <f t="shared" si="461"/>
        <v/>
      </c>
      <c r="AU2988" s="23" t="str">
        <f t="shared" si="462"/>
        <v/>
      </c>
      <c r="AV2988" s="16" t="str">
        <f t="shared" si="463"/>
        <v/>
      </c>
      <c r="AW2988" s="16" t="str">
        <f t="shared" si="464"/>
        <v/>
      </c>
      <c r="AX2988" s="18" t="str">
        <f t="shared" si="465"/>
        <v/>
      </c>
      <c r="AY2988" s="18" t="str">
        <f>IF($B2988="","",COUNTIFS($B$5:$B2988,$B2988,$AT$5:$AT2988,$AT2988))</f>
        <v/>
      </c>
      <c r="AZ2988" s="18" t="str">
        <f>IF($B2988="","",COUNTIFS($B$5:$B2988,$B2988,$AV$5:$AV2988,$AV2988))</f>
        <v/>
      </c>
      <c r="BA2988" s="18" t="str">
        <f t="shared" si="466"/>
        <v/>
      </c>
      <c r="BB2988" s="18" t="str">
        <f t="shared" si="467"/>
        <v/>
      </c>
      <c r="BC2988" s="18">
        <f t="shared" si="468"/>
        <v>0</v>
      </c>
      <c r="BF2988" s="24" t="str">
        <f t="shared" si="469"/>
        <v/>
      </c>
    </row>
    <row r="2989" spans="45:58" ht="14.5">
      <c r="AS2989" s="22" t="str">
        <f t="shared" si="460"/>
        <v/>
      </c>
      <c r="AT2989" s="16" t="str">
        <f t="shared" si="461"/>
        <v/>
      </c>
      <c r="AU2989" s="23" t="str">
        <f t="shared" si="462"/>
        <v/>
      </c>
      <c r="AV2989" s="16" t="str">
        <f t="shared" si="463"/>
        <v/>
      </c>
      <c r="AW2989" s="16" t="str">
        <f t="shared" si="464"/>
        <v/>
      </c>
      <c r="AX2989" s="18" t="str">
        <f t="shared" si="465"/>
        <v/>
      </c>
      <c r="AY2989" s="18" t="str">
        <f>IF($B2989="","",COUNTIFS($B$5:$B2989,$B2989,$AT$5:$AT2989,$AT2989))</f>
        <v/>
      </c>
      <c r="AZ2989" s="18" t="str">
        <f>IF($B2989="","",COUNTIFS($B$5:$B2989,$B2989,$AV$5:$AV2989,$AV2989))</f>
        <v/>
      </c>
      <c r="BA2989" s="18" t="str">
        <f t="shared" si="466"/>
        <v/>
      </c>
      <c r="BB2989" s="18" t="str">
        <f t="shared" si="467"/>
        <v/>
      </c>
      <c r="BC2989" s="18">
        <f t="shared" si="468"/>
        <v>0</v>
      </c>
      <c r="BF2989" s="24" t="str">
        <f t="shared" si="469"/>
        <v/>
      </c>
    </row>
    <row r="2990" spans="45:58" ht="14.5">
      <c r="AS2990" s="22" t="str">
        <f t="shared" si="460"/>
        <v/>
      </c>
      <c r="AT2990" s="16" t="str">
        <f t="shared" si="461"/>
        <v/>
      </c>
      <c r="AU2990" s="23" t="str">
        <f t="shared" si="462"/>
        <v/>
      </c>
      <c r="AV2990" s="16" t="str">
        <f t="shared" si="463"/>
        <v/>
      </c>
      <c r="AW2990" s="16" t="str">
        <f t="shared" si="464"/>
        <v/>
      </c>
      <c r="AX2990" s="18" t="str">
        <f t="shared" si="465"/>
        <v/>
      </c>
      <c r="AY2990" s="18" t="str">
        <f>IF($B2990="","",COUNTIFS($B$5:$B2990,$B2990,$AT$5:$AT2990,$AT2990))</f>
        <v/>
      </c>
      <c r="AZ2990" s="18" t="str">
        <f>IF($B2990="","",COUNTIFS($B$5:$B2990,$B2990,$AV$5:$AV2990,$AV2990))</f>
        <v/>
      </c>
      <c r="BA2990" s="18" t="str">
        <f t="shared" si="466"/>
        <v/>
      </c>
      <c r="BB2990" s="18" t="str">
        <f t="shared" si="467"/>
        <v/>
      </c>
      <c r="BC2990" s="18">
        <f t="shared" si="468"/>
        <v>0</v>
      </c>
      <c r="BF2990" s="24" t="str">
        <f t="shared" si="469"/>
        <v/>
      </c>
    </row>
    <row r="2991" spans="45:58" ht="14.5">
      <c r="AS2991" s="22" t="str">
        <f t="shared" si="460"/>
        <v/>
      </c>
      <c r="AT2991" s="16" t="str">
        <f t="shared" si="461"/>
        <v/>
      </c>
      <c r="AU2991" s="23" t="str">
        <f t="shared" si="462"/>
        <v/>
      </c>
      <c r="AV2991" s="16" t="str">
        <f t="shared" si="463"/>
        <v/>
      </c>
      <c r="AW2991" s="16" t="str">
        <f t="shared" si="464"/>
        <v/>
      </c>
      <c r="AX2991" s="18" t="str">
        <f t="shared" si="465"/>
        <v/>
      </c>
      <c r="AY2991" s="18" t="str">
        <f>IF($B2991="","",COUNTIFS($B$5:$B2991,$B2991,$AT$5:$AT2991,$AT2991))</f>
        <v/>
      </c>
      <c r="AZ2991" s="18" t="str">
        <f>IF($B2991="","",COUNTIFS($B$5:$B2991,$B2991,$AV$5:$AV2991,$AV2991))</f>
        <v/>
      </c>
      <c r="BA2991" s="18" t="str">
        <f t="shared" si="466"/>
        <v/>
      </c>
      <c r="BB2991" s="18" t="str">
        <f t="shared" si="467"/>
        <v/>
      </c>
      <c r="BC2991" s="18">
        <f t="shared" si="468"/>
        <v>0</v>
      </c>
      <c r="BF2991" s="24" t="str">
        <f t="shared" si="469"/>
        <v/>
      </c>
    </row>
    <row r="2992" spans="45:58" ht="14.5">
      <c r="AS2992" s="22" t="str">
        <f t="shared" si="460"/>
        <v/>
      </c>
      <c r="AT2992" s="16" t="str">
        <f t="shared" si="461"/>
        <v/>
      </c>
      <c r="AU2992" s="23" t="str">
        <f t="shared" si="462"/>
        <v/>
      </c>
      <c r="AV2992" s="16" t="str">
        <f t="shared" si="463"/>
        <v/>
      </c>
      <c r="AW2992" s="16" t="str">
        <f t="shared" si="464"/>
        <v/>
      </c>
      <c r="AX2992" s="18" t="str">
        <f t="shared" si="465"/>
        <v/>
      </c>
      <c r="AY2992" s="18" t="str">
        <f>IF($B2992="","",COUNTIFS($B$5:$B2992,$B2992,$AT$5:$AT2992,$AT2992))</f>
        <v/>
      </c>
      <c r="AZ2992" s="18" t="str">
        <f>IF($B2992="","",COUNTIFS($B$5:$B2992,$B2992,$AV$5:$AV2992,$AV2992))</f>
        <v/>
      </c>
      <c r="BA2992" s="18" t="str">
        <f t="shared" si="466"/>
        <v/>
      </c>
      <c r="BB2992" s="18" t="str">
        <f t="shared" si="467"/>
        <v/>
      </c>
      <c r="BC2992" s="18">
        <f t="shared" si="468"/>
        <v>0</v>
      </c>
      <c r="BF2992" s="24" t="str">
        <f t="shared" si="469"/>
        <v/>
      </c>
    </row>
    <row r="2993" spans="45:58" ht="14.5">
      <c r="AS2993" s="22" t="str">
        <f t="shared" si="460"/>
        <v/>
      </c>
      <c r="AT2993" s="16" t="str">
        <f t="shared" si="461"/>
        <v/>
      </c>
      <c r="AU2993" s="23" t="str">
        <f t="shared" si="462"/>
        <v/>
      </c>
      <c r="AV2993" s="16" t="str">
        <f t="shared" si="463"/>
        <v/>
      </c>
      <c r="AW2993" s="16" t="str">
        <f t="shared" si="464"/>
        <v/>
      </c>
      <c r="AX2993" s="18" t="str">
        <f t="shared" si="465"/>
        <v/>
      </c>
      <c r="AY2993" s="18" t="str">
        <f>IF($B2993="","",COUNTIFS($B$5:$B2993,$B2993,$AT$5:$AT2993,$AT2993))</f>
        <v/>
      </c>
      <c r="AZ2993" s="18" t="str">
        <f>IF($B2993="","",COUNTIFS($B$5:$B2993,$B2993,$AV$5:$AV2993,$AV2993))</f>
        <v/>
      </c>
      <c r="BA2993" s="18" t="str">
        <f t="shared" si="466"/>
        <v/>
      </c>
      <c r="BB2993" s="18" t="str">
        <f t="shared" si="467"/>
        <v/>
      </c>
      <c r="BC2993" s="18">
        <f t="shared" si="468"/>
        <v>0</v>
      </c>
      <c r="BF2993" s="24" t="str">
        <f t="shared" si="469"/>
        <v/>
      </c>
    </row>
    <row r="2994" spans="45:58" ht="14.5">
      <c r="AS2994" s="22" t="str">
        <f t="shared" si="460"/>
        <v/>
      </c>
      <c r="AT2994" s="16" t="str">
        <f t="shared" si="461"/>
        <v/>
      </c>
      <c r="AU2994" s="23" t="str">
        <f t="shared" si="462"/>
        <v/>
      </c>
      <c r="AV2994" s="16" t="str">
        <f t="shared" si="463"/>
        <v/>
      </c>
      <c r="AW2994" s="16" t="str">
        <f t="shared" si="464"/>
        <v/>
      </c>
      <c r="AX2994" s="18" t="str">
        <f t="shared" si="465"/>
        <v/>
      </c>
      <c r="AY2994" s="18" t="str">
        <f>IF($B2994="","",COUNTIFS($B$5:$B2994,$B2994,$AT$5:$AT2994,$AT2994))</f>
        <v/>
      </c>
      <c r="AZ2994" s="18" t="str">
        <f>IF($B2994="","",COUNTIFS($B$5:$B2994,$B2994,$AV$5:$AV2994,$AV2994))</f>
        <v/>
      </c>
      <c r="BA2994" s="18" t="str">
        <f t="shared" si="466"/>
        <v/>
      </c>
      <c r="BB2994" s="18" t="str">
        <f t="shared" si="467"/>
        <v/>
      </c>
      <c r="BC2994" s="18">
        <f t="shared" si="468"/>
        <v>0</v>
      </c>
      <c r="BF2994" s="24" t="str">
        <f t="shared" si="469"/>
        <v/>
      </c>
    </row>
    <row r="2995" spans="45:58" ht="14.5">
      <c r="AS2995" s="22" t="str">
        <f t="shared" si="460"/>
        <v/>
      </c>
      <c r="AT2995" s="16" t="str">
        <f t="shared" si="461"/>
        <v/>
      </c>
      <c r="AU2995" s="23" t="str">
        <f t="shared" si="462"/>
        <v/>
      </c>
      <c r="AV2995" s="16" t="str">
        <f t="shared" si="463"/>
        <v/>
      </c>
      <c r="AW2995" s="16" t="str">
        <f t="shared" si="464"/>
        <v/>
      </c>
      <c r="AX2995" s="18" t="str">
        <f t="shared" si="465"/>
        <v/>
      </c>
      <c r="AY2995" s="18" t="str">
        <f>IF($B2995="","",COUNTIFS($B$5:$B2995,$B2995,$AT$5:$AT2995,$AT2995))</f>
        <v/>
      </c>
      <c r="AZ2995" s="18" t="str">
        <f>IF($B2995="","",COUNTIFS($B$5:$B2995,$B2995,$AV$5:$AV2995,$AV2995))</f>
        <v/>
      </c>
      <c r="BA2995" s="18" t="str">
        <f t="shared" si="466"/>
        <v/>
      </c>
      <c r="BB2995" s="18" t="str">
        <f t="shared" si="467"/>
        <v/>
      </c>
      <c r="BC2995" s="18">
        <f t="shared" si="468"/>
        <v>0</v>
      </c>
      <c r="BF2995" s="24" t="str">
        <f t="shared" si="469"/>
        <v/>
      </c>
    </row>
    <row r="2996" spans="45:58" ht="14.5">
      <c r="AS2996" s="22" t="str">
        <f t="shared" si="460"/>
        <v/>
      </c>
      <c r="AT2996" s="16" t="str">
        <f t="shared" si="461"/>
        <v/>
      </c>
      <c r="AU2996" s="23" t="str">
        <f t="shared" si="462"/>
        <v/>
      </c>
      <c r="AV2996" s="16" t="str">
        <f t="shared" si="463"/>
        <v/>
      </c>
      <c r="AW2996" s="16" t="str">
        <f t="shared" si="464"/>
        <v/>
      </c>
      <c r="AX2996" s="18" t="str">
        <f t="shared" si="465"/>
        <v/>
      </c>
      <c r="AY2996" s="18" t="str">
        <f>IF($B2996="","",COUNTIFS($B$5:$B2996,$B2996,$AT$5:$AT2996,$AT2996))</f>
        <v/>
      </c>
      <c r="AZ2996" s="18" t="str">
        <f>IF($B2996="","",COUNTIFS($B$5:$B2996,$B2996,$AV$5:$AV2996,$AV2996))</f>
        <v/>
      </c>
      <c r="BA2996" s="18" t="str">
        <f t="shared" si="466"/>
        <v/>
      </c>
      <c r="BB2996" s="18" t="str">
        <f t="shared" si="467"/>
        <v/>
      </c>
      <c r="BC2996" s="18">
        <f t="shared" si="468"/>
        <v>0</v>
      </c>
      <c r="BF2996" s="24" t="str">
        <f t="shared" si="469"/>
        <v/>
      </c>
    </row>
    <row r="2997" spans="45:58" ht="14.5">
      <c r="AS2997" s="22" t="str">
        <f t="shared" si="460"/>
        <v/>
      </c>
      <c r="AT2997" s="16" t="str">
        <f t="shared" si="461"/>
        <v/>
      </c>
      <c r="AU2997" s="23" t="str">
        <f t="shared" si="462"/>
        <v/>
      </c>
      <c r="AV2997" s="16" t="str">
        <f t="shared" si="463"/>
        <v/>
      </c>
      <c r="AW2997" s="16" t="str">
        <f t="shared" si="464"/>
        <v/>
      </c>
      <c r="AX2997" s="18" t="str">
        <f t="shared" si="465"/>
        <v/>
      </c>
      <c r="AY2997" s="18" t="str">
        <f>IF($B2997="","",COUNTIFS($B$5:$B2997,$B2997,$AT$5:$AT2997,$AT2997))</f>
        <v/>
      </c>
      <c r="AZ2997" s="18" t="str">
        <f>IF($B2997="","",COUNTIFS($B$5:$B2997,$B2997,$AV$5:$AV2997,$AV2997))</f>
        <v/>
      </c>
      <c r="BA2997" s="18" t="str">
        <f t="shared" si="466"/>
        <v/>
      </c>
      <c r="BB2997" s="18" t="str">
        <f t="shared" si="467"/>
        <v/>
      </c>
      <c r="BC2997" s="18">
        <f t="shared" si="468"/>
        <v>0</v>
      </c>
      <c r="BF2997" s="24" t="str">
        <f t="shared" si="469"/>
        <v/>
      </c>
    </row>
    <row r="2998" spans="45:58" ht="14.5">
      <c r="AS2998" s="22" t="str">
        <f t="shared" si="460"/>
        <v/>
      </c>
      <c r="AT2998" s="16" t="str">
        <f t="shared" si="461"/>
        <v/>
      </c>
      <c r="AU2998" s="23" t="str">
        <f t="shared" si="462"/>
        <v/>
      </c>
      <c r="AV2998" s="16" t="str">
        <f t="shared" si="463"/>
        <v/>
      </c>
      <c r="AW2998" s="16" t="str">
        <f t="shared" si="464"/>
        <v/>
      </c>
      <c r="AX2998" s="18" t="str">
        <f t="shared" si="465"/>
        <v/>
      </c>
      <c r="AY2998" s="18" t="str">
        <f>IF($B2998="","",COUNTIFS($B$5:$B2998,$B2998,$AT$5:$AT2998,$AT2998))</f>
        <v/>
      </c>
      <c r="AZ2998" s="18" t="str">
        <f>IF($B2998="","",COUNTIFS($B$5:$B2998,$B2998,$AV$5:$AV2998,$AV2998))</f>
        <v/>
      </c>
      <c r="BA2998" s="18" t="str">
        <f t="shared" si="466"/>
        <v/>
      </c>
      <c r="BB2998" s="18" t="str">
        <f t="shared" si="467"/>
        <v/>
      </c>
      <c r="BC2998" s="18">
        <f t="shared" si="468"/>
        <v>0</v>
      </c>
      <c r="BF2998" s="24" t="str">
        <f t="shared" si="469"/>
        <v/>
      </c>
    </row>
    <row r="2999" spans="45:58" ht="14.5">
      <c r="AS2999" s="22" t="str">
        <f t="shared" si="460"/>
        <v/>
      </c>
      <c r="AT2999" s="16" t="str">
        <f t="shared" si="461"/>
        <v/>
      </c>
      <c r="AU2999" s="23" t="str">
        <f t="shared" si="462"/>
        <v/>
      </c>
      <c r="AV2999" s="16" t="str">
        <f t="shared" si="463"/>
        <v/>
      </c>
      <c r="AW2999" s="16" t="str">
        <f t="shared" si="464"/>
        <v/>
      </c>
      <c r="AX2999" s="18" t="str">
        <f t="shared" si="465"/>
        <v/>
      </c>
      <c r="AY2999" s="18" t="str">
        <f>IF($B2999="","",COUNTIFS($B$5:$B2999,$B2999,$AT$5:$AT2999,$AT2999))</f>
        <v/>
      </c>
      <c r="AZ2999" s="18" t="str">
        <f>IF($B2999="","",COUNTIFS($B$5:$B2999,$B2999,$AV$5:$AV2999,$AV2999))</f>
        <v/>
      </c>
      <c r="BA2999" s="18" t="str">
        <f t="shared" si="466"/>
        <v/>
      </c>
      <c r="BB2999" s="18" t="str">
        <f t="shared" si="467"/>
        <v/>
      </c>
      <c r="BC2999" s="18">
        <f t="shared" si="468"/>
        <v>0</v>
      </c>
      <c r="BF2999" s="24" t="str">
        <f t="shared" si="469"/>
        <v/>
      </c>
    </row>
    <row r="3000" spans="45:58" ht="14.5">
      <c r="AS3000" s="22" t="str">
        <f t="shared" si="460"/>
        <v/>
      </c>
      <c r="AT3000" s="16" t="str">
        <f t="shared" si="461"/>
        <v/>
      </c>
      <c r="AU3000" s="23" t="str">
        <f t="shared" si="462"/>
        <v/>
      </c>
      <c r="AV3000" s="16" t="str">
        <f t="shared" si="463"/>
        <v/>
      </c>
      <c r="AW3000" s="16" t="str">
        <f t="shared" si="464"/>
        <v/>
      </c>
      <c r="AX3000" s="18" t="str">
        <f t="shared" si="465"/>
        <v/>
      </c>
      <c r="AY3000" s="18" t="str">
        <f>IF($B3000="","",COUNTIFS($B$5:$B3000,$B3000,$AT$5:$AT3000,$AT3000))</f>
        <v/>
      </c>
      <c r="AZ3000" s="18" t="str">
        <f>IF($B3000="","",COUNTIFS($B$5:$B3000,$B3000,$AV$5:$AV3000,$AV3000))</f>
        <v/>
      </c>
      <c r="BA3000" s="18" t="str">
        <f t="shared" si="466"/>
        <v/>
      </c>
      <c r="BB3000" s="18" t="str">
        <f t="shared" si="467"/>
        <v/>
      </c>
      <c r="BC3000" s="18">
        <f t="shared" si="468"/>
        <v>0</v>
      </c>
      <c r="BF3000" s="24" t="str">
        <f t="shared" si="469"/>
        <v/>
      </c>
    </row>
  </sheetData>
  <autoFilter ref="A4:BN3000" xr:uid="{00000000-0001-0000-0300-000000000000}"/>
  <mergeCells count="2">
    <mergeCell ref="A1:BF1"/>
    <mergeCell ref="A2:BF2"/>
  </mergeCells>
  <conditionalFormatting sqref="F1:F1048576">
    <cfRule type="duplicateValues" dxfId="0" priority="1"/>
  </conditionalFormatting>
  <hyperlinks>
    <hyperlink ref="G345" r:id="rId1" xr:uid="{C188CB18-3EAD-4911-BE70-258089F039F2}"/>
    <hyperlink ref="BE345" r:id="rId2" xr:uid="{FC96144D-EE68-436E-959B-6913BD4274FC}"/>
    <hyperlink ref="G346" r:id="rId3" xr:uid="{E965877C-5B9D-46CC-AD04-33A04E4135CA}"/>
    <hyperlink ref="G322" r:id="rId4" xr:uid="{313E415E-AB6D-47EC-8280-DC0C774B971B}"/>
    <hyperlink ref="BE346" r:id="rId5" xr:uid="{6523837E-A889-4051-B9D4-143CEC3D9AE6}"/>
    <hyperlink ref="BE322" r:id="rId6" xr:uid="{60374E33-F8C6-48FC-A12B-8C215085EAF4}"/>
    <hyperlink ref="G347" r:id="rId7" xr:uid="{7A2863B1-F69E-4D74-862D-7C0742116C80}"/>
    <hyperlink ref="BE347" r:id="rId8" xr:uid="{74B42E6A-B53D-43EE-8010-E22B34E6B9D6}"/>
    <hyperlink ref="G323" r:id="rId9" xr:uid="{CB210645-91FE-4AA4-AFC8-77A85A55DC9F}"/>
    <hyperlink ref="BE323" r:id="rId10" xr:uid="{9F28B985-354B-4C30-86CA-E5BAA01B75D2}"/>
    <hyperlink ref="G324" r:id="rId11" xr:uid="{5E95F00E-828D-4365-9E1E-A04C5D4ADF55}"/>
    <hyperlink ref="BE324" r:id="rId12" xr:uid="{60C1353F-69AE-43E3-BD21-4F5F0A95E9C3}"/>
    <hyperlink ref="G325" r:id="rId13" xr:uid="{F92AF6A1-8978-4CD4-9B02-23866ADC99A3}"/>
    <hyperlink ref="BE325" r:id="rId14" xr:uid="{6CC231CA-6DC6-4446-9098-70B4C752B7A6}"/>
    <hyperlink ref="G326" r:id="rId15" xr:uid="{E6F81782-2728-4BD4-BE90-0AD70E02B654}"/>
    <hyperlink ref="BE326" r:id="rId16" xr:uid="{2758DDD0-2C00-47A2-A5D7-FC7A57CC1874}"/>
    <hyperlink ref="G327" r:id="rId17" xr:uid="{81E7E79B-06BD-473A-8D82-5DEE64066F48}"/>
    <hyperlink ref="BE327" r:id="rId18" xr:uid="{9996ABD7-2AD0-4658-9F9F-5CC56FDF9DD7}"/>
    <hyperlink ref="G328" r:id="rId19" xr:uid="{2BBD181E-473A-4B77-B68B-E5BCB58BF879}"/>
    <hyperlink ref="BE328" r:id="rId20" xr:uid="{E6E044C6-1D90-4B87-AB62-1C006F089B0A}"/>
    <hyperlink ref="BE329" r:id="rId21" xr:uid="{63D2B6C4-3121-4AB1-82D9-F6601F85C620}"/>
    <hyperlink ref="G329" r:id="rId22" xr:uid="{18874127-5D23-4CAF-9DF1-45C4D9A5277B}"/>
    <hyperlink ref="G330" r:id="rId23" xr:uid="{5E713648-7024-411E-AC98-52750EA46040}"/>
    <hyperlink ref="BE330" r:id="rId24" xr:uid="{C8BFA40F-8684-4C61-AEC0-13C3621086DB}"/>
    <hyperlink ref="G331" r:id="rId25" xr:uid="{31F38391-4CE9-4997-9C15-CEA15BEE27F1}"/>
    <hyperlink ref="BE331" r:id="rId26" xr:uid="{96CDAF15-688F-4DFF-ADE7-268B175DA935}"/>
    <hyperlink ref="G332" r:id="rId27" xr:uid="{ED3A21F5-F972-43D9-998A-8C9465B8C3BF}"/>
    <hyperlink ref="BE332" r:id="rId28" xr:uid="{CF5D0885-5FC3-45BC-A6E4-98577A737647}"/>
    <hyperlink ref="G333" r:id="rId29" xr:uid="{76BD676F-97C9-4F90-8993-21B28A6B6E0B}"/>
    <hyperlink ref="BE333" r:id="rId30" xr:uid="{68A95DDC-6737-4DB3-BBD8-2EDC56E6344C}"/>
    <hyperlink ref="G334" r:id="rId31" xr:uid="{7D029035-00DA-4501-A94E-6102A29357DC}"/>
    <hyperlink ref="BE334" r:id="rId32" xr:uid="{E7BEB2CC-A8E1-4D99-AC31-131FB9CF76EF}"/>
    <hyperlink ref="G335" r:id="rId33" xr:uid="{8A520FD0-6A06-46C4-8ECB-A18E95BA86A1}"/>
    <hyperlink ref="BE335" r:id="rId34" xr:uid="{E448D95A-8817-479C-B432-50B82EEBB50E}"/>
    <hyperlink ref="G336" r:id="rId35" xr:uid="{01F72902-1250-4880-8BAE-6C6424098F4F}"/>
    <hyperlink ref="BE336" r:id="rId36" xr:uid="{AC42289D-C1E1-44E5-A844-F4BABEFBF041}"/>
    <hyperlink ref="G337" r:id="rId37" xr:uid="{C882EA2E-3B93-4184-A671-D541E748DBCE}"/>
    <hyperlink ref="G338" r:id="rId38" xr:uid="{D01D8458-71F9-4DED-B46C-CFD762C3DD62}"/>
    <hyperlink ref="BE338" r:id="rId39" xr:uid="{C210EE71-4498-459C-BE97-03145BAD8845}"/>
    <hyperlink ref="BE337" r:id="rId40" xr:uid="{5C4A02DE-3014-4F4C-8E24-84AB87BB248F}"/>
    <hyperlink ref="BE339" r:id="rId41" xr:uid="{1F83879E-17F0-4C6D-8F10-99D78C7D9913}"/>
    <hyperlink ref="G339" r:id="rId42" xr:uid="{45550F64-8634-4C03-B0FD-0AE6229873B9}"/>
    <hyperlink ref="G340" r:id="rId43" xr:uid="{65C496F4-A0A0-429D-AF83-1AB8B49CB723}"/>
    <hyperlink ref="G341" r:id="rId44" xr:uid="{A7F2125C-0812-44F0-94F9-BB4652BDF68C}"/>
    <hyperlink ref="BE340" r:id="rId45" xr:uid="{26B87E02-DCC7-412C-A668-3B58379A68F5}"/>
    <hyperlink ref="G342" r:id="rId46" xr:uid="{D6CFB809-B706-49F6-9466-75B2E1FC460C}"/>
    <hyperlink ref="G343" r:id="rId47" xr:uid="{2C7D022F-926C-4DDF-BA3A-486B9F09D970}"/>
    <hyperlink ref="BE343" r:id="rId48" xr:uid="{00F63F6C-2F73-454E-984A-A3DAC9EA747B}"/>
    <hyperlink ref="G344" r:id="rId49" xr:uid="{01BF1527-8A65-4AA5-9634-861752E79627}"/>
    <hyperlink ref="BE344" r:id="rId50" xr:uid="{F69C7487-8974-40FB-B3E8-D521CE4E721A}"/>
  </hyperlinks>
  <pageMargins left="0.25" right="0.25" top="0.4" bottom="0.4" header="0.511811023622047" footer="0.511811023622047"/>
  <pageSetup paperSize="9"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2026-06-04T14:49:42Z</dcterms:created>
  <dcterms:modified xsi:type="dcterms:W3CDTF">2026-06-04T14:52:24Z</dcterms:modified>
</cp:coreProperties>
</file>