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unsong/hpc/network/"/>
    </mc:Choice>
  </mc:AlternateContent>
  <xr:revisionPtr revIDLastSave="0" documentId="13_ncr:1_{77E4140C-EC35-9044-8C55-3B7C1E85A4CC}" xr6:coauthVersionLast="45" xr6:coauthVersionMax="45" xr10:uidLastSave="{00000000-0000-0000-0000-000000000000}"/>
  <bookViews>
    <workbookView xWindow="5560" yWindow="1060" windowWidth="28040" windowHeight="17440" xr2:uid="{5BD992DD-8C79-EB42-9579-1B79E2913DD2}"/>
  </bookViews>
  <sheets>
    <sheet name="resnet50" sheetId="2" r:id="rId1"/>
    <sheet name="squeezene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" i="2" l="1"/>
  <c r="L15" i="2"/>
  <c r="L16" i="2"/>
  <c r="L17" i="2"/>
  <c r="L30" i="2"/>
  <c r="L31" i="2"/>
  <c r="L32" i="2"/>
  <c r="L49" i="2"/>
  <c r="L50" i="2"/>
  <c r="L51" i="2"/>
  <c r="L4" i="2"/>
  <c r="L5" i="2"/>
  <c r="L3" i="2"/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J51" i="2" s="1"/>
  <c r="I52" i="2"/>
  <c r="I53" i="2"/>
  <c r="I54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P50" i="2" l="1"/>
  <c r="J50" i="2"/>
  <c r="J47" i="2"/>
  <c r="P47" i="2"/>
  <c r="J9" i="2"/>
  <c r="P9" i="2"/>
  <c r="P38" i="2"/>
  <c r="J38" i="2"/>
  <c r="J13" i="2"/>
  <c r="P13" i="2"/>
  <c r="J45" i="2"/>
  <c r="P45" i="2"/>
  <c r="P32" i="2"/>
  <c r="J32" i="2"/>
  <c r="P8" i="2"/>
  <c r="J8" i="2"/>
  <c r="J37" i="2"/>
  <c r="P37" i="2"/>
  <c r="P22" i="2"/>
  <c r="J22" i="2"/>
  <c r="J2" i="2"/>
  <c r="P2" i="2"/>
  <c r="P31" i="2"/>
  <c r="J31" i="2"/>
  <c r="J19" i="2"/>
  <c r="P19" i="2"/>
  <c r="J14" i="2"/>
  <c r="P14" i="2"/>
  <c r="J12" i="2"/>
  <c r="P12" i="2"/>
  <c r="J46" i="2"/>
  <c r="P46" i="2"/>
  <c r="J43" i="2"/>
  <c r="P43" i="2"/>
  <c r="P18" i="2"/>
  <c r="J18" i="2"/>
  <c r="P6" i="2"/>
  <c r="J6" i="2"/>
  <c r="P24" i="2"/>
  <c r="J24" i="2"/>
  <c r="J34" i="2"/>
  <c r="P34" i="2"/>
  <c r="J44" i="2"/>
  <c r="P44" i="2"/>
  <c r="P54" i="2"/>
  <c r="J54" i="2"/>
  <c r="P53" i="2"/>
  <c r="J53" i="2"/>
  <c r="J41" i="2"/>
  <c r="P41" i="2"/>
  <c r="J29" i="2"/>
  <c r="P29" i="2"/>
  <c r="P5" i="2"/>
  <c r="J5" i="2"/>
  <c r="P26" i="2"/>
  <c r="J26" i="2"/>
  <c r="J25" i="2"/>
  <c r="P25" i="2"/>
  <c r="J11" i="2"/>
  <c r="P11" i="2"/>
  <c r="P40" i="2"/>
  <c r="J40" i="2"/>
  <c r="J28" i="2"/>
  <c r="P28" i="2"/>
  <c r="P16" i="2"/>
  <c r="J16" i="2"/>
  <c r="P4" i="2"/>
  <c r="J4" i="2"/>
  <c r="P48" i="2"/>
  <c r="J48" i="2"/>
  <c r="P35" i="2"/>
  <c r="J35" i="2"/>
  <c r="J21" i="2"/>
  <c r="P21" i="2"/>
  <c r="P51" i="2"/>
  <c r="J27" i="2"/>
  <c r="P27" i="2"/>
  <c r="P15" i="2"/>
  <c r="J15" i="2"/>
  <c r="P3" i="2"/>
  <c r="J3" i="2"/>
  <c r="J52" i="2"/>
  <c r="P52" i="2"/>
  <c r="P49" i="2"/>
  <c r="J49" i="2"/>
  <c r="J42" i="2"/>
  <c r="P42" i="2"/>
  <c r="J39" i="2"/>
  <c r="P39" i="2"/>
  <c r="J36" i="2"/>
  <c r="P36" i="2"/>
  <c r="P33" i="2"/>
  <c r="J33" i="2"/>
  <c r="P30" i="2"/>
  <c r="J30" i="2"/>
  <c r="J23" i="2"/>
  <c r="P23" i="2"/>
  <c r="P20" i="2"/>
  <c r="J20" i="2"/>
  <c r="P17" i="2"/>
  <c r="J17" i="2"/>
  <c r="J10" i="2"/>
  <c r="P10" i="2"/>
  <c r="J7" i="2"/>
  <c r="P7" i="2"/>
  <c r="H12" i="1"/>
  <c r="H3" i="1"/>
  <c r="H4" i="1"/>
  <c r="H5" i="1"/>
  <c r="H6" i="1"/>
  <c r="H7" i="1"/>
  <c r="H8" i="1"/>
  <c r="H9" i="1"/>
  <c r="H10" i="1"/>
  <c r="H11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</calcChain>
</file>

<file path=xl/sharedStrings.xml><?xml version="1.0" encoding="utf-8"?>
<sst xmlns="http://schemas.openxmlformats.org/spreadsheetml/2006/main" count="21" uniqueCount="15">
  <si>
    <t>ic</t>
  </si>
  <si>
    <t>oh</t>
  </si>
  <si>
    <t>ow</t>
  </si>
  <si>
    <t>oc</t>
  </si>
  <si>
    <t>fh</t>
  </si>
  <si>
    <t>fw</t>
  </si>
  <si>
    <t>f32 on A55</t>
  </si>
  <si>
    <t>f32 on A76</t>
  </si>
  <si>
    <t>ncnn on A55</t>
  </si>
  <si>
    <t>my on A55</t>
  </si>
  <si>
    <t>mnn on A55</t>
  </si>
  <si>
    <t>ih</t>
  </si>
  <si>
    <t>iw</t>
  </si>
  <si>
    <t>stride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</si>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</sst>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5341F-A058-6E45-9953-17E8057B1A40}">
  <dimension ref="B1:P54"/>
  <sheetViews>
    <sheetView tabSelected="1" workbookViewId="0">
      <selection activeCell="C9" sqref="C9"/>
    </sheetView>
  </sheetViews>
  <sheetFormatPr baseColWidth="10" defaultRowHeight="16" x14ac:dyDescent="0.2"/>
  <cols>
    <col min="10" max="10" width="10.83203125" style="2"/>
    <col min="12" max="12" width="10.83203125" style="4"/>
    <col min="13" max="13" width="10.83203125" style="3"/>
    <col min="16" max="16" width="10.83203125" style="2"/>
  </cols>
  <sheetData>
    <row r="1" spans="2:16" x14ac:dyDescent="0.2">
      <c r="B1" t="s">
        <v>11</v>
      </c>
      <c r="C1" t="s">
        <v>12</v>
      </c>
      <c r="D1" t="s">
        <v>0</v>
      </c>
      <c r="E1" t="s">
        <v>3</v>
      </c>
      <c r="F1" t="s">
        <v>4</v>
      </c>
      <c r="G1" t="s">
        <v>5</v>
      </c>
      <c r="H1" t="s">
        <v>13</v>
      </c>
      <c r="J1" s="2" t="s">
        <v>6</v>
      </c>
      <c r="K1" t="s">
        <v>9</v>
      </c>
      <c r="L1" s="4" t="s">
        <v>14</v>
      </c>
      <c r="M1" s="3" t="s">
        <v>8</v>
      </c>
      <c r="N1" t="s">
        <v>10</v>
      </c>
      <c r="P1" s="2" t="s">
        <v>7</v>
      </c>
    </row>
    <row r="2" spans="2:16" x14ac:dyDescent="0.2">
      <c r="B2">
        <v>224</v>
      </c>
      <c r="C2">
        <v>224</v>
      </c>
      <c r="D2">
        <v>3</v>
      </c>
      <c r="E2">
        <v>64</v>
      </c>
      <c r="F2">
        <v>7</v>
      </c>
      <c r="G2">
        <v>7</v>
      </c>
      <c r="H2">
        <v>2</v>
      </c>
      <c r="I2">
        <f>B2/H2*C2/H2*D2*E2*F2*G2</f>
        <v>118013952</v>
      </c>
      <c r="J2" s="2">
        <f>I2/4/1708800</f>
        <v>17.265617977528091</v>
      </c>
      <c r="M2" s="3">
        <v>35.75</v>
      </c>
      <c r="N2">
        <v>66.39</v>
      </c>
      <c r="P2" s="2">
        <f>I2/4/2/2016000</f>
        <v>7.317333333333333</v>
      </c>
    </row>
    <row r="3" spans="2:16" x14ac:dyDescent="0.2">
      <c r="B3">
        <v>56</v>
      </c>
      <c r="C3">
        <v>56</v>
      </c>
      <c r="D3">
        <v>64</v>
      </c>
      <c r="E3">
        <v>256</v>
      </c>
      <c r="F3">
        <v>1</v>
      </c>
      <c r="G3">
        <v>1</v>
      </c>
      <c r="H3">
        <v>1</v>
      </c>
      <c r="I3">
        <f t="shared" ref="I3:I54" si="0">B3/H3*C3/H3*D3*E3*F3*G3</f>
        <v>51380224</v>
      </c>
      <c r="J3" s="2">
        <f t="shared" ref="J3:J54" si="1">I3/4/1708800</f>
        <v>7.5170037453183518</v>
      </c>
      <c r="K3">
        <v>10.840999999999999</v>
      </c>
      <c r="L3" s="4">
        <f>J3/K3*100</f>
        <v>69.338656446069109</v>
      </c>
      <c r="M3" s="3">
        <v>14.7</v>
      </c>
      <c r="N3">
        <v>19.826000000000001</v>
      </c>
      <c r="P3" s="2">
        <f>I3/4/2/2016000</f>
        <v>3.1857777777777776</v>
      </c>
    </row>
    <row r="4" spans="2:16" x14ac:dyDescent="0.2">
      <c r="B4">
        <v>56</v>
      </c>
      <c r="C4">
        <v>56</v>
      </c>
      <c r="D4">
        <v>64</v>
      </c>
      <c r="E4">
        <v>64</v>
      </c>
      <c r="F4">
        <v>1</v>
      </c>
      <c r="G4">
        <v>1</v>
      </c>
      <c r="H4">
        <v>1</v>
      </c>
      <c r="I4">
        <f t="shared" si="0"/>
        <v>12845056</v>
      </c>
      <c r="J4" s="2">
        <f t="shared" si="1"/>
        <v>1.879250936329588</v>
      </c>
      <c r="K4">
        <v>2.923</v>
      </c>
      <c r="L4" s="4">
        <f t="shared" ref="L4:L54" si="2">J4/K4*100</f>
        <v>64.291855502209643</v>
      </c>
      <c r="M4" s="3">
        <v>5.46</v>
      </c>
      <c r="N4">
        <v>4.9290000000000003</v>
      </c>
      <c r="P4" s="2">
        <f>I4/4/2/2016000</f>
        <v>0.7964444444444444</v>
      </c>
    </row>
    <row r="5" spans="2:16" x14ac:dyDescent="0.2">
      <c r="B5">
        <v>56</v>
      </c>
      <c r="C5">
        <v>56</v>
      </c>
      <c r="D5">
        <v>64</v>
      </c>
      <c r="E5">
        <v>64</v>
      </c>
      <c r="F5">
        <v>3</v>
      </c>
      <c r="G5">
        <v>3</v>
      </c>
      <c r="H5">
        <v>1</v>
      </c>
      <c r="I5">
        <f t="shared" si="0"/>
        <v>115605504</v>
      </c>
      <c r="J5" s="2">
        <f t="shared" si="1"/>
        <v>16.913258426966291</v>
      </c>
      <c r="K5">
        <v>15.17</v>
      </c>
      <c r="L5" s="4">
        <f t="shared" si="2"/>
        <v>111.49148600505137</v>
      </c>
      <c r="M5" s="3">
        <v>23.5</v>
      </c>
      <c r="N5">
        <v>18.736000000000001</v>
      </c>
      <c r="P5" s="2">
        <f>I5/4/2/2016000</f>
        <v>7.1680000000000001</v>
      </c>
    </row>
    <row r="6" spans="2:16" x14ac:dyDescent="0.2">
      <c r="B6">
        <v>56</v>
      </c>
      <c r="C6">
        <v>56</v>
      </c>
      <c r="D6">
        <v>64</v>
      </c>
      <c r="E6">
        <v>256</v>
      </c>
      <c r="F6">
        <v>1</v>
      </c>
      <c r="G6">
        <v>1</v>
      </c>
      <c r="H6">
        <v>1</v>
      </c>
      <c r="I6">
        <f t="shared" si="0"/>
        <v>51380224</v>
      </c>
      <c r="J6" s="2">
        <f t="shared" si="1"/>
        <v>7.5170037453183518</v>
      </c>
      <c r="M6" s="3">
        <v>16.57</v>
      </c>
      <c r="N6">
        <v>17.216000000000001</v>
      </c>
      <c r="P6" s="2">
        <f>I6/4/2/2016000</f>
        <v>3.1857777777777776</v>
      </c>
    </row>
    <row r="7" spans="2:16" x14ac:dyDescent="0.2">
      <c r="B7">
        <v>56</v>
      </c>
      <c r="C7">
        <v>56</v>
      </c>
      <c r="D7">
        <v>256</v>
      </c>
      <c r="E7">
        <v>64</v>
      </c>
      <c r="F7">
        <v>1</v>
      </c>
      <c r="G7">
        <v>1</v>
      </c>
      <c r="H7">
        <v>1</v>
      </c>
      <c r="I7">
        <f t="shared" si="0"/>
        <v>51380224</v>
      </c>
      <c r="J7" s="2">
        <f t="shared" si="1"/>
        <v>7.5170037453183518</v>
      </c>
      <c r="K7">
        <v>11.279</v>
      </c>
      <c r="L7" s="4">
        <f t="shared" si="2"/>
        <v>66.646012459600598</v>
      </c>
      <c r="M7" s="3">
        <v>17.87</v>
      </c>
      <c r="N7">
        <v>19.850000000000001</v>
      </c>
      <c r="P7" s="2">
        <f>I7/4/2/2016000</f>
        <v>3.1857777777777776</v>
      </c>
    </row>
    <row r="8" spans="2:16" x14ac:dyDescent="0.2">
      <c r="B8">
        <v>56</v>
      </c>
      <c r="C8">
        <v>56</v>
      </c>
      <c r="D8">
        <v>64</v>
      </c>
      <c r="E8">
        <v>64</v>
      </c>
      <c r="F8">
        <v>3</v>
      </c>
      <c r="G8">
        <v>3</v>
      </c>
      <c r="H8">
        <v>1</v>
      </c>
      <c r="I8">
        <f t="shared" si="0"/>
        <v>115605504</v>
      </c>
      <c r="J8" s="2">
        <f t="shared" si="1"/>
        <v>16.913258426966291</v>
      </c>
      <c r="M8" s="3">
        <v>19.2</v>
      </c>
      <c r="N8">
        <v>17.963000000000001</v>
      </c>
      <c r="P8" s="2">
        <f>I8/4/2/2016000</f>
        <v>7.1680000000000001</v>
      </c>
    </row>
    <row r="9" spans="2:16" x14ac:dyDescent="0.2">
      <c r="B9">
        <v>56</v>
      </c>
      <c r="C9">
        <v>56</v>
      </c>
      <c r="D9">
        <v>64</v>
      </c>
      <c r="E9">
        <v>256</v>
      </c>
      <c r="F9">
        <v>1</v>
      </c>
      <c r="G9">
        <v>1</v>
      </c>
      <c r="H9">
        <v>1</v>
      </c>
      <c r="I9">
        <f t="shared" si="0"/>
        <v>51380224</v>
      </c>
      <c r="J9" s="2">
        <f t="shared" si="1"/>
        <v>7.5170037453183518</v>
      </c>
      <c r="M9" s="3">
        <v>13.4</v>
      </c>
      <c r="N9">
        <v>16.460999999999999</v>
      </c>
      <c r="P9" s="2">
        <f>I9/4/2/2016000</f>
        <v>3.1857777777777776</v>
      </c>
    </row>
    <row r="10" spans="2:16" x14ac:dyDescent="0.2">
      <c r="B10">
        <v>56</v>
      </c>
      <c r="C10">
        <v>56</v>
      </c>
      <c r="D10">
        <v>256</v>
      </c>
      <c r="E10">
        <v>64</v>
      </c>
      <c r="F10">
        <v>1</v>
      </c>
      <c r="G10">
        <v>1</v>
      </c>
      <c r="H10">
        <v>1</v>
      </c>
      <c r="I10">
        <f t="shared" si="0"/>
        <v>51380224</v>
      </c>
      <c r="J10" s="2">
        <f t="shared" si="1"/>
        <v>7.5170037453183518</v>
      </c>
      <c r="M10" s="3">
        <v>19.010000000000002</v>
      </c>
      <c r="P10" s="2">
        <f>I10/4/2/2016000</f>
        <v>3.1857777777777776</v>
      </c>
    </row>
    <row r="11" spans="2:16" x14ac:dyDescent="0.2">
      <c r="B11">
        <v>56</v>
      </c>
      <c r="C11">
        <v>56</v>
      </c>
      <c r="D11">
        <v>64</v>
      </c>
      <c r="E11">
        <v>64</v>
      </c>
      <c r="F11">
        <v>3</v>
      </c>
      <c r="G11">
        <v>3</v>
      </c>
      <c r="H11">
        <v>1</v>
      </c>
      <c r="I11">
        <f t="shared" si="0"/>
        <v>115605504</v>
      </c>
      <c r="J11" s="2">
        <f t="shared" si="1"/>
        <v>16.913258426966291</v>
      </c>
      <c r="M11" s="3">
        <v>21.02</v>
      </c>
      <c r="P11" s="2">
        <f>I11/4/2/2016000</f>
        <v>7.1680000000000001</v>
      </c>
    </row>
    <row r="12" spans="2:16" x14ac:dyDescent="0.2">
      <c r="B12">
        <v>56</v>
      </c>
      <c r="C12">
        <v>56</v>
      </c>
      <c r="D12">
        <v>64</v>
      </c>
      <c r="E12">
        <v>256</v>
      </c>
      <c r="F12">
        <v>1</v>
      </c>
      <c r="G12">
        <v>1</v>
      </c>
      <c r="H12">
        <v>1</v>
      </c>
      <c r="I12">
        <f t="shared" si="0"/>
        <v>51380224</v>
      </c>
      <c r="J12" s="2">
        <f t="shared" si="1"/>
        <v>7.5170037453183518</v>
      </c>
      <c r="M12" s="3">
        <v>13.87</v>
      </c>
      <c r="P12" s="2">
        <f>I12/4/2/2016000</f>
        <v>3.1857777777777776</v>
      </c>
    </row>
    <row r="13" spans="2:16" x14ac:dyDescent="0.2">
      <c r="B13">
        <v>56</v>
      </c>
      <c r="C13">
        <v>56</v>
      </c>
      <c r="D13">
        <v>256</v>
      </c>
      <c r="E13">
        <v>512</v>
      </c>
      <c r="F13">
        <v>1</v>
      </c>
      <c r="G13">
        <v>1</v>
      </c>
      <c r="H13">
        <v>2</v>
      </c>
      <c r="I13">
        <f t="shared" si="0"/>
        <v>102760448</v>
      </c>
      <c r="J13" s="2">
        <f t="shared" si="1"/>
        <v>15.034007490636704</v>
      </c>
      <c r="M13" s="3">
        <v>27.13</v>
      </c>
      <c r="P13" s="2">
        <f>I13/4/2/2016000</f>
        <v>6.3715555555555552</v>
      </c>
    </row>
    <row r="14" spans="2:16" x14ac:dyDescent="0.2">
      <c r="B14">
        <v>56</v>
      </c>
      <c r="C14">
        <v>56</v>
      </c>
      <c r="D14">
        <v>256</v>
      </c>
      <c r="E14">
        <v>128</v>
      </c>
      <c r="F14">
        <v>1</v>
      </c>
      <c r="G14">
        <v>1</v>
      </c>
      <c r="H14">
        <v>2</v>
      </c>
      <c r="I14">
        <f t="shared" si="0"/>
        <v>25690112</v>
      </c>
      <c r="J14" s="2">
        <f t="shared" si="1"/>
        <v>3.7585018726591759</v>
      </c>
      <c r="M14" s="3">
        <v>8.3000000000000007</v>
      </c>
      <c r="P14" s="2">
        <f>I14/4/2/2016000</f>
        <v>1.5928888888888888</v>
      </c>
    </row>
    <row r="15" spans="2:16" x14ac:dyDescent="0.2">
      <c r="B15">
        <v>28</v>
      </c>
      <c r="C15">
        <v>28</v>
      </c>
      <c r="D15">
        <v>128</v>
      </c>
      <c r="E15">
        <v>128</v>
      </c>
      <c r="F15">
        <v>3</v>
      </c>
      <c r="G15">
        <v>3</v>
      </c>
      <c r="H15">
        <v>1</v>
      </c>
      <c r="I15">
        <f t="shared" si="0"/>
        <v>115605504</v>
      </c>
      <c r="J15" s="2">
        <f t="shared" si="1"/>
        <v>16.913258426966291</v>
      </c>
      <c r="K15">
        <v>11.509</v>
      </c>
      <c r="L15" s="4">
        <f t="shared" si="2"/>
        <v>146.95680273669552</v>
      </c>
      <c r="M15" s="3">
        <v>12.89</v>
      </c>
      <c r="N15">
        <v>23.006</v>
      </c>
      <c r="P15" s="2">
        <f>I15/4/2/2016000</f>
        <v>7.1680000000000001</v>
      </c>
    </row>
    <row r="16" spans="2:16" x14ac:dyDescent="0.2">
      <c r="B16">
        <v>28</v>
      </c>
      <c r="C16">
        <v>28</v>
      </c>
      <c r="D16">
        <v>128</v>
      </c>
      <c r="E16">
        <v>512</v>
      </c>
      <c r="F16">
        <v>1</v>
      </c>
      <c r="G16">
        <v>1</v>
      </c>
      <c r="H16">
        <v>1</v>
      </c>
      <c r="I16">
        <f t="shared" si="0"/>
        <v>51380224</v>
      </c>
      <c r="J16" s="2">
        <f t="shared" si="1"/>
        <v>7.5170037453183518</v>
      </c>
      <c r="K16">
        <v>10.44</v>
      </c>
      <c r="L16" s="4">
        <f t="shared" si="2"/>
        <v>72.001951583509111</v>
      </c>
      <c r="M16" s="3">
        <v>12.74</v>
      </c>
      <c r="N16">
        <v>16.231999999999999</v>
      </c>
      <c r="P16" s="2">
        <f>I16/4/2/2016000</f>
        <v>3.1857777777777776</v>
      </c>
    </row>
    <row r="17" spans="2:16" x14ac:dyDescent="0.2">
      <c r="B17">
        <v>28</v>
      </c>
      <c r="C17">
        <v>28</v>
      </c>
      <c r="D17">
        <v>512</v>
      </c>
      <c r="E17">
        <v>128</v>
      </c>
      <c r="F17">
        <v>1</v>
      </c>
      <c r="G17">
        <v>1</v>
      </c>
      <c r="H17">
        <v>1</v>
      </c>
      <c r="I17">
        <f t="shared" si="0"/>
        <v>51380224</v>
      </c>
      <c r="J17" s="2">
        <f t="shared" si="1"/>
        <v>7.5170037453183518</v>
      </c>
      <c r="K17">
        <v>12.26</v>
      </c>
      <c r="L17" s="4">
        <f t="shared" si="2"/>
        <v>61.313244252188838</v>
      </c>
      <c r="M17" s="3">
        <v>15.37</v>
      </c>
      <c r="N17">
        <v>18.617000000000001</v>
      </c>
      <c r="P17" s="2">
        <f>I17/4/2/2016000</f>
        <v>3.1857777777777776</v>
      </c>
    </row>
    <row r="18" spans="2:16" x14ac:dyDescent="0.2">
      <c r="B18">
        <v>28</v>
      </c>
      <c r="C18">
        <v>28</v>
      </c>
      <c r="D18">
        <v>128</v>
      </c>
      <c r="E18">
        <v>128</v>
      </c>
      <c r="F18">
        <v>3</v>
      </c>
      <c r="G18">
        <v>3</v>
      </c>
      <c r="H18">
        <v>1</v>
      </c>
      <c r="I18">
        <f t="shared" si="0"/>
        <v>115605504</v>
      </c>
      <c r="J18" s="2">
        <f t="shared" si="1"/>
        <v>16.913258426966291</v>
      </c>
      <c r="M18" s="3">
        <v>14.03</v>
      </c>
      <c r="P18" s="2">
        <f>I18/4/2/2016000</f>
        <v>7.1680000000000001</v>
      </c>
    </row>
    <row r="19" spans="2:16" x14ac:dyDescent="0.2">
      <c r="B19">
        <v>28</v>
      </c>
      <c r="C19">
        <v>28</v>
      </c>
      <c r="D19">
        <v>128</v>
      </c>
      <c r="E19">
        <v>512</v>
      </c>
      <c r="F19">
        <v>1</v>
      </c>
      <c r="G19">
        <v>1</v>
      </c>
      <c r="H19">
        <v>1</v>
      </c>
      <c r="I19">
        <f t="shared" si="0"/>
        <v>51380224</v>
      </c>
      <c r="J19" s="2">
        <f t="shared" si="1"/>
        <v>7.5170037453183518</v>
      </c>
      <c r="M19" s="3">
        <v>12.96</v>
      </c>
      <c r="P19" s="2">
        <f>I19/4/2/2016000</f>
        <v>3.1857777777777776</v>
      </c>
    </row>
    <row r="20" spans="2:16" x14ac:dyDescent="0.2">
      <c r="B20">
        <v>28</v>
      </c>
      <c r="C20">
        <v>28</v>
      </c>
      <c r="D20">
        <v>512</v>
      </c>
      <c r="E20">
        <v>128</v>
      </c>
      <c r="F20">
        <v>1</v>
      </c>
      <c r="G20">
        <v>1</v>
      </c>
      <c r="H20">
        <v>1</v>
      </c>
      <c r="I20">
        <f t="shared" si="0"/>
        <v>51380224</v>
      </c>
      <c r="J20" s="2">
        <f t="shared" si="1"/>
        <v>7.5170037453183518</v>
      </c>
      <c r="M20" s="3">
        <v>15.38</v>
      </c>
      <c r="P20" s="2">
        <f>I20/4/2/2016000</f>
        <v>3.1857777777777776</v>
      </c>
    </row>
    <row r="21" spans="2:16" x14ac:dyDescent="0.2">
      <c r="B21">
        <v>28</v>
      </c>
      <c r="C21">
        <v>28</v>
      </c>
      <c r="D21">
        <v>128</v>
      </c>
      <c r="E21">
        <v>128</v>
      </c>
      <c r="F21">
        <v>3</v>
      </c>
      <c r="G21">
        <v>3</v>
      </c>
      <c r="H21">
        <v>1</v>
      </c>
      <c r="I21">
        <f t="shared" si="0"/>
        <v>115605504</v>
      </c>
      <c r="J21" s="2">
        <f t="shared" si="1"/>
        <v>16.913258426966291</v>
      </c>
      <c r="M21" s="3">
        <v>14.6</v>
      </c>
      <c r="P21" s="2">
        <f>I21/4/2/2016000</f>
        <v>7.1680000000000001</v>
      </c>
    </row>
    <row r="22" spans="2:16" x14ac:dyDescent="0.2">
      <c r="B22">
        <v>28</v>
      </c>
      <c r="C22">
        <v>28</v>
      </c>
      <c r="D22">
        <v>128</v>
      </c>
      <c r="E22">
        <v>512</v>
      </c>
      <c r="F22">
        <v>1</v>
      </c>
      <c r="G22">
        <v>1</v>
      </c>
      <c r="H22">
        <v>1</v>
      </c>
      <c r="I22">
        <f t="shared" si="0"/>
        <v>51380224</v>
      </c>
      <c r="J22" s="2">
        <f t="shared" si="1"/>
        <v>7.5170037453183518</v>
      </c>
      <c r="M22" s="3">
        <v>13.34</v>
      </c>
      <c r="P22" s="2">
        <f>I22/4/2/2016000</f>
        <v>3.1857777777777776</v>
      </c>
    </row>
    <row r="23" spans="2:16" x14ac:dyDescent="0.2">
      <c r="B23">
        <v>28</v>
      </c>
      <c r="C23">
        <v>28</v>
      </c>
      <c r="D23">
        <v>512</v>
      </c>
      <c r="E23">
        <v>128</v>
      </c>
      <c r="F23">
        <v>1</v>
      </c>
      <c r="G23">
        <v>1</v>
      </c>
      <c r="H23">
        <v>1</v>
      </c>
      <c r="I23">
        <f t="shared" si="0"/>
        <v>51380224</v>
      </c>
      <c r="J23" s="2">
        <f t="shared" si="1"/>
        <v>7.5170037453183518</v>
      </c>
      <c r="M23" s="3">
        <v>15.11</v>
      </c>
      <c r="P23" s="2">
        <f>I23/4/2/2016000</f>
        <v>3.1857777777777776</v>
      </c>
    </row>
    <row r="24" spans="2:16" x14ac:dyDescent="0.2">
      <c r="B24">
        <v>28</v>
      </c>
      <c r="C24">
        <v>28</v>
      </c>
      <c r="D24">
        <v>128</v>
      </c>
      <c r="E24">
        <v>128</v>
      </c>
      <c r="F24">
        <v>3</v>
      </c>
      <c r="G24">
        <v>3</v>
      </c>
      <c r="H24">
        <v>1</v>
      </c>
      <c r="I24">
        <f t="shared" si="0"/>
        <v>115605504</v>
      </c>
      <c r="J24" s="2">
        <f t="shared" si="1"/>
        <v>16.913258426966291</v>
      </c>
      <c r="M24" s="3">
        <v>14.65</v>
      </c>
      <c r="P24" s="2">
        <f>I24/4/2/2016000</f>
        <v>7.1680000000000001</v>
      </c>
    </row>
    <row r="25" spans="2:16" x14ac:dyDescent="0.2">
      <c r="B25">
        <v>28</v>
      </c>
      <c r="C25">
        <v>28</v>
      </c>
      <c r="D25">
        <v>128</v>
      </c>
      <c r="E25">
        <v>512</v>
      </c>
      <c r="F25">
        <v>1</v>
      </c>
      <c r="G25">
        <v>1</v>
      </c>
      <c r="H25">
        <v>1</v>
      </c>
      <c r="I25">
        <f t="shared" si="0"/>
        <v>51380224</v>
      </c>
      <c r="J25" s="2">
        <f t="shared" si="1"/>
        <v>7.5170037453183518</v>
      </c>
      <c r="M25" s="3">
        <v>13.15</v>
      </c>
      <c r="P25" s="2">
        <f>I25/4/2/2016000</f>
        <v>3.1857777777777776</v>
      </c>
    </row>
    <row r="26" spans="2:16" x14ac:dyDescent="0.2">
      <c r="B26">
        <v>28</v>
      </c>
      <c r="C26">
        <v>28</v>
      </c>
      <c r="D26">
        <v>512</v>
      </c>
      <c r="E26">
        <v>1024</v>
      </c>
      <c r="F26">
        <v>1</v>
      </c>
      <c r="G26">
        <v>1</v>
      </c>
      <c r="H26">
        <v>2</v>
      </c>
      <c r="I26">
        <f t="shared" si="0"/>
        <v>102760448</v>
      </c>
      <c r="J26" s="2">
        <f t="shared" si="1"/>
        <v>15.034007490636704</v>
      </c>
      <c r="M26" s="3">
        <v>26.23</v>
      </c>
      <c r="P26" s="2">
        <f>I26/4/2/2016000</f>
        <v>6.3715555555555552</v>
      </c>
    </row>
    <row r="27" spans="2:16" x14ac:dyDescent="0.2">
      <c r="B27">
        <v>28</v>
      </c>
      <c r="C27">
        <v>28</v>
      </c>
      <c r="D27">
        <v>512</v>
      </c>
      <c r="E27">
        <v>256</v>
      </c>
      <c r="F27">
        <v>1</v>
      </c>
      <c r="G27">
        <v>1</v>
      </c>
      <c r="H27">
        <v>2</v>
      </c>
      <c r="I27">
        <f t="shared" si="0"/>
        <v>25690112</v>
      </c>
      <c r="J27" s="2">
        <f t="shared" si="1"/>
        <v>3.7585018726591759</v>
      </c>
      <c r="M27" s="3">
        <v>7.47</v>
      </c>
      <c r="P27" s="2">
        <f>I27/4/2/2016000</f>
        <v>1.5928888888888888</v>
      </c>
    </row>
    <row r="28" spans="2:16" x14ac:dyDescent="0.2">
      <c r="B28">
        <v>14</v>
      </c>
      <c r="C28">
        <v>14</v>
      </c>
      <c r="D28">
        <v>256</v>
      </c>
      <c r="E28">
        <v>256</v>
      </c>
      <c r="F28">
        <v>3</v>
      </c>
      <c r="G28">
        <v>3</v>
      </c>
      <c r="H28">
        <v>1</v>
      </c>
      <c r="I28">
        <f t="shared" si="0"/>
        <v>115605504</v>
      </c>
      <c r="J28" s="2">
        <f t="shared" si="1"/>
        <v>16.913258426966291</v>
      </c>
      <c r="M28" s="3">
        <v>20.8</v>
      </c>
      <c r="P28" s="2">
        <f>I28/4/2/2016000</f>
        <v>7.1680000000000001</v>
      </c>
    </row>
    <row r="29" spans="2:16" x14ac:dyDescent="0.2">
      <c r="B29">
        <v>14</v>
      </c>
      <c r="C29">
        <v>14</v>
      </c>
      <c r="D29">
        <v>256</v>
      </c>
      <c r="E29">
        <v>1024</v>
      </c>
      <c r="F29">
        <v>1</v>
      </c>
      <c r="G29">
        <v>1</v>
      </c>
      <c r="H29">
        <v>1</v>
      </c>
      <c r="I29">
        <f t="shared" si="0"/>
        <v>51380224</v>
      </c>
      <c r="J29" s="2">
        <f t="shared" si="1"/>
        <v>7.5170037453183518</v>
      </c>
      <c r="M29" s="3">
        <v>13.02</v>
      </c>
      <c r="P29" s="2">
        <f>I29/4/2/2016000</f>
        <v>3.1857777777777776</v>
      </c>
    </row>
    <row r="30" spans="2:16" x14ac:dyDescent="0.2">
      <c r="B30">
        <v>14</v>
      </c>
      <c r="C30">
        <v>14</v>
      </c>
      <c r="D30">
        <v>1024</v>
      </c>
      <c r="E30">
        <v>256</v>
      </c>
      <c r="F30">
        <v>1</v>
      </c>
      <c r="G30">
        <v>1</v>
      </c>
      <c r="H30">
        <v>1</v>
      </c>
      <c r="I30">
        <f t="shared" si="0"/>
        <v>51380224</v>
      </c>
      <c r="J30" s="2">
        <f t="shared" si="1"/>
        <v>7.5170037453183518</v>
      </c>
      <c r="K30">
        <v>11.98</v>
      </c>
      <c r="L30" s="4">
        <f t="shared" si="2"/>
        <v>62.746275002657356</v>
      </c>
      <c r="M30" s="3">
        <v>15.81</v>
      </c>
      <c r="N30">
        <v>22.696000000000002</v>
      </c>
      <c r="P30" s="2">
        <f>I30/4/2/2016000</f>
        <v>3.1857777777777776</v>
      </c>
    </row>
    <row r="31" spans="2:16" x14ac:dyDescent="0.2">
      <c r="B31">
        <v>14</v>
      </c>
      <c r="C31">
        <v>14</v>
      </c>
      <c r="D31">
        <v>256</v>
      </c>
      <c r="E31">
        <v>256</v>
      </c>
      <c r="F31">
        <v>3</v>
      </c>
      <c r="G31">
        <v>3</v>
      </c>
      <c r="H31">
        <v>1</v>
      </c>
      <c r="I31">
        <f t="shared" si="0"/>
        <v>115605504</v>
      </c>
      <c r="J31" s="2">
        <f t="shared" si="1"/>
        <v>16.913258426966291</v>
      </c>
      <c r="K31">
        <v>13.816000000000001</v>
      </c>
      <c r="L31" s="4">
        <f t="shared" si="2"/>
        <v>122.41790986512949</v>
      </c>
      <c r="M31" s="3">
        <v>20.67</v>
      </c>
      <c r="N31">
        <v>22.702999999999999</v>
      </c>
      <c r="P31" s="2">
        <f>I31/4/2/2016000</f>
        <v>7.1680000000000001</v>
      </c>
    </row>
    <row r="32" spans="2:16" x14ac:dyDescent="0.2">
      <c r="B32">
        <v>14</v>
      </c>
      <c r="C32">
        <v>14</v>
      </c>
      <c r="D32">
        <v>256</v>
      </c>
      <c r="E32">
        <v>1024</v>
      </c>
      <c r="F32">
        <v>1</v>
      </c>
      <c r="G32">
        <v>1</v>
      </c>
      <c r="H32">
        <v>1</v>
      </c>
      <c r="I32">
        <f t="shared" si="0"/>
        <v>51380224</v>
      </c>
      <c r="J32" s="2">
        <f t="shared" si="1"/>
        <v>7.5170037453183518</v>
      </c>
      <c r="K32">
        <v>9.8870000000000005</v>
      </c>
      <c r="L32" s="4">
        <f t="shared" si="2"/>
        <v>76.029167040743914</v>
      </c>
      <c r="M32" s="3">
        <v>12.97</v>
      </c>
      <c r="N32">
        <v>16.303999999999998</v>
      </c>
      <c r="P32" s="2">
        <f>I32/4/2/2016000</f>
        <v>3.1857777777777776</v>
      </c>
    </row>
    <row r="33" spans="2:16" x14ac:dyDescent="0.2">
      <c r="B33">
        <v>14</v>
      </c>
      <c r="C33">
        <v>14</v>
      </c>
      <c r="D33">
        <v>1024</v>
      </c>
      <c r="E33">
        <v>256</v>
      </c>
      <c r="F33">
        <v>1</v>
      </c>
      <c r="G33">
        <v>1</v>
      </c>
      <c r="H33">
        <v>1</v>
      </c>
      <c r="I33">
        <f t="shared" si="0"/>
        <v>51380224</v>
      </c>
      <c r="J33" s="2">
        <f t="shared" si="1"/>
        <v>7.5170037453183518</v>
      </c>
      <c r="M33" s="3">
        <v>15.68</v>
      </c>
      <c r="P33" s="2">
        <f>I33/4/2/2016000</f>
        <v>3.1857777777777776</v>
      </c>
    </row>
    <row r="34" spans="2:16" x14ac:dyDescent="0.2">
      <c r="B34">
        <v>14</v>
      </c>
      <c r="C34">
        <v>14</v>
      </c>
      <c r="D34">
        <v>256</v>
      </c>
      <c r="E34">
        <v>256</v>
      </c>
      <c r="F34">
        <v>3</v>
      </c>
      <c r="G34">
        <v>3</v>
      </c>
      <c r="H34">
        <v>1</v>
      </c>
      <c r="I34">
        <f t="shared" si="0"/>
        <v>115605504</v>
      </c>
      <c r="J34" s="2">
        <f t="shared" si="1"/>
        <v>16.913258426966291</v>
      </c>
      <c r="M34" s="3">
        <v>21.54</v>
      </c>
      <c r="P34" s="2">
        <f>I34/4/2/2016000</f>
        <v>7.1680000000000001</v>
      </c>
    </row>
    <row r="35" spans="2:16" x14ac:dyDescent="0.2">
      <c r="B35">
        <v>14</v>
      </c>
      <c r="C35">
        <v>14</v>
      </c>
      <c r="D35">
        <v>256</v>
      </c>
      <c r="E35">
        <v>1024</v>
      </c>
      <c r="F35">
        <v>1</v>
      </c>
      <c r="G35">
        <v>1</v>
      </c>
      <c r="H35">
        <v>1</v>
      </c>
      <c r="I35">
        <f t="shared" si="0"/>
        <v>51380224</v>
      </c>
      <c r="J35" s="2">
        <f t="shared" si="1"/>
        <v>7.5170037453183518</v>
      </c>
      <c r="M35" s="3">
        <v>12.95</v>
      </c>
      <c r="P35" s="2">
        <f>I35/4/2/2016000</f>
        <v>3.1857777777777776</v>
      </c>
    </row>
    <row r="36" spans="2:16" x14ac:dyDescent="0.2">
      <c r="B36">
        <v>14</v>
      </c>
      <c r="C36">
        <v>14</v>
      </c>
      <c r="D36">
        <v>1024</v>
      </c>
      <c r="E36">
        <v>256</v>
      </c>
      <c r="F36">
        <v>1</v>
      </c>
      <c r="G36">
        <v>1</v>
      </c>
      <c r="H36">
        <v>1</v>
      </c>
      <c r="I36">
        <f t="shared" si="0"/>
        <v>51380224</v>
      </c>
      <c r="J36" s="2">
        <f t="shared" si="1"/>
        <v>7.5170037453183518</v>
      </c>
      <c r="M36" s="3">
        <v>15.05</v>
      </c>
      <c r="P36" s="2">
        <f>I36/4/2/2016000</f>
        <v>3.1857777777777776</v>
      </c>
    </row>
    <row r="37" spans="2:16" x14ac:dyDescent="0.2">
      <c r="B37">
        <v>14</v>
      </c>
      <c r="C37">
        <v>14</v>
      </c>
      <c r="D37">
        <v>256</v>
      </c>
      <c r="E37">
        <v>256</v>
      </c>
      <c r="F37">
        <v>3</v>
      </c>
      <c r="G37">
        <v>3</v>
      </c>
      <c r="H37">
        <v>1</v>
      </c>
      <c r="I37">
        <f t="shared" si="0"/>
        <v>115605504</v>
      </c>
      <c r="J37" s="2">
        <f t="shared" si="1"/>
        <v>16.913258426966291</v>
      </c>
      <c r="M37" s="3">
        <v>21.18</v>
      </c>
      <c r="P37" s="2">
        <f>I37/4/2/2016000</f>
        <v>7.1680000000000001</v>
      </c>
    </row>
    <row r="38" spans="2:16" x14ac:dyDescent="0.2">
      <c r="B38">
        <v>14</v>
      </c>
      <c r="C38">
        <v>14</v>
      </c>
      <c r="D38">
        <v>256</v>
      </c>
      <c r="E38">
        <v>1024</v>
      </c>
      <c r="F38">
        <v>1</v>
      </c>
      <c r="G38">
        <v>1</v>
      </c>
      <c r="H38">
        <v>1</v>
      </c>
      <c r="I38">
        <f t="shared" si="0"/>
        <v>51380224</v>
      </c>
      <c r="J38" s="2">
        <f t="shared" si="1"/>
        <v>7.5170037453183518</v>
      </c>
      <c r="M38" s="3">
        <v>12.91</v>
      </c>
      <c r="P38" s="2">
        <f>I38/4/2/2016000</f>
        <v>3.1857777777777776</v>
      </c>
    </row>
    <row r="39" spans="2:16" x14ac:dyDescent="0.2">
      <c r="B39">
        <v>14</v>
      </c>
      <c r="C39">
        <v>14</v>
      </c>
      <c r="D39">
        <v>1024</v>
      </c>
      <c r="E39">
        <v>256</v>
      </c>
      <c r="F39">
        <v>1</v>
      </c>
      <c r="G39">
        <v>1</v>
      </c>
      <c r="H39">
        <v>1</v>
      </c>
      <c r="I39">
        <f t="shared" si="0"/>
        <v>51380224</v>
      </c>
      <c r="J39" s="2">
        <f t="shared" si="1"/>
        <v>7.5170037453183518</v>
      </c>
      <c r="M39" s="3">
        <v>16.149999999999999</v>
      </c>
      <c r="P39" s="2">
        <f>I39/4/2/2016000</f>
        <v>3.1857777777777776</v>
      </c>
    </row>
    <row r="40" spans="2:16" x14ac:dyDescent="0.2">
      <c r="B40">
        <v>14</v>
      </c>
      <c r="C40">
        <v>14</v>
      </c>
      <c r="D40">
        <v>256</v>
      </c>
      <c r="E40">
        <v>256</v>
      </c>
      <c r="F40">
        <v>3</v>
      </c>
      <c r="G40">
        <v>3</v>
      </c>
      <c r="H40">
        <v>1</v>
      </c>
      <c r="I40">
        <f t="shared" si="0"/>
        <v>115605504</v>
      </c>
      <c r="J40" s="2">
        <f t="shared" si="1"/>
        <v>16.913258426966291</v>
      </c>
      <c r="M40" s="3">
        <v>20.27</v>
      </c>
      <c r="P40" s="2">
        <f>I40/4/2/2016000</f>
        <v>7.1680000000000001</v>
      </c>
    </row>
    <row r="41" spans="2:16" x14ac:dyDescent="0.2">
      <c r="B41">
        <v>14</v>
      </c>
      <c r="C41">
        <v>14</v>
      </c>
      <c r="D41">
        <v>256</v>
      </c>
      <c r="E41">
        <v>1024</v>
      </c>
      <c r="F41">
        <v>1</v>
      </c>
      <c r="G41">
        <v>1</v>
      </c>
      <c r="H41">
        <v>1</v>
      </c>
      <c r="I41">
        <f t="shared" si="0"/>
        <v>51380224</v>
      </c>
      <c r="J41" s="2">
        <f t="shared" si="1"/>
        <v>7.5170037453183518</v>
      </c>
      <c r="M41" s="3">
        <v>12.9</v>
      </c>
      <c r="P41" s="2">
        <f>I41/4/2/2016000</f>
        <v>3.1857777777777776</v>
      </c>
    </row>
    <row r="42" spans="2:16" x14ac:dyDescent="0.2">
      <c r="B42">
        <v>14</v>
      </c>
      <c r="C42">
        <v>14</v>
      </c>
      <c r="D42">
        <v>1024</v>
      </c>
      <c r="E42">
        <v>256</v>
      </c>
      <c r="F42">
        <v>1</v>
      </c>
      <c r="G42">
        <v>1</v>
      </c>
      <c r="H42">
        <v>1</v>
      </c>
      <c r="I42">
        <f t="shared" si="0"/>
        <v>51380224</v>
      </c>
      <c r="J42" s="2">
        <f t="shared" si="1"/>
        <v>7.5170037453183518</v>
      </c>
      <c r="M42" s="3">
        <v>16.239999999999998</v>
      </c>
      <c r="P42" s="2">
        <f>I42/4/2/2016000</f>
        <v>3.1857777777777776</v>
      </c>
    </row>
    <row r="43" spans="2:16" x14ac:dyDescent="0.2">
      <c r="B43">
        <v>14</v>
      </c>
      <c r="C43">
        <v>14</v>
      </c>
      <c r="D43">
        <v>256</v>
      </c>
      <c r="E43">
        <v>256</v>
      </c>
      <c r="F43">
        <v>3</v>
      </c>
      <c r="G43">
        <v>3</v>
      </c>
      <c r="H43">
        <v>1</v>
      </c>
      <c r="I43">
        <f t="shared" si="0"/>
        <v>115605504</v>
      </c>
      <c r="J43" s="2">
        <f t="shared" si="1"/>
        <v>16.913258426966291</v>
      </c>
      <c r="M43" s="3">
        <v>20.99</v>
      </c>
      <c r="P43" s="2">
        <f>I43/4/2/2016000</f>
        <v>7.1680000000000001</v>
      </c>
    </row>
    <row r="44" spans="2:16" x14ac:dyDescent="0.2">
      <c r="B44">
        <v>14</v>
      </c>
      <c r="C44">
        <v>14</v>
      </c>
      <c r="D44">
        <v>256</v>
      </c>
      <c r="E44">
        <v>1024</v>
      </c>
      <c r="F44">
        <v>1</v>
      </c>
      <c r="G44">
        <v>1</v>
      </c>
      <c r="H44">
        <v>1</v>
      </c>
      <c r="I44">
        <f t="shared" si="0"/>
        <v>51380224</v>
      </c>
      <c r="J44" s="2">
        <f t="shared" si="1"/>
        <v>7.5170037453183518</v>
      </c>
      <c r="M44" s="3">
        <v>13.19</v>
      </c>
      <c r="P44" s="2">
        <f>I44/4/2/2016000</f>
        <v>3.1857777777777776</v>
      </c>
    </row>
    <row r="45" spans="2:16" x14ac:dyDescent="0.2">
      <c r="B45">
        <v>14</v>
      </c>
      <c r="C45">
        <v>14</v>
      </c>
      <c r="D45">
        <v>1024</v>
      </c>
      <c r="E45">
        <v>2048</v>
      </c>
      <c r="F45">
        <v>1</v>
      </c>
      <c r="G45">
        <v>1</v>
      </c>
      <c r="H45">
        <v>2</v>
      </c>
      <c r="I45">
        <f t="shared" si="0"/>
        <v>102760448</v>
      </c>
      <c r="J45" s="2">
        <f t="shared" si="1"/>
        <v>15.034007490636704</v>
      </c>
      <c r="M45" s="3">
        <v>27.15</v>
      </c>
      <c r="P45" s="2">
        <f>I45/4/2/2016000</f>
        <v>6.3715555555555552</v>
      </c>
    </row>
    <row r="46" spans="2:16" x14ac:dyDescent="0.2">
      <c r="B46">
        <v>14</v>
      </c>
      <c r="C46">
        <v>14</v>
      </c>
      <c r="D46">
        <v>1024</v>
      </c>
      <c r="E46">
        <v>512</v>
      </c>
      <c r="F46">
        <v>1</v>
      </c>
      <c r="G46">
        <v>1</v>
      </c>
      <c r="H46">
        <v>2</v>
      </c>
      <c r="I46">
        <f t="shared" si="0"/>
        <v>25690112</v>
      </c>
      <c r="J46" s="2">
        <f t="shared" si="1"/>
        <v>3.7585018726591759</v>
      </c>
      <c r="M46" s="3">
        <v>7.38</v>
      </c>
      <c r="P46" s="2">
        <f>I46/4/2/2016000</f>
        <v>1.5928888888888888</v>
      </c>
    </row>
    <row r="47" spans="2:16" x14ac:dyDescent="0.2">
      <c r="B47">
        <v>7</v>
      </c>
      <c r="C47">
        <v>7</v>
      </c>
      <c r="D47">
        <v>512</v>
      </c>
      <c r="E47">
        <v>512</v>
      </c>
      <c r="F47">
        <v>3</v>
      </c>
      <c r="G47">
        <v>3</v>
      </c>
      <c r="H47">
        <v>1</v>
      </c>
      <c r="I47">
        <f t="shared" si="0"/>
        <v>115605504</v>
      </c>
      <c r="J47" s="2">
        <f t="shared" si="1"/>
        <v>16.913258426966291</v>
      </c>
      <c r="M47" s="3">
        <v>40.700000000000003</v>
      </c>
      <c r="P47" s="2">
        <f>I47/4/2/2016000</f>
        <v>7.1680000000000001</v>
      </c>
    </row>
    <row r="48" spans="2:16" x14ac:dyDescent="0.2">
      <c r="B48">
        <v>7</v>
      </c>
      <c r="C48">
        <v>7</v>
      </c>
      <c r="D48">
        <v>512</v>
      </c>
      <c r="E48">
        <v>2048</v>
      </c>
      <c r="F48">
        <v>1</v>
      </c>
      <c r="G48">
        <v>1</v>
      </c>
      <c r="H48">
        <v>1</v>
      </c>
      <c r="I48">
        <f t="shared" si="0"/>
        <v>51380224</v>
      </c>
      <c r="J48" s="2">
        <f t="shared" si="1"/>
        <v>7.5170037453183518</v>
      </c>
      <c r="M48" s="3">
        <v>13.56</v>
      </c>
      <c r="P48" s="2">
        <f>I48/4/2/2016000</f>
        <v>3.1857777777777776</v>
      </c>
    </row>
    <row r="49" spans="2:16" x14ac:dyDescent="0.2">
      <c r="B49">
        <v>7</v>
      </c>
      <c r="C49">
        <v>7</v>
      </c>
      <c r="D49">
        <v>2048</v>
      </c>
      <c r="E49">
        <v>512</v>
      </c>
      <c r="F49">
        <v>1</v>
      </c>
      <c r="G49">
        <v>1</v>
      </c>
      <c r="H49">
        <v>1</v>
      </c>
      <c r="I49">
        <f t="shared" si="0"/>
        <v>51380224</v>
      </c>
      <c r="J49" s="2">
        <f t="shared" si="1"/>
        <v>7.5170037453183518</v>
      </c>
      <c r="K49">
        <v>12.262</v>
      </c>
      <c r="L49" s="4">
        <f t="shared" si="2"/>
        <v>61.303243723033361</v>
      </c>
      <c r="M49" s="3">
        <v>13.84</v>
      </c>
      <c r="N49">
        <v>22.407</v>
      </c>
      <c r="P49" s="2">
        <f>I49/4/2/2016000</f>
        <v>3.1857777777777776</v>
      </c>
    </row>
    <row r="50" spans="2:16" x14ac:dyDescent="0.2">
      <c r="B50">
        <v>7</v>
      </c>
      <c r="C50">
        <v>7</v>
      </c>
      <c r="D50">
        <v>512</v>
      </c>
      <c r="E50">
        <v>512</v>
      </c>
      <c r="F50">
        <v>3</v>
      </c>
      <c r="G50">
        <v>3</v>
      </c>
      <c r="H50">
        <v>1</v>
      </c>
      <c r="I50">
        <f t="shared" si="0"/>
        <v>115605504</v>
      </c>
      <c r="J50" s="2">
        <f t="shared" si="1"/>
        <v>16.913258426966291</v>
      </c>
      <c r="K50">
        <v>15.25</v>
      </c>
      <c r="L50" s="4">
        <f t="shared" si="2"/>
        <v>110.90661263584454</v>
      </c>
      <c r="M50" s="3">
        <v>40.130000000000003</v>
      </c>
      <c r="N50">
        <v>30.390999999999998</v>
      </c>
      <c r="P50" s="2">
        <f>I50/4/2/2016000</f>
        <v>7.1680000000000001</v>
      </c>
    </row>
    <row r="51" spans="2:16" x14ac:dyDescent="0.2">
      <c r="B51">
        <v>7</v>
      </c>
      <c r="C51">
        <v>7</v>
      </c>
      <c r="D51">
        <v>512</v>
      </c>
      <c r="E51">
        <v>2048</v>
      </c>
      <c r="F51">
        <v>1</v>
      </c>
      <c r="G51">
        <v>1</v>
      </c>
      <c r="H51">
        <v>1</v>
      </c>
      <c r="I51">
        <f t="shared" si="0"/>
        <v>51380224</v>
      </c>
      <c r="J51" s="2">
        <f>I51/4/1708800</f>
        <v>7.5170037453183518</v>
      </c>
      <c r="K51">
        <v>11.54</v>
      </c>
      <c r="L51" s="4">
        <f t="shared" si="2"/>
        <v>65.138680635341004</v>
      </c>
      <c r="M51" s="3">
        <v>13.33</v>
      </c>
      <c r="N51">
        <v>19.045000000000002</v>
      </c>
      <c r="P51" s="2">
        <f>I51/4/2/2016000</f>
        <v>3.1857777777777776</v>
      </c>
    </row>
    <row r="52" spans="2:16" x14ac:dyDescent="0.2">
      <c r="B52">
        <v>7</v>
      </c>
      <c r="C52">
        <v>7</v>
      </c>
      <c r="D52">
        <v>2048</v>
      </c>
      <c r="E52">
        <v>512</v>
      </c>
      <c r="F52">
        <v>1</v>
      </c>
      <c r="G52">
        <v>1</v>
      </c>
      <c r="H52">
        <v>1</v>
      </c>
      <c r="I52">
        <f t="shared" si="0"/>
        <v>51380224</v>
      </c>
      <c r="J52" s="2">
        <f t="shared" si="1"/>
        <v>7.5170037453183518</v>
      </c>
      <c r="M52" s="3">
        <v>14.42</v>
      </c>
      <c r="P52" s="2">
        <f>I52/4/2/2016000</f>
        <v>3.1857777777777776</v>
      </c>
    </row>
    <row r="53" spans="2:16" x14ac:dyDescent="0.2">
      <c r="B53">
        <v>7</v>
      </c>
      <c r="C53">
        <v>7</v>
      </c>
      <c r="D53">
        <v>512</v>
      </c>
      <c r="E53">
        <v>512</v>
      </c>
      <c r="F53">
        <v>3</v>
      </c>
      <c r="G53">
        <v>3</v>
      </c>
      <c r="H53">
        <v>1</v>
      </c>
      <c r="I53">
        <f t="shared" si="0"/>
        <v>115605504</v>
      </c>
      <c r="J53" s="2">
        <f t="shared" si="1"/>
        <v>16.913258426966291</v>
      </c>
      <c r="M53" s="3">
        <v>40.299999999999997</v>
      </c>
      <c r="P53" s="2">
        <f>I53/4/2/2016000</f>
        <v>7.1680000000000001</v>
      </c>
    </row>
    <row r="54" spans="2:16" x14ac:dyDescent="0.2">
      <c r="B54">
        <v>7</v>
      </c>
      <c r="C54">
        <v>7</v>
      </c>
      <c r="D54">
        <v>512</v>
      </c>
      <c r="E54">
        <v>2048</v>
      </c>
      <c r="F54">
        <v>1</v>
      </c>
      <c r="G54">
        <v>1</v>
      </c>
      <c r="H54">
        <v>1</v>
      </c>
      <c r="I54">
        <f t="shared" si="0"/>
        <v>51380224</v>
      </c>
      <c r="J54" s="2">
        <f t="shared" si="1"/>
        <v>7.5170037453183518</v>
      </c>
      <c r="M54" s="3">
        <v>13.3</v>
      </c>
      <c r="P54" s="2">
        <f>I54/4/2/2016000</f>
        <v>3.1857777777777776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31F06D-F3D7-CC45-A84D-68BFE4CFDBCB}">
  <dimension ref="B1:J26"/>
  <sheetViews>
    <sheetView workbookViewId="0">
      <selection activeCell="I10" sqref="I10"/>
    </sheetView>
  </sheetViews>
  <sheetFormatPr baseColWidth="10" defaultRowHeight="16" x14ac:dyDescent="0.2"/>
  <cols>
    <col min="9" max="9" width="10.83203125" style="2"/>
    <col min="10" max="10" width="12.1640625" style="2" bestFit="1" customWidth="1"/>
  </cols>
  <sheetData>
    <row r="1" spans="2:10" x14ac:dyDescent="0.2">
      <c r="B1" t="s">
        <v>1</v>
      </c>
      <c r="C1" t="s">
        <v>2</v>
      </c>
      <c r="D1" t="s">
        <v>0</v>
      </c>
      <c r="E1" t="s">
        <v>3</v>
      </c>
      <c r="F1" t="s">
        <v>4</v>
      </c>
      <c r="G1" t="s">
        <v>5</v>
      </c>
      <c r="I1" s="2" t="s">
        <v>6</v>
      </c>
      <c r="J1" s="2" t="s">
        <v>7</v>
      </c>
    </row>
    <row r="2" spans="2:10" x14ac:dyDescent="0.2">
      <c r="B2">
        <v>113</v>
      </c>
      <c r="C2">
        <v>113</v>
      </c>
      <c r="D2">
        <v>3</v>
      </c>
      <c r="E2">
        <v>64</v>
      </c>
      <c r="F2">
        <v>3</v>
      </c>
      <c r="G2">
        <v>3</v>
      </c>
      <c r="H2">
        <f t="shared" ref="H2:H26" si="0">B2*C2*D2*E2*F2*G2</f>
        <v>22064832</v>
      </c>
      <c r="I2" s="2">
        <f>H2/4/1660000</f>
        <v>3.3230168674698795</v>
      </c>
      <c r="J2" s="2">
        <f>H2/4/2/2016000</f>
        <v>1.368107142857143</v>
      </c>
    </row>
    <row r="3" spans="2:10" x14ac:dyDescent="0.2">
      <c r="B3">
        <v>56</v>
      </c>
      <c r="C3">
        <v>56</v>
      </c>
      <c r="D3">
        <v>64</v>
      </c>
      <c r="E3">
        <v>16</v>
      </c>
      <c r="F3">
        <v>1</v>
      </c>
      <c r="G3">
        <v>1</v>
      </c>
      <c r="H3">
        <f t="shared" si="0"/>
        <v>3211264</v>
      </c>
      <c r="I3" s="2">
        <f t="shared" ref="I3:I26" si="1">H3/4/1660000</f>
        <v>0.48362409638554216</v>
      </c>
      <c r="J3" s="2">
        <f t="shared" ref="J3:J26" si="2">H3/4/2/2016000</f>
        <v>0.1991111111111111</v>
      </c>
    </row>
    <row r="4" spans="2:10" x14ac:dyDescent="0.2">
      <c r="B4">
        <v>56</v>
      </c>
      <c r="C4">
        <v>56</v>
      </c>
      <c r="D4">
        <v>16</v>
      </c>
      <c r="E4">
        <v>64</v>
      </c>
      <c r="F4">
        <v>1</v>
      </c>
      <c r="G4">
        <v>1</v>
      </c>
      <c r="H4">
        <f t="shared" si="0"/>
        <v>3211264</v>
      </c>
      <c r="I4" s="2">
        <f t="shared" si="1"/>
        <v>0.48362409638554216</v>
      </c>
      <c r="J4" s="2">
        <f t="shared" si="2"/>
        <v>0.1991111111111111</v>
      </c>
    </row>
    <row r="5" spans="2:10" x14ac:dyDescent="0.2">
      <c r="B5">
        <v>56</v>
      </c>
      <c r="C5">
        <v>56</v>
      </c>
      <c r="D5">
        <v>16</v>
      </c>
      <c r="E5">
        <v>64</v>
      </c>
      <c r="F5">
        <v>3</v>
      </c>
      <c r="G5">
        <v>3</v>
      </c>
      <c r="H5">
        <f t="shared" si="0"/>
        <v>28901376</v>
      </c>
      <c r="I5" s="2">
        <f t="shared" si="1"/>
        <v>4.3526168674698793</v>
      </c>
      <c r="J5" s="2">
        <f t="shared" si="2"/>
        <v>1.792</v>
      </c>
    </row>
    <row r="6" spans="2:10" x14ac:dyDescent="0.2">
      <c r="B6">
        <v>56</v>
      </c>
      <c r="C6">
        <v>56</v>
      </c>
      <c r="D6">
        <v>128</v>
      </c>
      <c r="E6">
        <v>16</v>
      </c>
      <c r="F6">
        <v>1</v>
      </c>
      <c r="G6">
        <v>1</v>
      </c>
      <c r="H6">
        <f t="shared" si="0"/>
        <v>6422528</v>
      </c>
      <c r="I6" s="2">
        <f t="shared" si="1"/>
        <v>0.96724819277108431</v>
      </c>
      <c r="J6" s="2">
        <f t="shared" si="2"/>
        <v>0.3982222222222222</v>
      </c>
    </row>
    <row r="7" spans="2:10" x14ac:dyDescent="0.2">
      <c r="B7">
        <v>56</v>
      </c>
      <c r="C7">
        <v>56</v>
      </c>
      <c r="D7">
        <v>16</v>
      </c>
      <c r="E7">
        <v>64</v>
      </c>
      <c r="F7">
        <v>1</v>
      </c>
      <c r="G7">
        <v>1</v>
      </c>
      <c r="H7">
        <f t="shared" si="0"/>
        <v>3211264</v>
      </c>
      <c r="I7" s="2">
        <f t="shared" si="1"/>
        <v>0.48362409638554216</v>
      </c>
      <c r="J7" s="2">
        <f t="shared" si="2"/>
        <v>0.1991111111111111</v>
      </c>
    </row>
    <row r="8" spans="2:10" x14ac:dyDescent="0.2">
      <c r="B8">
        <v>56</v>
      </c>
      <c r="C8">
        <v>56</v>
      </c>
      <c r="D8">
        <v>16</v>
      </c>
      <c r="E8">
        <v>64</v>
      </c>
      <c r="F8">
        <v>3</v>
      </c>
      <c r="G8">
        <v>3</v>
      </c>
      <c r="H8">
        <f t="shared" si="0"/>
        <v>28901376</v>
      </c>
      <c r="I8" s="2">
        <f t="shared" si="1"/>
        <v>4.3526168674698793</v>
      </c>
      <c r="J8" s="2">
        <f t="shared" si="2"/>
        <v>1.792</v>
      </c>
    </row>
    <row r="9" spans="2:10" x14ac:dyDescent="0.2">
      <c r="B9">
        <v>28</v>
      </c>
      <c r="C9">
        <v>28</v>
      </c>
      <c r="D9">
        <v>128</v>
      </c>
      <c r="E9">
        <v>32</v>
      </c>
      <c r="F9">
        <v>1</v>
      </c>
      <c r="G9">
        <v>1</v>
      </c>
      <c r="H9">
        <f t="shared" si="0"/>
        <v>3211264</v>
      </c>
      <c r="I9" s="2">
        <f t="shared" si="1"/>
        <v>0.48362409638554216</v>
      </c>
      <c r="J9" s="2">
        <f t="shared" si="2"/>
        <v>0.1991111111111111</v>
      </c>
    </row>
    <row r="10" spans="2:10" x14ac:dyDescent="0.2">
      <c r="B10">
        <v>28</v>
      </c>
      <c r="C10">
        <v>28</v>
      </c>
      <c r="D10">
        <v>32</v>
      </c>
      <c r="E10">
        <v>128</v>
      </c>
      <c r="F10">
        <v>1</v>
      </c>
      <c r="G10">
        <v>1</v>
      </c>
      <c r="H10">
        <f t="shared" si="0"/>
        <v>3211264</v>
      </c>
      <c r="I10" s="2">
        <f t="shared" si="1"/>
        <v>0.48362409638554216</v>
      </c>
      <c r="J10" s="2">
        <f t="shared" si="2"/>
        <v>0.1991111111111111</v>
      </c>
    </row>
    <row r="11" spans="2:10" x14ac:dyDescent="0.2">
      <c r="B11">
        <v>28</v>
      </c>
      <c r="C11">
        <v>28</v>
      </c>
      <c r="D11">
        <v>32</v>
      </c>
      <c r="E11">
        <v>128</v>
      </c>
      <c r="F11">
        <v>3</v>
      </c>
      <c r="G11">
        <v>3</v>
      </c>
      <c r="H11">
        <f t="shared" si="0"/>
        <v>28901376</v>
      </c>
      <c r="I11" s="2">
        <f t="shared" si="1"/>
        <v>4.3526168674698793</v>
      </c>
      <c r="J11" s="2">
        <f t="shared" si="2"/>
        <v>1.792</v>
      </c>
    </row>
    <row r="12" spans="2:10" x14ac:dyDescent="0.2">
      <c r="B12">
        <v>28</v>
      </c>
      <c r="C12">
        <v>28</v>
      </c>
      <c r="D12">
        <v>256</v>
      </c>
      <c r="E12">
        <v>32</v>
      </c>
      <c r="F12">
        <v>1</v>
      </c>
      <c r="G12">
        <v>1</v>
      </c>
      <c r="H12">
        <f t="shared" si="0"/>
        <v>6422528</v>
      </c>
      <c r="I12" s="2">
        <f t="shared" si="1"/>
        <v>0.96724819277108431</v>
      </c>
      <c r="J12" s="2">
        <f t="shared" si="2"/>
        <v>0.3982222222222222</v>
      </c>
    </row>
    <row r="13" spans="2:10" x14ac:dyDescent="0.2">
      <c r="B13">
        <v>28</v>
      </c>
      <c r="C13">
        <v>28</v>
      </c>
      <c r="D13">
        <v>32</v>
      </c>
      <c r="E13">
        <v>128</v>
      </c>
      <c r="F13">
        <v>1</v>
      </c>
      <c r="G13">
        <v>1</v>
      </c>
      <c r="H13">
        <f t="shared" si="0"/>
        <v>3211264</v>
      </c>
      <c r="I13" s="2">
        <f t="shared" si="1"/>
        <v>0.48362409638554216</v>
      </c>
      <c r="J13" s="2">
        <f t="shared" si="2"/>
        <v>0.1991111111111111</v>
      </c>
    </row>
    <row r="14" spans="2:10" x14ac:dyDescent="0.2">
      <c r="B14">
        <v>28</v>
      </c>
      <c r="C14">
        <v>28</v>
      </c>
      <c r="D14">
        <v>32</v>
      </c>
      <c r="E14">
        <v>128</v>
      </c>
      <c r="F14">
        <v>3</v>
      </c>
      <c r="G14">
        <v>3</v>
      </c>
      <c r="H14">
        <f t="shared" si="0"/>
        <v>28901376</v>
      </c>
      <c r="I14" s="2">
        <f t="shared" si="1"/>
        <v>4.3526168674698793</v>
      </c>
      <c r="J14" s="2">
        <f t="shared" si="2"/>
        <v>1.792</v>
      </c>
    </row>
    <row r="15" spans="2:10" x14ac:dyDescent="0.2">
      <c r="B15" s="1">
        <v>14</v>
      </c>
      <c r="C15" s="1">
        <v>14</v>
      </c>
      <c r="D15" s="1">
        <v>256</v>
      </c>
      <c r="E15" s="1">
        <v>48</v>
      </c>
      <c r="F15" s="1">
        <v>1</v>
      </c>
      <c r="G15" s="1">
        <v>1</v>
      </c>
      <c r="H15">
        <f t="shared" si="0"/>
        <v>2408448</v>
      </c>
      <c r="I15" s="2">
        <f t="shared" si="1"/>
        <v>0.36271807228915665</v>
      </c>
      <c r="J15" s="2">
        <f t="shared" si="2"/>
        <v>0.14933333333333335</v>
      </c>
    </row>
    <row r="16" spans="2:10" x14ac:dyDescent="0.2">
      <c r="B16" s="1">
        <v>14</v>
      </c>
      <c r="C16" s="1">
        <v>14</v>
      </c>
      <c r="D16" s="1">
        <v>48</v>
      </c>
      <c r="E16" s="1">
        <v>192</v>
      </c>
      <c r="F16" s="1">
        <v>1</v>
      </c>
      <c r="G16" s="1">
        <v>1</v>
      </c>
      <c r="H16">
        <f t="shared" si="0"/>
        <v>1806336</v>
      </c>
      <c r="I16" s="2">
        <f t="shared" si="1"/>
        <v>0.27203855421686746</v>
      </c>
      <c r="J16" s="2">
        <f t="shared" si="2"/>
        <v>0.112</v>
      </c>
    </row>
    <row r="17" spans="2:10" x14ac:dyDescent="0.2">
      <c r="B17" s="1">
        <v>14</v>
      </c>
      <c r="C17" s="1">
        <v>14</v>
      </c>
      <c r="D17" s="1">
        <v>48</v>
      </c>
      <c r="E17" s="1">
        <v>192</v>
      </c>
      <c r="F17" s="1">
        <v>3</v>
      </c>
      <c r="G17" s="1">
        <v>3</v>
      </c>
      <c r="H17">
        <f t="shared" si="0"/>
        <v>16257024</v>
      </c>
      <c r="I17" s="2">
        <f t="shared" si="1"/>
        <v>2.4483469879518074</v>
      </c>
      <c r="J17" s="2">
        <f t="shared" si="2"/>
        <v>1.008</v>
      </c>
    </row>
    <row r="18" spans="2:10" x14ac:dyDescent="0.2">
      <c r="B18" s="1">
        <v>14</v>
      </c>
      <c r="C18" s="1">
        <v>14</v>
      </c>
      <c r="D18" s="1">
        <v>384</v>
      </c>
      <c r="E18" s="1">
        <v>48</v>
      </c>
      <c r="F18" s="1">
        <v>1</v>
      </c>
      <c r="G18" s="1">
        <v>1</v>
      </c>
      <c r="H18">
        <f t="shared" si="0"/>
        <v>3612672</v>
      </c>
      <c r="I18" s="2">
        <f t="shared" si="1"/>
        <v>0.54407710843373491</v>
      </c>
      <c r="J18" s="2">
        <f t="shared" si="2"/>
        <v>0.224</v>
      </c>
    </row>
    <row r="19" spans="2:10" x14ac:dyDescent="0.2">
      <c r="B19" s="1">
        <v>14</v>
      </c>
      <c r="C19" s="1">
        <v>14</v>
      </c>
      <c r="D19" s="1">
        <v>48</v>
      </c>
      <c r="E19" s="1">
        <v>192</v>
      </c>
      <c r="F19" s="1">
        <v>1</v>
      </c>
      <c r="G19" s="1">
        <v>1</v>
      </c>
      <c r="H19">
        <f t="shared" si="0"/>
        <v>1806336</v>
      </c>
      <c r="I19" s="2">
        <f t="shared" si="1"/>
        <v>0.27203855421686746</v>
      </c>
      <c r="J19" s="2">
        <f t="shared" si="2"/>
        <v>0.112</v>
      </c>
    </row>
    <row r="20" spans="2:10" x14ac:dyDescent="0.2">
      <c r="B20" s="1">
        <v>14</v>
      </c>
      <c r="C20" s="1">
        <v>14</v>
      </c>
      <c r="D20" s="1">
        <v>48</v>
      </c>
      <c r="E20" s="1">
        <v>192</v>
      </c>
      <c r="F20" s="1">
        <v>3</v>
      </c>
      <c r="G20" s="1">
        <v>3</v>
      </c>
      <c r="H20">
        <f t="shared" si="0"/>
        <v>16257024</v>
      </c>
      <c r="I20" s="2">
        <f t="shared" si="1"/>
        <v>2.4483469879518074</v>
      </c>
      <c r="J20" s="2">
        <f t="shared" si="2"/>
        <v>1.008</v>
      </c>
    </row>
    <row r="21" spans="2:10" x14ac:dyDescent="0.2">
      <c r="B21" s="1">
        <v>14</v>
      </c>
      <c r="C21" s="1">
        <v>14</v>
      </c>
      <c r="D21" s="1">
        <v>384</v>
      </c>
      <c r="E21" s="1">
        <v>64</v>
      </c>
      <c r="F21" s="1">
        <v>1</v>
      </c>
      <c r="G21" s="1">
        <v>1</v>
      </c>
      <c r="H21">
        <f t="shared" si="0"/>
        <v>4816896</v>
      </c>
      <c r="I21" s="2">
        <f t="shared" si="1"/>
        <v>0.72543614457831329</v>
      </c>
      <c r="J21" s="2">
        <f t="shared" si="2"/>
        <v>0.29866666666666669</v>
      </c>
    </row>
    <row r="22" spans="2:10" x14ac:dyDescent="0.2">
      <c r="B22" s="1">
        <v>14</v>
      </c>
      <c r="C22" s="1">
        <v>14</v>
      </c>
      <c r="D22" s="1">
        <v>64</v>
      </c>
      <c r="E22" s="1">
        <v>256</v>
      </c>
      <c r="F22" s="1">
        <v>1</v>
      </c>
      <c r="G22" s="1">
        <v>1</v>
      </c>
      <c r="H22">
        <f t="shared" si="0"/>
        <v>3211264</v>
      </c>
      <c r="I22" s="2">
        <f t="shared" si="1"/>
        <v>0.48362409638554216</v>
      </c>
      <c r="J22" s="2">
        <f t="shared" si="2"/>
        <v>0.1991111111111111</v>
      </c>
    </row>
    <row r="23" spans="2:10" x14ac:dyDescent="0.2">
      <c r="B23" s="1">
        <v>14</v>
      </c>
      <c r="C23" s="1">
        <v>14</v>
      </c>
      <c r="D23" s="1">
        <v>64</v>
      </c>
      <c r="E23" s="1">
        <v>256</v>
      </c>
      <c r="F23" s="1">
        <v>3</v>
      </c>
      <c r="G23" s="1">
        <v>3</v>
      </c>
      <c r="H23">
        <f t="shared" si="0"/>
        <v>28901376</v>
      </c>
      <c r="I23" s="2">
        <f t="shared" si="1"/>
        <v>4.3526168674698793</v>
      </c>
      <c r="J23" s="2">
        <f t="shared" si="2"/>
        <v>1.792</v>
      </c>
    </row>
    <row r="24" spans="2:10" x14ac:dyDescent="0.2">
      <c r="B24" s="1">
        <v>14</v>
      </c>
      <c r="C24" s="1">
        <v>14</v>
      </c>
      <c r="D24" s="1">
        <v>512</v>
      </c>
      <c r="E24" s="1">
        <v>64</v>
      </c>
      <c r="F24" s="1">
        <v>1</v>
      </c>
      <c r="G24" s="1">
        <v>1</v>
      </c>
      <c r="H24">
        <f t="shared" si="0"/>
        <v>6422528</v>
      </c>
      <c r="I24" s="2">
        <f t="shared" si="1"/>
        <v>0.96724819277108431</v>
      </c>
      <c r="J24" s="2">
        <f t="shared" si="2"/>
        <v>0.3982222222222222</v>
      </c>
    </row>
    <row r="25" spans="2:10" x14ac:dyDescent="0.2">
      <c r="B25" s="1">
        <v>14</v>
      </c>
      <c r="C25" s="1">
        <v>14</v>
      </c>
      <c r="D25" s="1">
        <v>64</v>
      </c>
      <c r="E25" s="1">
        <v>256</v>
      </c>
      <c r="F25" s="1">
        <v>1</v>
      </c>
      <c r="G25" s="1">
        <v>1</v>
      </c>
      <c r="H25">
        <f t="shared" si="0"/>
        <v>3211264</v>
      </c>
      <c r="I25" s="2">
        <f t="shared" si="1"/>
        <v>0.48362409638554216</v>
      </c>
      <c r="J25" s="2">
        <f t="shared" si="2"/>
        <v>0.1991111111111111</v>
      </c>
    </row>
    <row r="26" spans="2:10" x14ac:dyDescent="0.2">
      <c r="B26" s="1">
        <v>14</v>
      </c>
      <c r="C26" s="1">
        <v>14</v>
      </c>
      <c r="D26" s="1">
        <v>64</v>
      </c>
      <c r="E26" s="1">
        <v>256</v>
      </c>
      <c r="F26" s="1">
        <v>3</v>
      </c>
      <c r="G26" s="1">
        <v>3</v>
      </c>
      <c r="H26">
        <f t="shared" si="0"/>
        <v>28901376</v>
      </c>
      <c r="I26" s="2">
        <f t="shared" si="1"/>
        <v>4.3526168674698793</v>
      </c>
      <c r="J26" s="2">
        <f t="shared" si="2"/>
        <v>1.792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resnet50</vt:lpstr>
      <vt:lpstr>squeezenet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2019-09-11T07:38:31Z</dcterms:created>
  <dcterms:modified xsi:type="dcterms:W3CDTF">2019-12-18T09:48:39Z</dcterms:modified>
</cp:coreProperties>
</file>