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530" activeTab="1"/>
  </bookViews>
  <sheets>
    <sheet name="Worksheet" sheetId="2" r:id="rId1"/>
    <sheet name="Sheet1" sheetId="3" r:id="rId2"/>
  </sheets>
  <calcPr calcId="144525"/>
</workbook>
</file>

<file path=xl/sharedStrings.xml><?xml version="1.0" encoding="utf-8"?>
<sst xmlns="http://schemas.openxmlformats.org/spreadsheetml/2006/main" count="169">
  <si>
    <t>Calls</t>
  </si>
  <si>
    <t>Ticker</t>
  </si>
  <si>
    <t>Strike</t>
  </si>
  <si>
    <t>Bid</t>
  </si>
  <si>
    <t>Ask</t>
  </si>
  <si>
    <t>Last</t>
  </si>
  <si>
    <t>Volm</t>
  </si>
  <si>
    <t>OInt</t>
  </si>
  <si>
    <t>IVM</t>
  </si>
  <si>
    <t>DL</t>
  </si>
  <si>
    <t>GL</t>
  </si>
  <si>
    <t>VL</t>
  </si>
  <si>
    <t>TL</t>
  </si>
  <si>
    <t>Sep-18 (22d 8/16/18); CSize 1000; CLU8 68.74</t>
  </si>
  <si>
    <t>CLU8C 62.5</t>
  </si>
  <si>
    <t>CLU8P 62.5</t>
  </si>
  <si>
    <t>CLU8C 63</t>
  </si>
  <si>
    <t>CLU8P 63</t>
  </si>
  <si>
    <t>CLU8C 63.5</t>
  </si>
  <si>
    <t>CLU8P 63.5</t>
  </si>
  <si>
    <t>CLU8C 64</t>
  </si>
  <si>
    <t>CLU8P 64</t>
  </si>
  <si>
    <t>CLU8C 64.5</t>
  </si>
  <si>
    <t>CLU8P 64.5</t>
  </si>
  <si>
    <t>CLU8C 65</t>
  </si>
  <si>
    <t>CLU8P 65</t>
  </si>
  <si>
    <t>CLU8C 65.5</t>
  </si>
  <si>
    <t>CLU8P 65.5</t>
  </si>
  <si>
    <t>CLU8C 66</t>
  </si>
  <si>
    <t>CLU8P 66</t>
  </si>
  <si>
    <t>CLU8C 66.5</t>
  </si>
  <si>
    <t>CLU8P 66.5</t>
  </si>
  <si>
    <t>CLU8C 67</t>
  </si>
  <si>
    <t>CLU8P 67</t>
  </si>
  <si>
    <t>CLU8C 67.5</t>
  </si>
  <si>
    <t>CLU8P 67.5</t>
  </si>
  <si>
    <t>CLU8C 68</t>
  </si>
  <si>
    <t>CLU8P 68</t>
  </si>
  <si>
    <t>CLU8C 68.5</t>
  </si>
  <si>
    <t>CLU8P 68.5</t>
  </si>
  <si>
    <t>CLU8C 69</t>
  </si>
  <si>
    <t>CLU8P 69</t>
  </si>
  <si>
    <t>CLU8C 69.5</t>
  </si>
  <si>
    <t>CLU8P 69.5</t>
  </si>
  <si>
    <t>CLU8C 70</t>
  </si>
  <si>
    <t>CLU8P 70</t>
  </si>
  <si>
    <t>CLU8C 70.5</t>
  </si>
  <si>
    <t>CLU8P 70.5</t>
  </si>
  <si>
    <t>CLU8C 71</t>
  </si>
  <si>
    <t>CLU8P 71</t>
  </si>
  <si>
    <t>CLU8C 71.5</t>
  </si>
  <si>
    <t>CLU8P 71.5</t>
  </si>
  <si>
    <t>CLU8C 72</t>
  </si>
  <si>
    <t>CLU8P 72</t>
  </si>
  <si>
    <t>CLU8C 72.5</t>
  </si>
  <si>
    <t>CLU8P 72.5</t>
  </si>
  <si>
    <t>CLU8C 73</t>
  </si>
  <si>
    <t>CLU8P 73</t>
  </si>
  <si>
    <t>CLU8C 73.5</t>
  </si>
  <si>
    <t>CLU8P 73.5</t>
  </si>
  <si>
    <t>CLU8C 74</t>
  </si>
  <si>
    <t>CLU8P 74</t>
  </si>
  <si>
    <t>CLU8C 74.5</t>
  </si>
  <si>
    <t>CLU8P 74.5</t>
  </si>
  <si>
    <t>Oct-18 (54d 9/17/18); CSize 1000; CLV8 67.53</t>
  </si>
  <si>
    <t>CLV8C 61.5</t>
  </si>
  <si>
    <t>CLV8P 61.5</t>
  </si>
  <si>
    <t>CLV8C 62</t>
  </si>
  <si>
    <t>CLV8P 62</t>
  </si>
  <si>
    <t>CLV8C 62.5</t>
  </si>
  <si>
    <t>CLV8P 62.5</t>
  </si>
  <si>
    <t>CLV8C 63</t>
  </si>
  <si>
    <t>CLV8P 63</t>
  </si>
  <si>
    <t>CLV8C 63.5</t>
  </si>
  <si>
    <t>CLV8P 63.5</t>
  </si>
  <si>
    <t>CLV8C 64</t>
  </si>
  <si>
    <t>CLV8P 64</t>
  </si>
  <si>
    <t>CLV8C 64.5</t>
  </si>
  <si>
    <t>CLV8P 64.5</t>
  </si>
  <si>
    <t>CLV8C 65</t>
  </si>
  <si>
    <t>CLV8P 65</t>
  </si>
  <si>
    <t>CLV8C 65.5</t>
  </si>
  <si>
    <t>CLV8P 65.5</t>
  </si>
  <si>
    <t>CLV8C 66</t>
  </si>
  <si>
    <t>CLV8P 66</t>
  </si>
  <si>
    <t>CLV8C 66.5</t>
  </si>
  <si>
    <t>CLV8P 66.5</t>
  </si>
  <si>
    <t>CLV8C 67</t>
  </si>
  <si>
    <t>CLV8P 67</t>
  </si>
  <si>
    <t>CLV8C 67.5</t>
  </si>
  <si>
    <t>CLV8P 67.5</t>
  </si>
  <si>
    <t>CLV8C 68</t>
  </si>
  <si>
    <t>CLV8P 68</t>
  </si>
  <si>
    <t>CLV8C 68.5</t>
  </si>
  <si>
    <t>CLV8P 68.5</t>
  </si>
  <si>
    <t>CLV8C 69</t>
  </si>
  <si>
    <t>CLV8P 69</t>
  </si>
  <si>
    <t>CLV8C 69.5</t>
  </si>
  <si>
    <t>CLV8P 69.5</t>
  </si>
  <si>
    <t>CLV8C 70</t>
  </si>
  <si>
    <t>CLV8P 70</t>
  </si>
  <si>
    <t>CLV8C 70.5</t>
  </si>
  <si>
    <t>CLV8P 70.5</t>
  </si>
  <si>
    <t>CLV8C 71</t>
  </si>
  <si>
    <t>CLV8P 71</t>
  </si>
  <si>
    <t>CLV8C 71.5</t>
  </si>
  <si>
    <t>CLV8P 71.5</t>
  </si>
  <si>
    <t>CLV8C 72</t>
  </si>
  <si>
    <t>CLV8P 72</t>
  </si>
  <si>
    <t>CLV8C 72.5</t>
  </si>
  <si>
    <t>CLV8P 72.5</t>
  </si>
  <si>
    <t>CLV8C 73</t>
  </si>
  <si>
    <t>CLV8P 73</t>
  </si>
  <si>
    <t>CLV8C 73.5</t>
  </si>
  <si>
    <t>CLV8P 73.5</t>
  </si>
  <si>
    <t>Nov-18 (84d 10/17/18); CSize 1000; CLX8 67.11</t>
  </si>
  <si>
    <t>CLX8C 61</t>
  </si>
  <si>
    <t>CLX8C 61.5</t>
  </si>
  <si>
    <t>CLX8C 62</t>
  </si>
  <si>
    <t>CLX8C 62.5</t>
  </si>
  <si>
    <t>CLX8C 63</t>
  </si>
  <si>
    <t>CLX8C 63.5</t>
  </si>
  <si>
    <t>CLX8C 64</t>
  </si>
  <si>
    <t>CLX8C 64.5</t>
  </si>
  <si>
    <t>CLX8C 65</t>
  </si>
  <si>
    <t>CLX8C 65.5</t>
  </si>
  <si>
    <t>CLX8C 66</t>
  </si>
  <si>
    <t>CLX8C 66.5</t>
  </si>
  <si>
    <t>CLX8C 67</t>
  </si>
  <si>
    <t>CLX8C 67.5</t>
  </si>
  <si>
    <t>CLX8C 68</t>
  </si>
  <si>
    <t>CLX8C 68.5</t>
  </si>
  <si>
    <t>CLX8C 69</t>
  </si>
  <si>
    <t>CLX8C 69.5</t>
  </si>
  <si>
    <t>CLX8C 70</t>
  </si>
  <si>
    <t>CLX8C 70.5</t>
  </si>
  <si>
    <t>CLX8C 71</t>
  </si>
  <si>
    <t>CLX8C 71.5</t>
  </si>
  <si>
    <t>CLX8C 72</t>
  </si>
  <si>
    <t>CLX8C 72.5</t>
  </si>
  <si>
    <t>CLX8C 73</t>
  </si>
  <si>
    <t>Dec-18 (112d 11/14/18); CSize 1000; CLZ8 66.80</t>
  </si>
  <si>
    <t>CLZ8C 61</t>
  </si>
  <si>
    <t>CLZ8C 61.5</t>
  </si>
  <si>
    <t>CLZ8C 62</t>
  </si>
  <si>
    <t>CLZ8C 62.5</t>
  </si>
  <si>
    <t>CLZ8C 63</t>
  </si>
  <si>
    <t>CLZ8C 63.5</t>
  </si>
  <si>
    <t>CLZ8C 64</t>
  </si>
  <si>
    <t>CLZ8C 64.5</t>
  </si>
  <si>
    <t>CLZ8C 65</t>
  </si>
  <si>
    <t>CLZ8C 65.5</t>
  </si>
  <si>
    <t>CLZ8C 66</t>
  </si>
  <si>
    <t>CLZ8C 66.5</t>
  </si>
  <si>
    <t>CLZ8C 67</t>
  </si>
  <si>
    <t>CLZ8C 67.5</t>
  </si>
  <si>
    <t>CLZ8C 68</t>
  </si>
  <si>
    <t>CLZ8C 68.5</t>
  </si>
  <si>
    <t>CLZ8C 69</t>
  </si>
  <si>
    <t>CLZ8C 69.5</t>
  </si>
  <si>
    <t>CLZ8C 70</t>
  </si>
  <si>
    <t>CLZ8C 70.5</t>
  </si>
  <si>
    <t>CLZ8C 71</t>
  </si>
  <si>
    <t>CLZ8C 71.5</t>
  </si>
  <si>
    <t>CLZ8C 72</t>
  </si>
  <si>
    <t>CLZ8C 72.5</t>
  </si>
  <si>
    <t>CLZ8C 73</t>
  </si>
  <si>
    <t>Spot</t>
  </si>
  <si>
    <t>Time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</si>
</sst>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19"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5" fillId="7" borderId="3" applyNumberFormat="0" applyAlignment="0" applyProtection="0"/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4" fillId="3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/>
    <xf numFmtId="0" fontId="2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15" fillId="0" borderId="7" applyNumberFormat="0" applyFill="0" applyAlignment="0" applyProtection="0"/>
    <xf numFmtId="0" fontId="2" fillId="2" borderId="0" applyNumberFormat="0" applyBorder="0" applyAlignment="0" applyProtection="0"/>
    <xf numFmtId="0" fontId="6" fillId="0" borderId="8" applyNumberFormat="0" applyFill="0" applyAlignment="0" applyProtection="0"/>
    <xf numFmtId="0" fontId="2" fillId="5" borderId="0" applyNumberFormat="0" applyBorder="0" applyAlignment="0" applyProtection="0"/>
    <xf numFmtId="0" fontId="17" fillId="23" borderId="9" applyNumberFormat="0" applyAlignment="0" applyProtection="0"/>
    <xf numFmtId="0" fontId="18" fillId="23" borderId="3" applyNumberFormat="0" applyAlignment="0" applyProtection="0"/>
    <xf numFmtId="0" fontId="11" fillId="15" borderId="5" applyNumberFormat="0" applyAlignment="0" applyProtection="0"/>
    <xf numFmtId="0" fontId="0" fillId="25" borderId="0" applyNumberFormat="0" applyBorder="0" applyAlignment="0" applyProtection="0"/>
    <xf numFmtId="0" fontId="2" fillId="17" borderId="0" applyNumberFormat="0" applyBorder="0" applyAlignment="0" applyProtection="0"/>
    <xf numFmtId="0" fontId="1" fillId="0" borderId="1" applyNumberFormat="0" applyFill="0" applyAlignment="0" applyProtection="0"/>
    <xf numFmtId="0" fontId="14" fillId="0" borderId="6" applyNumberFormat="0" applyFill="0" applyAlignment="0" applyProtection="0"/>
    <xf numFmtId="0" fontId="16" fillId="21" borderId="0" applyNumberFormat="0" applyBorder="0" applyAlignment="0" applyProtection="0"/>
    <xf numFmtId="0" fontId="13" fillId="16" borderId="0" applyNumberFormat="0" applyBorder="0" applyAlignment="0" applyProtection="0"/>
    <xf numFmtId="0" fontId="0" fillId="24" borderId="0" applyNumberFormat="0" applyBorder="0" applyAlignment="0" applyProtection="0"/>
    <xf numFmtId="0" fontId="2" fillId="20" borderId="0" applyNumberFormat="0" applyBorder="0" applyAlignment="0" applyProtection="0"/>
    <xf numFmtId="0" fontId="0" fillId="10" borderId="0" applyNumberFormat="0" applyBorder="0" applyAlignment="0" applyProtection="0"/>
    <xf numFmtId="0" fontId="0" fillId="4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0" fillId="18" borderId="0" applyNumberFormat="0" applyBorder="0" applyAlignment="0" applyProtection="0"/>
    <xf numFmtId="0" fontId="0" fillId="8" borderId="0" applyNumberFormat="0" applyBorder="0" applyAlignment="0" applyProtection="0"/>
    <xf numFmtId="0" fontId="2" fillId="22" borderId="0" applyNumberFormat="0" applyBorder="0" applyAlignment="0" applyProtection="0"/>
    <xf numFmtId="0" fontId="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0" fillId="31" borderId="0" applyNumberFormat="0" applyBorder="0" applyAlignment="0" applyProtection="0"/>
    <xf numFmtId="0" fontId="2" fillId="32" borderId="0" applyNumberFormat="0" applyBorder="0" applyAlignment="0" applyProtection="0"/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6"/>
  <sheetViews>
    <sheetView topLeftCell="A55" workbookViewId="0">
      <selection activeCell="A55" sqref="A55:L106"/>
    </sheetView>
  </sheetViews>
  <sheetFormatPr defaultColWidth="9" defaultRowHeight="13.5"/>
  <cols>
    <col min="1" max="2" width="9.125" customWidth="1"/>
    <col min="3" max="5" width="17" customWidth="1"/>
    <col min="6" max="7" width="9.125" customWidth="1"/>
    <col min="8" max="9" width="17" customWidth="1"/>
    <col min="10" max="10" width="13" customWidth="1"/>
    <col min="11" max="11" width="16" customWidth="1"/>
    <col min="12" max="12" width="14" customWidth="1"/>
    <col min="13" max="14" width="9.125" customWidth="1"/>
    <col min="15" max="17" width="17" customWidth="1"/>
    <col min="18" max="19" width="9.125" customWidth="1"/>
    <col min="20" max="20" width="17" customWidth="1"/>
    <col min="21" max="21" width="18" customWidth="1"/>
    <col min="22" max="23" width="13" customWidth="1"/>
    <col min="24" max="24" width="14" customWidth="1"/>
  </cols>
  <sheetData>
    <row r="1" spans="1:1">
      <c r="A1" t="s">
        <v>0</v>
      </c>
    </row>
    <row r="2" spans="1:2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</row>
    <row r="3" spans="1:1">
      <c r="A3" t="s">
        <v>13</v>
      </c>
    </row>
    <row r="4" spans="1:24">
      <c r="A4" t="s">
        <v>14</v>
      </c>
      <c r="B4">
        <v>62.5</v>
      </c>
      <c r="C4">
        <v>6.3600001335144</v>
      </c>
      <c r="D4">
        <v>6.5</v>
      </c>
      <c r="E4">
        <v>6.21999979019165</v>
      </c>
      <c r="F4">
        <v>0</v>
      </c>
      <c r="G4">
        <v>3556</v>
      </c>
      <c r="H4">
        <v>27.5898884874251</v>
      </c>
      <c r="I4">
        <v>0.917213637793823</v>
      </c>
      <c r="J4">
        <v>0.0224097058482786</v>
      </c>
      <c r="K4">
        <v>0.0260010960370695</v>
      </c>
      <c r="L4">
        <v>-0.0148176942397829</v>
      </c>
      <c r="M4" t="s">
        <v>15</v>
      </c>
      <c r="N4">
        <v>62.5</v>
      </c>
      <c r="O4">
        <v>0.180000007152557</v>
      </c>
      <c r="P4">
        <v>0.200000002980232</v>
      </c>
      <c r="Q4">
        <v>0.180000007152557</v>
      </c>
      <c r="R4">
        <v>3</v>
      </c>
      <c r="S4">
        <v>5405</v>
      </c>
      <c r="T4">
        <v>28.4715479208285</v>
      </c>
      <c r="U4">
        <v>-0.0808570795310688</v>
      </c>
      <c r="V4">
        <v>0.021602985664789</v>
      </c>
      <c r="W4">
        <v>0.0256391878710321</v>
      </c>
      <c r="X4">
        <v>-0.0155589066947828</v>
      </c>
    </row>
    <row r="5" spans="1:24">
      <c r="A5" t="s">
        <v>16</v>
      </c>
      <c r="B5">
        <v>63</v>
      </c>
      <c r="C5">
        <v>5.8899998664856</v>
      </c>
      <c r="D5">
        <v>6.03999996185303</v>
      </c>
      <c r="E5">
        <v>5.76000022888184</v>
      </c>
      <c r="F5">
        <v>0</v>
      </c>
      <c r="G5">
        <v>5752</v>
      </c>
      <c r="H5">
        <v>27.1565550837619</v>
      </c>
      <c r="I5">
        <v>0.901065329595519</v>
      </c>
      <c r="J5">
        <v>0.026027770776844</v>
      </c>
      <c r="K5">
        <v>0.0296924914215578</v>
      </c>
      <c r="L5">
        <v>-0.0168970244474052</v>
      </c>
      <c r="M5" t="s">
        <v>17</v>
      </c>
      <c r="N5">
        <v>63</v>
      </c>
      <c r="O5">
        <v>0.209999993443489</v>
      </c>
      <c r="P5">
        <v>0.230000004172325</v>
      </c>
      <c r="Q5">
        <v>0.219999998807907</v>
      </c>
      <c r="R5">
        <v>12</v>
      </c>
      <c r="S5">
        <v>10716</v>
      </c>
      <c r="T5">
        <v>27.6893528531938</v>
      </c>
      <c r="U5">
        <v>-0.0958045934187205</v>
      </c>
      <c r="V5">
        <v>0.0246057377702666</v>
      </c>
      <c r="W5">
        <v>0.0285446292477792</v>
      </c>
      <c r="X5">
        <v>-0.0171289852735245</v>
      </c>
    </row>
    <row r="6" spans="1:24">
      <c r="A6" t="s">
        <v>18</v>
      </c>
      <c r="B6">
        <v>63.5</v>
      </c>
      <c r="C6">
        <v>5.44999980926514</v>
      </c>
      <c r="D6">
        <v>5.57000017166138</v>
      </c>
      <c r="E6">
        <v>5.30999994277954</v>
      </c>
      <c r="F6">
        <v>0</v>
      </c>
      <c r="G6">
        <v>2905</v>
      </c>
      <c r="H6">
        <v>26.8145712780888</v>
      </c>
      <c r="I6">
        <v>0.881416936455771</v>
      </c>
      <c r="J6">
        <v>0.0299602092741183</v>
      </c>
      <c r="K6">
        <v>0.0338646828130803</v>
      </c>
      <c r="L6">
        <v>-0.0191822561499899</v>
      </c>
      <c r="M6" t="s">
        <v>19</v>
      </c>
      <c r="N6">
        <v>63.5</v>
      </c>
      <c r="O6">
        <v>0.259999990463257</v>
      </c>
      <c r="P6">
        <v>0.280000001192093</v>
      </c>
      <c r="Q6">
        <v>0.259999990463257</v>
      </c>
      <c r="R6">
        <v>1</v>
      </c>
      <c r="S6">
        <v>3924</v>
      </c>
      <c r="T6">
        <v>27.4292229580682</v>
      </c>
      <c r="U6">
        <v>-0.112807940421892</v>
      </c>
      <c r="V6">
        <v>0.0285202689867266</v>
      </c>
      <c r="W6">
        <v>0.0328246526507698</v>
      </c>
      <c r="X6">
        <v>-0.0193384618750949</v>
      </c>
    </row>
    <row r="7" spans="1:24">
      <c r="A7" t="s">
        <v>20</v>
      </c>
      <c r="B7">
        <v>64</v>
      </c>
      <c r="C7">
        <v>5.01000022888184</v>
      </c>
      <c r="D7">
        <v>5.11999988555908</v>
      </c>
      <c r="E7">
        <v>4.86999988555908</v>
      </c>
      <c r="F7">
        <v>0</v>
      </c>
      <c r="G7">
        <v>5308</v>
      </c>
      <c r="H7">
        <v>26.4966189395761</v>
      </c>
      <c r="I7">
        <v>0.858819701660828</v>
      </c>
      <c r="J7">
        <v>0.0341537623558059</v>
      </c>
      <c r="K7">
        <v>0.0382508908282204</v>
      </c>
      <c r="L7">
        <v>-0.0215167435577595</v>
      </c>
      <c r="M7" t="s">
        <v>21</v>
      </c>
      <c r="N7">
        <v>64</v>
      </c>
      <c r="O7">
        <v>0.310000002384186</v>
      </c>
      <c r="P7">
        <v>0.330000013113022</v>
      </c>
      <c r="Q7">
        <v>0.319999992847443</v>
      </c>
      <c r="R7">
        <v>5</v>
      </c>
      <c r="S7">
        <v>8763</v>
      </c>
      <c r="T7">
        <v>26.8397657537671</v>
      </c>
      <c r="U7">
        <v>-0.135001294105789</v>
      </c>
      <c r="V7">
        <v>0.0327370766401729</v>
      </c>
      <c r="W7">
        <v>0.0372690282501104</v>
      </c>
      <c r="X7">
        <v>-0.0218964462668373</v>
      </c>
    </row>
    <row r="8" spans="1:24">
      <c r="A8" t="s">
        <v>22</v>
      </c>
      <c r="B8">
        <v>64.5</v>
      </c>
      <c r="C8">
        <v>4.57000017166138</v>
      </c>
      <c r="D8">
        <v>4.67999982833862</v>
      </c>
      <c r="E8">
        <v>4.44999980926514</v>
      </c>
      <c r="F8">
        <v>0</v>
      </c>
      <c r="G8">
        <v>1186</v>
      </c>
      <c r="H8">
        <v>26.0188227789082</v>
      </c>
      <c r="I8">
        <v>0.830122173315237</v>
      </c>
      <c r="J8">
        <v>0.038539499862923</v>
      </c>
      <c r="K8">
        <v>0.0432374086860053</v>
      </c>
      <c r="L8">
        <v>-0.0247431923686393</v>
      </c>
      <c r="M8" t="s">
        <v>23</v>
      </c>
      <c r="N8">
        <v>64.5</v>
      </c>
      <c r="O8">
        <v>0.379999995231628</v>
      </c>
      <c r="P8">
        <v>0.400000005960464</v>
      </c>
      <c r="Q8">
        <v>0.389999985694885</v>
      </c>
      <c r="R8">
        <v>2</v>
      </c>
      <c r="S8">
        <v>3423</v>
      </c>
      <c r="T8">
        <v>26.6360096006555</v>
      </c>
      <c r="U8">
        <v>-0.171612314089673</v>
      </c>
      <c r="V8">
        <v>0.0384542945993145</v>
      </c>
      <c r="W8">
        <v>0.0437660040590516</v>
      </c>
      <c r="X8">
        <v>-0.0248482551664479</v>
      </c>
    </row>
    <row r="9" spans="1:24">
      <c r="A9" t="s">
        <v>24</v>
      </c>
      <c r="B9">
        <v>65</v>
      </c>
      <c r="C9">
        <v>4.1399998664856</v>
      </c>
      <c r="D9">
        <v>4.26000022888184</v>
      </c>
      <c r="E9">
        <v>4.30000019073486</v>
      </c>
      <c r="F9">
        <v>1</v>
      </c>
      <c r="G9">
        <v>17040</v>
      </c>
      <c r="H9">
        <v>25.6240086247026</v>
      </c>
      <c r="I9">
        <v>0.820003142057714</v>
      </c>
      <c r="J9">
        <v>0.0403490713062245</v>
      </c>
      <c r="K9">
        <v>0.0447922432872499</v>
      </c>
      <c r="L9">
        <v>-0.0259113152267018</v>
      </c>
      <c r="M9" t="s">
        <v>25</v>
      </c>
      <c r="N9">
        <v>65</v>
      </c>
      <c r="O9">
        <v>0.449999988079071</v>
      </c>
      <c r="P9">
        <v>0.479999989271164</v>
      </c>
      <c r="Q9">
        <v>0.46000000834465</v>
      </c>
      <c r="R9">
        <v>3</v>
      </c>
      <c r="S9">
        <v>28463</v>
      </c>
      <c r="T9">
        <v>26.0709800129598</v>
      </c>
      <c r="U9">
        <v>-0.182882655923707</v>
      </c>
      <c r="V9">
        <v>0.0407043123887036</v>
      </c>
      <c r="W9">
        <v>0.0451413308523421</v>
      </c>
      <c r="X9">
        <v>-0.0257902295510226</v>
      </c>
    </row>
    <row r="10" spans="1:24">
      <c r="A10" t="s">
        <v>26</v>
      </c>
      <c r="B10">
        <v>65.5</v>
      </c>
      <c r="C10">
        <v>3.75</v>
      </c>
      <c r="D10">
        <v>3.84999990463257</v>
      </c>
      <c r="E10">
        <v>3.63000011444092</v>
      </c>
      <c r="F10">
        <v>0</v>
      </c>
      <c r="G10">
        <v>3334</v>
      </c>
      <c r="H10">
        <v>25.4427574458793</v>
      </c>
      <c r="I10">
        <v>0.770691108577539</v>
      </c>
      <c r="J10">
        <v>0.0477653622570229</v>
      </c>
      <c r="K10">
        <v>0.0519158780819504</v>
      </c>
      <c r="L10">
        <v>-0.0287869786402831</v>
      </c>
      <c r="M10" t="s">
        <v>27</v>
      </c>
      <c r="N10">
        <v>65.5</v>
      </c>
      <c r="O10">
        <v>0.550000011920929</v>
      </c>
      <c r="P10">
        <v>0.569999992847443</v>
      </c>
      <c r="Q10">
        <v>0.620000004768372</v>
      </c>
      <c r="R10">
        <v>0</v>
      </c>
      <c r="S10">
        <v>4783</v>
      </c>
      <c r="T10">
        <v>25.8515636646854</v>
      </c>
      <c r="U10">
        <v>-0.232391429841327</v>
      </c>
      <c r="V10">
        <v>0.0472305377537744</v>
      </c>
      <c r="W10">
        <v>0.0524957769250451</v>
      </c>
      <c r="X10">
        <v>-0.0295725849592423</v>
      </c>
    </row>
    <row r="11" spans="1:24">
      <c r="A11" t="s">
        <v>28</v>
      </c>
      <c r="B11">
        <v>66</v>
      </c>
      <c r="C11">
        <v>3.35999989509583</v>
      </c>
      <c r="D11">
        <v>3.46000003814697</v>
      </c>
      <c r="E11">
        <v>3.25</v>
      </c>
      <c r="F11">
        <v>0</v>
      </c>
      <c r="G11">
        <v>3177</v>
      </c>
      <c r="H11">
        <v>24.9372748134126</v>
      </c>
      <c r="I11">
        <v>0.735118620987975</v>
      </c>
      <c r="J11">
        <v>0.0522924805442773</v>
      </c>
      <c r="K11">
        <v>0.0561229212873712</v>
      </c>
      <c r="L11">
        <v>-0.0307341624823283</v>
      </c>
      <c r="M11" t="s">
        <v>29</v>
      </c>
      <c r="N11">
        <v>66</v>
      </c>
      <c r="O11">
        <v>0.660000026226044</v>
      </c>
      <c r="P11">
        <v>0.680000007152557</v>
      </c>
      <c r="Q11">
        <v>0.670000016689301</v>
      </c>
      <c r="R11">
        <v>6</v>
      </c>
      <c r="S11">
        <v>7258</v>
      </c>
      <c r="T11">
        <v>25.4512027662006</v>
      </c>
      <c r="U11">
        <v>-0.247910440114817</v>
      </c>
      <c r="V11">
        <v>0.0494781451481067</v>
      </c>
      <c r="W11">
        <v>0.0539757199988204</v>
      </c>
      <c r="X11">
        <v>-0.0301136133566001</v>
      </c>
    </row>
    <row r="12" spans="1:24">
      <c r="A12" t="s">
        <v>30</v>
      </c>
      <c r="B12">
        <v>66.5</v>
      </c>
      <c r="C12">
        <v>2.99000000953674</v>
      </c>
      <c r="D12">
        <v>3.08999991416931</v>
      </c>
      <c r="E12">
        <v>2.89000010490417</v>
      </c>
      <c r="F12">
        <v>0</v>
      </c>
      <c r="G12">
        <v>5905</v>
      </c>
      <c r="H12">
        <v>24.5258170656271</v>
      </c>
      <c r="I12">
        <v>0.692700079854596</v>
      </c>
      <c r="J12">
        <v>0.0556165409786661</v>
      </c>
      <c r="K12">
        <v>0.0602696388274169</v>
      </c>
      <c r="L12">
        <v>-0.0341765501579486</v>
      </c>
      <c r="M12" t="s">
        <v>31</v>
      </c>
      <c r="N12">
        <v>66.5</v>
      </c>
      <c r="O12">
        <v>0.790000021457672</v>
      </c>
      <c r="P12">
        <v>0.810000002384186</v>
      </c>
      <c r="Q12">
        <v>0.810000002384186</v>
      </c>
      <c r="R12">
        <v>4</v>
      </c>
      <c r="S12">
        <v>5958</v>
      </c>
      <c r="T12">
        <v>25.2847709655762</v>
      </c>
      <c r="U12">
        <v>-0.287573805284379</v>
      </c>
      <c r="V12">
        <v>0.0537813874042008</v>
      </c>
      <c r="W12">
        <v>0.0586052395868458</v>
      </c>
      <c r="X12">
        <v>-0.0321603293368141</v>
      </c>
    </row>
    <row r="13" spans="1:24">
      <c r="A13" t="s">
        <v>32</v>
      </c>
      <c r="B13">
        <v>67</v>
      </c>
      <c r="C13">
        <v>2.64000010490417</v>
      </c>
      <c r="D13">
        <v>2.73000001907349</v>
      </c>
      <c r="E13">
        <v>2.54999995231628</v>
      </c>
      <c r="F13">
        <v>0</v>
      </c>
      <c r="G13">
        <v>7185</v>
      </c>
      <c r="H13">
        <v>24.7323489564073</v>
      </c>
      <c r="I13">
        <v>0.651061729980685</v>
      </c>
      <c r="J13">
        <v>0.0591639677984594</v>
      </c>
      <c r="K13">
        <v>0.0634791620420875</v>
      </c>
      <c r="L13">
        <v>-0.0347562605244306</v>
      </c>
      <c r="M13" t="s">
        <v>33</v>
      </c>
      <c r="N13">
        <v>67</v>
      </c>
      <c r="O13">
        <v>0.930000007152557</v>
      </c>
      <c r="P13">
        <v>0.959999978542328</v>
      </c>
      <c r="Q13">
        <v>0.949999988079071</v>
      </c>
      <c r="R13">
        <v>8</v>
      </c>
      <c r="S13">
        <v>7998</v>
      </c>
      <c r="T13">
        <v>24.9599797814147</v>
      </c>
      <c r="U13">
        <v>-0.327433628599525</v>
      </c>
      <c r="V13">
        <v>0.0579973835440837</v>
      </c>
      <c r="W13">
        <v>0.0616180977281727</v>
      </c>
      <c r="X13">
        <v>-0.0346016656833051</v>
      </c>
    </row>
    <row r="14" spans="1:24">
      <c r="A14" t="s">
        <v>34</v>
      </c>
      <c r="B14">
        <v>67.5</v>
      </c>
      <c r="C14">
        <v>2.3199999332428</v>
      </c>
      <c r="D14">
        <v>2.41000008583069</v>
      </c>
      <c r="E14">
        <v>2.24000000953674</v>
      </c>
      <c r="F14">
        <v>0</v>
      </c>
      <c r="G14">
        <v>2597</v>
      </c>
      <c r="H14">
        <v>24.7414442378514</v>
      </c>
      <c r="I14">
        <v>0.606510038928367</v>
      </c>
      <c r="J14">
        <v>0.0618131630954208</v>
      </c>
      <c r="K14">
        <v>0.065158601078141</v>
      </c>
      <c r="L14">
        <v>-0.0352467511258765</v>
      </c>
      <c r="M14" t="s">
        <v>35</v>
      </c>
      <c r="N14">
        <v>67.5</v>
      </c>
      <c r="O14">
        <v>1.10000002384186</v>
      </c>
      <c r="P14">
        <v>1.13999998569489</v>
      </c>
      <c r="Q14">
        <v>1.22000002861023</v>
      </c>
      <c r="R14">
        <v>0</v>
      </c>
      <c r="S14">
        <v>2812</v>
      </c>
      <c r="T14">
        <v>24.7880958249148</v>
      </c>
      <c r="U14">
        <v>-0.391925254949896</v>
      </c>
      <c r="V14">
        <v>0.0618672555151272</v>
      </c>
      <c r="W14">
        <v>0.0659130545767618</v>
      </c>
      <c r="X14">
        <v>-0.035863415391857</v>
      </c>
    </row>
    <row r="15" spans="1:24">
      <c r="A15" t="s">
        <v>36</v>
      </c>
      <c r="B15">
        <v>68</v>
      </c>
      <c r="C15">
        <v>2.02999997138977</v>
      </c>
      <c r="D15">
        <v>2.10000038146973</v>
      </c>
      <c r="E15">
        <v>2.04999995231628</v>
      </c>
      <c r="F15">
        <v>1</v>
      </c>
      <c r="G15">
        <v>7311</v>
      </c>
      <c r="H15">
        <v>24.513996557213</v>
      </c>
      <c r="I15">
        <v>0.579483494075609</v>
      </c>
      <c r="J15">
        <v>0.0637837708552839</v>
      </c>
      <c r="K15">
        <v>0.0669522451032784</v>
      </c>
      <c r="L15">
        <v>-0.0367744332430516</v>
      </c>
      <c r="M15" t="s">
        <v>37</v>
      </c>
      <c r="N15">
        <v>68</v>
      </c>
      <c r="O15">
        <v>1.29999995231628</v>
      </c>
      <c r="P15">
        <v>1.33000004291534</v>
      </c>
      <c r="Q15">
        <v>1.33000004291534</v>
      </c>
      <c r="R15">
        <v>26</v>
      </c>
      <c r="S15">
        <v>6760</v>
      </c>
      <c r="T15">
        <v>24.6478544164547</v>
      </c>
      <c r="U15">
        <v>-0.418996574702403</v>
      </c>
      <c r="V15">
        <v>0.0638220989055928</v>
      </c>
      <c r="W15">
        <v>0.0665364988107097</v>
      </c>
      <c r="X15">
        <v>-0.0359621463244652</v>
      </c>
    </row>
    <row r="16" spans="1:24">
      <c r="A16" t="s">
        <v>38</v>
      </c>
      <c r="B16">
        <v>68.5</v>
      </c>
      <c r="C16">
        <v>1.76999998092651</v>
      </c>
      <c r="D16">
        <v>1.80999994277954</v>
      </c>
      <c r="E16">
        <v>1.67999994754791</v>
      </c>
      <c r="F16">
        <v>0</v>
      </c>
      <c r="G16">
        <v>3115</v>
      </c>
      <c r="H16">
        <v>24.4095839572446</v>
      </c>
      <c r="I16">
        <v>0.513249873404446</v>
      </c>
      <c r="J16">
        <v>0.0656398655897388</v>
      </c>
      <c r="K16">
        <v>0.0681133016672608</v>
      </c>
      <c r="L16">
        <v>-0.0358772375156287</v>
      </c>
      <c r="M16" t="s">
        <v>39</v>
      </c>
      <c r="N16">
        <v>68.5</v>
      </c>
      <c r="O16">
        <v>1.52000045776367</v>
      </c>
      <c r="P16">
        <v>1.5600004196167</v>
      </c>
      <c r="Q16">
        <v>1.6599999666214</v>
      </c>
      <c r="R16">
        <v>2</v>
      </c>
      <c r="S16">
        <v>2483</v>
      </c>
      <c r="T16">
        <v>24.4803590752593</v>
      </c>
      <c r="U16">
        <v>-0.485167905075947</v>
      </c>
      <c r="V16">
        <v>0.065047647391005</v>
      </c>
      <c r="W16">
        <v>0.0687435507098755</v>
      </c>
      <c r="X16">
        <v>-0.0370167024245483</v>
      </c>
    </row>
    <row r="17" spans="1:24">
      <c r="A17" t="s">
        <v>40</v>
      </c>
      <c r="B17">
        <v>69</v>
      </c>
      <c r="C17">
        <v>1.51999998092651</v>
      </c>
      <c r="D17">
        <v>1.55999994277954</v>
      </c>
      <c r="E17">
        <v>1.58000004291534</v>
      </c>
      <c r="F17">
        <v>7</v>
      </c>
      <c r="G17">
        <v>4059</v>
      </c>
      <c r="H17">
        <v>24.2064722387429</v>
      </c>
      <c r="I17">
        <v>0.494023126360691</v>
      </c>
      <c r="J17">
        <v>0.0660534202281468</v>
      </c>
      <c r="K17">
        <v>0.0688226597057595</v>
      </c>
      <c r="L17">
        <v>-0.0362280381908536</v>
      </c>
      <c r="M17" t="s">
        <v>41</v>
      </c>
      <c r="N17">
        <v>69</v>
      </c>
      <c r="O17">
        <v>1.76999998092651</v>
      </c>
      <c r="P17">
        <v>1.80999994277954</v>
      </c>
      <c r="Q17">
        <v>1.83000004291534</v>
      </c>
      <c r="R17">
        <v>2</v>
      </c>
      <c r="S17">
        <v>3607</v>
      </c>
      <c r="T17">
        <v>24.2488410255915</v>
      </c>
      <c r="U17">
        <v>-0.532691648970868</v>
      </c>
      <c r="V17">
        <v>0.0651167131974542</v>
      </c>
      <c r="W17">
        <v>0.0683060691367557</v>
      </c>
      <c r="X17">
        <v>-0.0370241843746715</v>
      </c>
    </row>
    <row r="18" spans="1:24">
      <c r="A18" t="s">
        <v>42</v>
      </c>
      <c r="B18">
        <v>69.5</v>
      </c>
      <c r="C18">
        <v>1.29999995231628</v>
      </c>
      <c r="D18">
        <v>1.32999992370605</v>
      </c>
      <c r="E18">
        <v>1.28999996185303</v>
      </c>
      <c r="F18">
        <v>1</v>
      </c>
      <c r="G18">
        <v>2568</v>
      </c>
      <c r="H18">
        <v>24.1295978686537</v>
      </c>
      <c r="I18">
        <v>0.43645395294679</v>
      </c>
      <c r="J18">
        <v>0.0656107811480326</v>
      </c>
      <c r="K18">
        <v>0.0667321994811196</v>
      </c>
      <c r="L18">
        <v>-0.0360637824364384</v>
      </c>
      <c r="M18" t="s">
        <v>43</v>
      </c>
      <c r="N18">
        <v>69.5</v>
      </c>
      <c r="O18">
        <v>2.03999996185303</v>
      </c>
      <c r="P18">
        <v>2.10000038146973</v>
      </c>
      <c r="Q18">
        <v>2.20000004768372</v>
      </c>
      <c r="R18">
        <v>0</v>
      </c>
      <c r="S18">
        <v>736</v>
      </c>
      <c r="T18">
        <v>24.242674340487</v>
      </c>
      <c r="U18">
        <v>-0.580000369191148</v>
      </c>
      <c r="V18">
        <v>0.0643955373294557</v>
      </c>
      <c r="W18">
        <v>0.0671044104561084</v>
      </c>
      <c r="X18">
        <v>-0.0363584229215435</v>
      </c>
    </row>
    <row r="19" spans="1:24">
      <c r="A19" t="s">
        <v>44</v>
      </c>
      <c r="B19">
        <v>70</v>
      </c>
      <c r="C19">
        <v>1.11000001430511</v>
      </c>
      <c r="D19">
        <v>1.13999998569489</v>
      </c>
      <c r="E19">
        <v>1.12999999523163</v>
      </c>
      <c r="F19">
        <v>35</v>
      </c>
      <c r="G19">
        <v>18735</v>
      </c>
      <c r="H19">
        <v>24.3603381397136</v>
      </c>
      <c r="I19">
        <v>0.396472955086656</v>
      </c>
      <c r="J19">
        <v>0.063762622413808</v>
      </c>
      <c r="K19">
        <v>0.0656525388662211</v>
      </c>
      <c r="L19">
        <v>-0.0358538911554484</v>
      </c>
      <c r="M19" t="s">
        <v>45</v>
      </c>
      <c r="N19">
        <v>70</v>
      </c>
      <c r="O19">
        <v>2.32999992370605</v>
      </c>
      <c r="P19">
        <v>2.41000008583069</v>
      </c>
      <c r="Q19">
        <v>2.42000007629395</v>
      </c>
      <c r="R19">
        <v>10</v>
      </c>
      <c r="S19">
        <v>10860</v>
      </c>
      <c r="T19">
        <v>24.3690781336866</v>
      </c>
      <c r="U19">
        <v>-0.613243864776879</v>
      </c>
      <c r="V19">
        <v>0.063295585158581</v>
      </c>
      <c r="W19">
        <v>0.0652655444142576</v>
      </c>
      <c r="X19">
        <v>-0.0345616689578058</v>
      </c>
    </row>
    <row r="20" spans="1:24">
      <c r="A20" t="s">
        <v>46</v>
      </c>
      <c r="B20">
        <v>70.5</v>
      </c>
      <c r="C20">
        <v>0.939999997615814</v>
      </c>
      <c r="D20">
        <v>0.959999978542328</v>
      </c>
      <c r="E20">
        <v>0.990000009536743</v>
      </c>
      <c r="F20">
        <v>16</v>
      </c>
      <c r="G20">
        <v>2757</v>
      </c>
      <c r="H20">
        <v>24.3590676469599</v>
      </c>
      <c r="I20">
        <v>0.357657485735692</v>
      </c>
      <c r="J20">
        <v>0.0609089943360237</v>
      </c>
      <c r="K20">
        <v>0.0639944949163138</v>
      </c>
      <c r="L20">
        <v>-0.0349795464885728</v>
      </c>
      <c r="M20" t="s">
        <v>47</v>
      </c>
      <c r="N20">
        <v>70.5</v>
      </c>
      <c r="O20">
        <v>2.65000009536743</v>
      </c>
      <c r="P20">
        <v>2.74000000953674</v>
      </c>
      <c r="Q20">
        <v>2.84999990463257</v>
      </c>
      <c r="R20">
        <v>0</v>
      </c>
      <c r="S20">
        <v>1225</v>
      </c>
      <c r="T20">
        <v>24.3753833770752</v>
      </c>
      <c r="U20">
        <v>-0.668736214471192</v>
      </c>
      <c r="V20">
        <v>0.0596187687057711</v>
      </c>
      <c r="W20">
        <v>0.0622177942181896</v>
      </c>
      <c r="X20">
        <v>-0.0331341547355951</v>
      </c>
    </row>
    <row r="21" spans="1:24">
      <c r="A21" t="s">
        <v>48</v>
      </c>
      <c r="B21">
        <v>71</v>
      </c>
      <c r="C21">
        <v>0.779999971389771</v>
      </c>
      <c r="D21">
        <v>0.810000002384186</v>
      </c>
      <c r="E21">
        <v>0.850000023841858</v>
      </c>
      <c r="F21">
        <v>2</v>
      </c>
      <c r="G21">
        <v>9303</v>
      </c>
      <c r="H21">
        <v>24.4399939107418</v>
      </c>
      <c r="I21">
        <v>0.320433364247343</v>
      </c>
      <c r="J21">
        <v>0.0584653582203596</v>
      </c>
      <c r="K21">
        <v>0.0614116186686619</v>
      </c>
      <c r="L21">
        <v>-0.0334790286677639</v>
      </c>
      <c r="M21" t="s">
        <v>49</v>
      </c>
      <c r="N21">
        <v>71</v>
      </c>
      <c r="O21">
        <v>3</v>
      </c>
      <c r="P21">
        <v>3.08999991416931</v>
      </c>
      <c r="Q21">
        <v>3.21000003814697</v>
      </c>
      <c r="R21">
        <v>0</v>
      </c>
      <c r="S21">
        <v>3502</v>
      </c>
      <c r="T21">
        <v>24.4441848784881</v>
      </c>
      <c r="U21">
        <v>-0.709014250443269</v>
      </c>
      <c r="V21">
        <v>0.0561386122111549</v>
      </c>
      <c r="W21">
        <v>0.0587826133358857</v>
      </c>
      <c r="X21">
        <v>-0.0314065763490711</v>
      </c>
    </row>
    <row r="22" spans="1:24">
      <c r="A22" t="s">
        <v>50</v>
      </c>
      <c r="B22">
        <v>71.5</v>
      </c>
      <c r="C22">
        <v>0.660000026226044</v>
      </c>
      <c r="D22">
        <v>0.680000007152557</v>
      </c>
      <c r="E22">
        <v>0.689999997615814</v>
      </c>
      <c r="F22">
        <v>1</v>
      </c>
      <c r="G22">
        <v>3247</v>
      </c>
      <c r="H22">
        <v>24.5907373885129</v>
      </c>
      <c r="I22">
        <v>0.273420825923004</v>
      </c>
      <c r="J22">
        <v>0.0539823476536329</v>
      </c>
      <c r="K22">
        <v>0.0570991803734854</v>
      </c>
      <c r="L22">
        <v>-0.0311687243746715</v>
      </c>
      <c r="M22" t="s">
        <v>51</v>
      </c>
      <c r="N22">
        <v>71.5</v>
      </c>
      <c r="O22">
        <v>3.36999988555908</v>
      </c>
      <c r="P22">
        <v>3.47000002861023</v>
      </c>
      <c r="Q22">
        <v>3.58999991416931</v>
      </c>
      <c r="R22">
        <v>0</v>
      </c>
      <c r="S22">
        <v>1499</v>
      </c>
      <c r="T22">
        <v>24.612159045909</v>
      </c>
      <c r="U22">
        <v>-0.746053637633799</v>
      </c>
      <c r="V22">
        <v>0.0521986119385474</v>
      </c>
      <c r="W22">
        <v>0.0549030043278223</v>
      </c>
      <c r="X22">
        <v>-0.0294609272996408</v>
      </c>
    </row>
    <row r="23" spans="1:24">
      <c r="A23" t="s">
        <v>52</v>
      </c>
      <c r="B23">
        <v>72</v>
      </c>
      <c r="C23">
        <v>0.550000011920929</v>
      </c>
      <c r="D23">
        <v>0.569999992847443</v>
      </c>
      <c r="E23">
        <v>0.579999983310699</v>
      </c>
      <c r="F23">
        <v>13</v>
      </c>
      <c r="G23">
        <v>11274</v>
      </c>
      <c r="H23">
        <v>24.7035162391984</v>
      </c>
      <c r="I23">
        <v>0.239448590087865</v>
      </c>
      <c r="J23">
        <v>0.0503518000632756</v>
      </c>
      <c r="K23">
        <v>0.0530238315325176</v>
      </c>
      <c r="L23">
        <v>-0.0289391908101994</v>
      </c>
      <c r="M23" t="s">
        <v>53</v>
      </c>
      <c r="N23">
        <v>72</v>
      </c>
      <c r="O23">
        <v>3.75999999046326</v>
      </c>
      <c r="P23">
        <v>3.85999989509583</v>
      </c>
      <c r="Q23">
        <v>3.99000000953674</v>
      </c>
      <c r="R23">
        <v>0</v>
      </c>
      <c r="S23">
        <v>1189</v>
      </c>
      <c r="T23">
        <v>24.6031872566522</v>
      </c>
      <c r="U23">
        <v>-0.779229195591163</v>
      </c>
      <c r="V23">
        <v>0.0479516220969955</v>
      </c>
      <c r="W23">
        <v>0.0508009842606712</v>
      </c>
      <c r="X23">
        <v>-0.0274530531767036</v>
      </c>
    </row>
    <row r="24" spans="1:24">
      <c r="A24" t="s">
        <v>54</v>
      </c>
      <c r="B24">
        <v>72.5</v>
      </c>
      <c r="C24">
        <v>0.460000038146973</v>
      </c>
      <c r="D24">
        <v>0.479999989271164</v>
      </c>
      <c r="E24">
        <v>0.430000007152557</v>
      </c>
      <c r="F24">
        <v>1</v>
      </c>
      <c r="G24">
        <v>2388</v>
      </c>
      <c r="H24">
        <v>24.905720083937</v>
      </c>
      <c r="I24">
        <v>0.189329209012478</v>
      </c>
      <c r="J24">
        <v>0.0436331338036177</v>
      </c>
      <c r="K24">
        <v>0.0475285104874151</v>
      </c>
      <c r="L24">
        <v>-0.0250704978045038</v>
      </c>
      <c r="M24" t="s">
        <v>55</v>
      </c>
      <c r="N24">
        <v>72.5</v>
      </c>
      <c r="O24">
        <v>4.17000007629395</v>
      </c>
      <c r="P24">
        <v>4.26999998092651</v>
      </c>
      <c r="Q24">
        <v>4.40999984741211</v>
      </c>
      <c r="R24">
        <v>0</v>
      </c>
      <c r="S24">
        <v>2206</v>
      </c>
      <c r="T24">
        <v>24.8138711912968</v>
      </c>
      <c r="U24">
        <v>-0.807873395958001</v>
      </c>
      <c r="V24">
        <v>0.0435936098261246</v>
      </c>
      <c r="W24">
        <v>0.0467446310355944</v>
      </c>
      <c r="X24">
        <v>-0.0255663955288887</v>
      </c>
    </row>
    <row r="25" spans="1:24">
      <c r="A25" t="s">
        <v>56</v>
      </c>
      <c r="B25">
        <v>73</v>
      </c>
      <c r="C25">
        <v>0.379999995231628</v>
      </c>
      <c r="D25">
        <v>0.400000005960464</v>
      </c>
      <c r="E25">
        <v>0.409999996423721</v>
      </c>
      <c r="F25">
        <v>5</v>
      </c>
      <c r="G25">
        <v>8382</v>
      </c>
      <c r="H25">
        <v>24.998047485216</v>
      </c>
      <c r="I25">
        <v>0.179601437996793</v>
      </c>
      <c r="J25">
        <v>0.0415658190699742</v>
      </c>
      <c r="K25">
        <v>0.0446241318285758</v>
      </c>
      <c r="L25">
        <v>-0.0246153069701177</v>
      </c>
      <c r="M25" t="s">
        <v>57</v>
      </c>
      <c r="N25">
        <v>73</v>
      </c>
      <c r="O25">
        <v>4.59000015258789</v>
      </c>
      <c r="P25">
        <v>4.69999980926514</v>
      </c>
      <c r="Q25">
        <v>4.84000015258789</v>
      </c>
      <c r="R25">
        <v>0</v>
      </c>
      <c r="S25">
        <v>334</v>
      </c>
      <c r="T25">
        <v>25.065102375045</v>
      </c>
      <c r="U25">
        <v>-0.834938482048467</v>
      </c>
      <c r="V25">
        <v>0.0393155104632497</v>
      </c>
      <c r="W25">
        <v>0.0424532023346456</v>
      </c>
      <c r="X25">
        <v>-0.0229726982154279</v>
      </c>
    </row>
    <row r="26" spans="1:24">
      <c r="A26" t="s">
        <v>58</v>
      </c>
      <c r="B26">
        <v>73.5</v>
      </c>
      <c r="C26">
        <v>0.319999992847443</v>
      </c>
      <c r="D26">
        <v>0.340000003576279</v>
      </c>
      <c r="E26">
        <v>0.300000011920929</v>
      </c>
      <c r="F26">
        <v>0</v>
      </c>
      <c r="G26">
        <v>3567</v>
      </c>
      <c r="H26">
        <v>25.3684868458404</v>
      </c>
      <c r="I26">
        <v>0.139899344083137</v>
      </c>
      <c r="J26">
        <v>0.0352242612418759</v>
      </c>
      <c r="K26">
        <v>0.038111403008542</v>
      </c>
      <c r="L26">
        <v>-0.0209280947346142</v>
      </c>
      <c r="M26" t="s">
        <v>59</v>
      </c>
      <c r="N26">
        <v>73.5</v>
      </c>
      <c r="O26">
        <v>5.01999998092651</v>
      </c>
      <c r="P26">
        <v>5.1399998664856</v>
      </c>
      <c r="Q26">
        <v>5.28000020980835</v>
      </c>
      <c r="R26">
        <v>0</v>
      </c>
      <c r="S26">
        <v>488</v>
      </c>
      <c r="T26">
        <v>25.2768705886489</v>
      </c>
      <c r="U26">
        <v>-0.857567271282801</v>
      </c>
      <c r="V26">
        <v>0.0352607355202456</v>
      </c>
      <c r="W26">
        <v>0.0384992761229533</v>
      </c>
      <c r="X26">
        <v>-0.020875067595405</v>
      </c>
    </row>
    <row r="27" spans="1:24">
      <c r="A27" t="s">
        <v>60</v>
      </c>
      <c r="B27">
        <v>74</v>
      </c>
      <c r="C27">
        <v>0.270000010728836</v>
      </c>
      <c r="D27">
        <v>0.280000001192093</v>
      </c>
      <c r="E27">
        <v>0.280000001192093</v>
      </c>
      <c r="F27">
        <v>3</v>
      </c>
      <c r="G27">
        <v>4339</v>
      </c>
      <c r="H27">
        <v>25.5836537934364</v>
      </c>
      <c r="I27">
        <v>0.130532951072515</v>
      </c>
      <c r="J27">
        <v>0.0331479508521775</v>
      </c>
      <c r="K27">
        <v>0.0362449742584</v>
      </c>
      <c r="L27">
        <v>-0.021331345920669</v>
      </c>
      <c r="M27" t="s">
        <v>61</v>
      </c>
      <c r="N27">
        <v>74</v>
      </c>
      <c r="O27">
        <v>5.46999979019165</v>
      </c>
      <c r="P27">
        <v>5.59000015258789</v>
      </c>
      <c r="Q27">
        <v>5.73000001907349</v>
      </c>
      <c r="R27">
        <v>0</v>
      </c>
      <c r="S27">
        <v>187</v>
      </c>
      <c r="T27">
        <v>25.6287609959623</v>
      </c>
      <c r="U27">
        <v>-0.877739928084773</v>
      </c>
      <c r="V27">
        <v>0.0314375430303221</v>
      </c>
      <c r="W27">
        <v>0.0346052238398976</v>
      </c>
      <c r="X27">
        <v>-0.0188765500771977</v>
      </c>
    </row>
    <row r="28" spans="1:24">
      <c r="A28" t="s">
        <v>62</v>
      </c>
      <c r="B28">
        <v>74.5</v>
      </c>
      <c r="C28">
        <v>0.230000004172325</v>
      </c>
      <c r="D28">
        <v>0.25</v>
      </c>
      <c r="E28">
        <v>0.239999994635582</v>
      </c>
      <c r="F28">
        <v>5</v>
      </c>
      <c r="G28">
        <v>1128</v>
      </c>
      <c r="H28">
        <v>26.0801717337386</v>
      </c>
      <c r="I28">
        <v>0.114036437432723</v>
      </c>
      <c r="J28">
        <v>0.0298583258679434</v>
      </c>
      <c r="K28">
        <v>0.0329520390329906</v>
      </c>
      <c r="L28">
        <v>-0.0189217305606776</v>
      </c>
      <c r="M28" t="s">
        <v>63</v>
      </c>
      <c r="N28">
        <v>74.5</v>
      </c>
      <c r="O28">
        <v>5.92000007629395</v>
      </c>
      <c r="P28">
        <v>6.03999996185303</v>
      </c>
      <c r="Q28">
        <v>6.19000005722046</v>
      </c>
      <c r="R28">
        <v>0</v>
      </c>
      <c r="S28">
        <v>119</v>
      </c>
      <c r="T28">
        <v>26.0171769415056</v>
      </c>
      <c r="U28">
        <v>-0.895211666280682</v>
      </c>
      <c r="V28">
        <v>0.0279328669652802</v>
      </c>
      <c r="W28">
        <v>0.0309711955633617</v>
      </c>
      <c r="X28">
        <v>-0.0170831312875022</v>
      </c>
    </row>
    <row r="29" spans="1:1">
      <c r="A29" t="s">
        <v>64</v>
      </c>
    </row>
    <row r="30" spans="1:24">
      <c r="A30" t="s">
        <v>65</v>
      </c>
      <c r="B30">
        <v>61.5</v>
      </c>
      <c r="C30">
        <v>6.55000019073486</v>
      </c>
      <c r="D30">
        <v>6.65999984741211</v>
      </c>
      <c r="E30">
        <v>6.32999992370605</v>
      </c>
      <c r="F30">
        <v>0</v>
      </c>
      <c r="G30">
        <v>254</v>
      </c>
      <c r="H30">
        <v>25.4030132293701</v>
      </c>
      <c r="I30">
        <v>0.827674962795645</v>
      </c>
      <c r="J30">
        <v>0.0258769312974484</v>
      </c>
      <c r="K30">
        <v>0.0657964173119896</v>
      </c>
      <c r="L30">
        <v>-0.0149152142616602</v>
      </c>
      <c r="M30" t="s">
        <v>66</v>
      </c>
      <c r="N30">
        <v>61.5</v>
      </c>
      <c r="O30">
        <v>0.579999983310699</v>
      </c>
      <c r="P30">
        <v>0.610000014305115</v>
      </c>
      <c r="Q30">
        <v>0.610000014305115</v>
      </c>
      <c r="R30">
        <v>2</v>
      </c>
      <c r="S30">
        <v>1098</v>
      </c>
      <c r="T30">
        <v>25.7139509514905</v>
      </c>
      <c r="U30">
        <v>-0.172951138799362</v>
      </c>
      <c r="V30">
        <v>0.0257138577175641</v>
      </c>
      <c r="W30">
        <v>0.0666449165290458</v>
      </c>
      <c r="X30">
        <v>-0.0158888962345161</v>
      </c>
    </row>
    <row r="31" spans="1:24">
      <c r="A31" t="s">
        <v>67</v>
      </c>
      <c r="B31">
        <v>62</v>
      </c>
      <c r="C31">
        <v>6.13000011444092</v>
      </c>
      <c r="D31">
        <v>6.23999977111816</v>
      </c>
      <c r="E31">
        <v>5.92000007629395</v>
      </c>
      <c r="F31">
        <v>1</v>
      </c>
      <c r="G31">
        <v>205</v>
      </c>
      <c r="H31">
        <v>25.0572490692139</v>
      </c>
      <c r="I31">
        <v>0.807549123279233</v>
      </c>
      <c r="J31">
        <v>0.0279254476951779</v>
      </c>
      <c r="K31">
        <v>0.0705758284780029</v>
      </c>
      <c r="L31">
        <v>-0.0159390051822337</v>
      </c>
      <c r="M31" t="s">
        <v>68</v>
      </c>
      <c r="N31">
        <v>62</v>
      </c>
      <c r="O31">
        <v>0.660000026226044</v>
      </c>
      <c r="P31">
        <v>0.689999997615814</v>
      </c>
      <c r="Q31">
        <v>0.689999997615814</v>
      </c>
      <c r="R31">
        <v>7</v>
      </c>
      <c r="S31">
        <v>3478</v>
      </c>
      <c r="T31">
        <v>25.4422382352844</v>
      </c>
      <c r="U31">
        <v>-0.192777584523879</v>
      </c>
      <c r="V31">
        <v>0.0277502696751579</v>
      </c>
      <c r="W31">
        <v>0.0713105839334349</v>
      </c>
      <c r="X31">
        <v>-0.0166931642813977</v>
      </c>
    </row>
    <row r="32" spans="1:24">
      <c r="A32" t="s">
        <v>69</v>
      </c>
      <c r="B32">
        <v>62.5</v>
      </c>
      <c r="C32">
        <v>5.73000049591064</v>
      </c>
      <c r="D32">
        <v>5.84000015258789</v>
      </c>
      <c r="E32">
        <v>5.51999998092651</v>
      </c>
      <c r="F32">
        <v>0</v>
      </c>
      <c r="G32">
        <v>107</v>
      </c>
      <c r="H32">
        <v>24.9848524462846</v>
      </c>
      <c r="I32">
        <v>0.784911556264896</v>
      </c>
      <c r="J32">
        <v>0.0299822494488516</v>
      </c>
      <c r="K32">
        <v>0.0755049114069319</v>
      </c>
      <c r="L32">
        <v>-0.0169284374251557</v>
      </c>
      <c r="M32" t="s">
        <v>70</v>
      </c>
      <c r="N32">
        <v>62.5</v>
      </c>
      <c r="O32">
        <v>0.75</v>
      </c>
      <c r="P32">
        <v>0.790000021457672</v>
      </c>
      <c r="Q32">
        <v>0.839999973773956</v>
      </c>
      <c r="R32">
        <v>0</v>
      </c>
      <c r="S32">
        <v>1761</v>
      </c>
      <c r="T32">
        <v>25.2522296905518</v>
      </c>
      <c r="U32">
        <v>-0.214112290523576</v>
      </c>
      <c r="V32">
        <v>0.0298165861021495</v>
      </c>
      <c r="W32">
        <v>0.0757801218002519</v>
      </c>
      <c r="X32">
        <v>-0.0167442423140515</v>
      </c>
    </row>
    <row r="33" spans="1:24">
      <c r="A33" t="s">
        <v>71</v>
      </c>
      <c r="B33">
        <v>63</v>
      </c>
      <c r="C33">
        <v>5.32999992370605</v>
      </c>
      <c r="D33">
        <v>5.44000053405762</v>
      </c>
      <c r="E33">
        <v>5.13000011444092</v>
      </c>
      <c r="F33">
        <v>0</v>
      </c>
      <c r="G33">
        <v>1129</v>
      </c>
      <c r="H33">
        <v>24.8988020895772</v>
      </c>
      <c r="I33">
        <v>0.76216163042048</v>
      </c>
      <c r="J33">
        <v>0.0320198840968201</v>
      </c>
      <c r="K33">
        <v>0.0799561479054134</v>
      </c>
      <c r="L33">
        <v>-0.0178448053357085</v>
      </c>
      <c r="M33" t="s">
        <v>72</v>
      </c>
      <c r="N33">
        <v>63</v>
      </c>
      <c r="O33">
        <v>0.860000014305115</v>
      </c>
      <c r="P33">
        <v>0.889999985694885</v>
      </c>
      <c r="Q33">
        <v>0.949999988079071</v>
      </c>
      <c r="R33">
        <v>0</v>
      </c>
      <c r="S33">
        <v>2210</v>
      </c>
      <c r="T33">
        <v>25.0551598894812</v>
      </c>
      <c r="U33">
        <v>-0.2368886150655</v>
      </c>
      <c r="V33">
        <v>0.0318366658759957</v>
      </c>
      <c r="W33">
        <v>0.080375309005817</v>
      </c>
      <c r="X33">
        <v>-0.0181070337603515</v>
      </c>
    </row>
    <row r="34" spans="1:24">
      <c r="A34" t="s">
        <v>73</v>
      </c>
      <c r="B34">
        <v>63.5</v>
      </c>
      <c r="C34">
        <v>4.94999980926514</v>
      </c>
      <c r="D34">
        <v>5.05000019073486</v>
      </c>
      <c r="E34">
        <v>4.76000022888184</v>
      </c>
      <c r="F34">
        <v>0</v>
      </c>
      <c r="G34">
        <v>234</v>
      </c>
      <c r="H34">
        <v>24.588357925415</v>
      </c>
      <c r="I34">
        <v>0.737226341584836</v>
      </c>
      <c r="J34">
        <v>0.0339186888706374</v>
      </c>
      <c r="K34">
        <v>0.0843676461100058</v>
      </c>
      <c r="L34">
        <v>-0.0188051123342845</v>
      </c>
      <c r="M34" t="s">
        <v>74</v>
      </c>
      <c r="N34">
        <v>63.5</v>
      </c>
      <c r="O34">
        <v>0.970000028610229</v>
      </c>
      <c r="P34">
        <v>1.00999999046326</v>
      </c>
      <c r="Q34">
        <v>1.08000004291534</v>
      </c>
      <c r="R34">
        <v>0</v>
      </c>
      <c r="S34">
        <v>1158</v>
      </c>
      <c r="T34">
        <v>24.8441632985244</v>
      </c>
      <c r="U34">
        <v>-0.26189012339105</v>
      </c>
      <c r="V34">
        <v>0.033747545989561</v>
      </c>
      <c r="W34">
        <v>0.0847689864258923</v>
      </c>
      <c r="X34">
        <v>-0.0200214880095538</v>
      </c>
    </row>
    <row r="35" spans="1:24">
      <c r="A35" t="s">
        <v>75</v>
      </c>
      <c r="B35">
        <v>64</v>
      </c>
      <c r="C35">
        <v>4.59000015258789</v>
      </c>
      <c r="D35">
        <v>4.67999982833862</v>
      </c>
      <c r="E35">
        <v>4.40000009536743</v>
      </c>
      <c r="F35">
        <v>0</v>
      </c>
      <c r="G35">
        <v>2663</v>
      </c>
      <c r="H35">
        <v>24.5644188402716</v>
      </c>
      <c r="I35">
        <v>0.709146421047032</v>
      </c>
      <c r="J35">
        <v>0.035711668708156</v>
      </c>
      <c r="K35">
        <v>0.0887199241707809</v>
      </c>
      <c r="L35">
        <v>-0.0203312362906142</v>
      </c>
      <c r="M35" t="s">
        <v>76</v>
      </c>
      <c r="N35">
        <v>64</v>
      </c>
      <c r="O35">
        <v>1.10000002384186</v>
      </c>
      <c r="P35">
        <v>1.14000034332275</v>
      </c>
      <c r="Q35">
        <v>1.22000002861023</v>
      </c>
      <c r="R35">
        <v>4</v>
      </c>
      <c r="S35">
        <v>2544</v>
      </c>
      <c r="T35">
        <v>24.7010921814557</v>
      </c>
      <c r="U35">
        <v>-0.288016911445939</v>
      </c>
      <c r="V35">
        <v>0.0355692936982269</v>
      </c>
      <c r="W35">
        <v>0.0880378440967921</v>
      </c>
      <c r="X35">
        <v>-0.0195578443861598</v>
      </c>
    </row>
    <row r="36" spans="1:24">
      <c r="A36" t="s">
        <v>77</v>
      </c>
      <c r="B36">
        <v>64.5</v>
      </c>
      <c r="C36">
        <v>4.23000001907349</v>
      </c>
      <c r="D36">
        <v>4.32999992370605</v>
      </c>
      <c r="E36">
        <v>4.05000019073486</v>
      </c>
      <c r="F36">
        <v>0</v>
      </c>
      <c r="G36">
        <v>716</v>
      </c>
      <c r="H36">
        <v>24.4524012407628</v>
      </c>
      <c r="I36">
        <v>0.681609601771792</v>
      </c>
      <c r="J36">
        <v>0.0374484269347228</v>
      </c>
      <c r="K36">
        <v>0.0924430541156791</v>
      </c>
      <c r="L36">
        <v>-0.0215045915824871</v>
      </c>
      <c r="M36" t="s">
        <v>78</v>
      </c>
      <c r="N36">
        <v>64.5</v>
      </c>
      <c r="O36">
        <v>1.24000000953674</v>
      </c>
      <c r="P36">
        <v>1.27999973297119</v>
      </c>
      <c r="Q36">
        <v>1.33000004291534</v>
      </c>
      <c r="R36">
        <v>2</v>
      </c>
      <c r="S36">
        <v>1627</v>
      </c>
      <c r="T36">
        <v>24.4648393535725</v>
      </c>
      <c r="U36">
        <v>-0.305807052021452</v>
      </c>
      <c r="V36">
        <v>0.0365359827991752</v>
      </c>
      <c r="W36">
        <v>0.0909394046263543</v>
      </c>
      <c r="X36">
        <v>-0.0209797990010949</v>
      </c>
    </row>
    <row r="37" spans="1:24">
      <c r="A37" t="s">
        <v>79</v>
      </c>
      <c r="B37">
        <v>65</v>
      </c>
      <c r="C37">
        <v>3.89000010490417</v>
      </c>
      <c r="D37">
        <v>3.98000001907349</v>
      </c>
      <c r="E37">
        <v>3.72000002861023</v>
      </c>
      <c r="F37">
        <v>0</v>
      </c>
      <c r="G37">
        <v>4891</v>
      </c>
      <c r="H37">
        <v>24.3548004635855</v>
      </c>
      <c r="I37">
        <v>0.652622532532652</v>
      </c>
      <c r="J37">
        <v>0.0389558068468355</v>
      </c>
      <c r="K37">
        <v>0.0957593409415574</v>
      </c>
      <c r="L37">
        <v>-0.0210144513760646</v>
      </c>
      <c r="M37" t="s">
        <v>80</v>
      </c>
      <c r="N37">
        <v>65</v>
      </c>
      <c r="O37">
        <v>1.39999997615814</v>
      </c>
      <c r="P37">
        <v>1.44000053405762</v>
      </c>
      <c r="Q37">
        <v>1.53999996185303</v>
      </c>
      <c r="R37">
        <v>3</v>
      </c>
      <c r="S37">
        <v>5654</v>
      </c>
      <c r="T37">
        <v>24.3307025616983</v>
      </c>
      <c r="U37">
        <v>-0.344034447167215</v>
      </c>
      <c r="V37">
        <v>0.0388775712586173</v>
      </c>
      <c r="W37">
        <v>0.0951392571811229</v>
      </c>
      <c r="X37">
        <v>-0.0213455460295083</v>
      </c>
    </row>
    <row r="38" spans="1:24">
      <c r="A38" t="s">
        <v>81</v>
      </c>
      <c r="B38">
        <v>65.5</v>
      </c>
      <c r="C38">
        <v>3.5699999332428</v>
      </c>
      <c r="D38">
        <v>3.65000009536743</v>
      </c>
      <c r="E38">
        <v>3.41000008583069</v>
      </c>
      <c r="F38">
        <v>0</v>
      </c>
      <c r="G38">
        <v>1537</v>
      </c>
      <c r="H38">
        <v>24.1970397405328</v>
      </c>
      <c r="I38">
        <v>0.622558921373498</v>
      </c>
      <c r="J38">
        <v>0.0402139485200377</v>
      </c>
      <c r="K38">
        <v>0.0985680168378578</v>
      </c>
      <c r="L38">
        <v>-0.0219922457726708</v>
      </c>
      <c r="M38" t="s">
        <v>82</v>
      </c>
      <c r="N38">
        <v>65.5</v>
      </c>
      <c r="O38">
        <v>1.56999969482422</v>
      </c>
      <c r="P38">
        <v>1.61000001430511</v>
      </c>
      <c r="Q38">
        <v>1.72000002861023</v>
      </c>
      <c r="R38">
        <v>0</v>
      </c>
      <c r="S38">
        <v>1589</v>
      </c>
      <c r="T38">
        <v>24.1539575613588</v>
      </c>
      <c r="U38">
        <v>-0.373672376354128</v>
      </c>
      <c r="V38">
        <v>0.040308151139012</v>
      </c>
      <c r="W38">
        <v>0.0980339982097608</v>
      </c>
      <c r="X38">
        <v>-0.0220057340833185</v>
      </c>
    </row>
    <row r="39" spans="1:24">
      <c r="A39" t="s">
        <v>83</v>
      </c>
      <c r="B39">
        <v>66</v>
      </c>
      <c r="C39">
        <v>3.25999999046326</v>
      </c>
      <c r="D39">
        <v>3.33999991416931</v>
      </c>
      <c r="E39">
        <v>3.10999989509583</v>
      </c>
      <c r="F39">
        <v>0</v>
      </c>
      <c r="G39">
        <v>3673</v>
      </c>
      <c r="H39">
        <v>23.9608801931118</v>
      </c>
      <c r="I39">
        <v>0.5919489083527</v>
      </c>
      <c r="J39">
        <v>0.0413668306901127</v>
      </c>
      <c r="K39">
        <v>0.100219813953668</v>
      </c>
      <c r="L39">
        <v>-0.0219125032400763</v>
      </c>
      <c r="M39" t="s">
        <v>84</v>
      </c>
      <c r="N39">
        <v>66</v>
      </c>
      <c r="O39">
        <v>1.75999999046326</v>
      </c>
      <c r="P39">
        <v>1.80000019073486</v>
      </c>
      <c r="Q39">
        <v>1.79999995231628</v>
      </c>
      <c r="R39">
        <v>2</v>
      </c>
      <c r="S39">
        <v>4891</v>
      </c>
      <c r="T39">
        <v>24.0782446280366</v>
      </c>
      <c r="U39">
        <v>-0.388365438495352</v>
      </c>
      <c r="V39">
        <v>0.0413983140115144</v>
      </c>
      <c r="W39">
        <v>0.100454829665948</v>
      </c>
      <c r="X39">
        <v>-0.0219300997994217</v>
      </c>
    </row>
    <row r="40" spans="1:24">
      <c r="A40" t="s">
        <v>85</v>
      </c>
      <c r="B40">
        <v>66.5</v>
      </c>
      <c r="C40">
        <v>2.97000002861023</v>
      </c>
      <c r="D40">
        <v>3.04999995231628</v>
      </c>
      <c r="E40">
        <v>2.82999992370605</v>
      </c>
      <c r="F40">
        <v>0</v>
      </c>
      <c r="G40">
        <v>1801</v>
      </c>
      <c r="H40">
        <v>23.873805218441</v>
      </c>
      <c r="I40">
        <v>0.560565584847322</v>
      </c>
      <c r="J40">
        <v>0.0422060385440466</v>
      </c>
      <c r="K40">
        <v>0.102258115820369</v>
      </c>
      <c r="L40">
        <v>-0.0222314429730028</v>
      </c>
      <c r="M40" t="s">
        <v>86</v>
      </c>
      <c r="N40">
        <v>66.5</v>
      </c>
      <c r="O40">
        <v>1.96000003814697</v>
      </c>
      <c r="P40">
        <v>2</v>
      </c>
      <c r="Q40">
        <v>2.05999994277954</v>
      </c>
      <c r="R40">
        <v>2</v>
      </c>
      <c r="S40">
        <v>1671</v>
      </c>
      <c r="T40">
        <v>23.8257884826432</v>
      </c>
      <c r="U40">
        <v>-0.426200402986499</v>
      </c>
      <c r="V40">
        <v>0.0423793374811322</v>
      </c>
      <c r="W40">
        <v>0.102170127897019</v>
      </c>
      <c r="X40">
        <v>-0.0220048379151435</v>
      </c>
    </row>
    <row r="41" spans="1:24">
      <c r="A41" t="s">
        <v>87</v>
      </c>
      <c r="B41">
        <v>67</v>
      </c>
      <c r="C41">
        <v>2.69999980926514</v>
      </c>
      <c r="D41">
        <v>2.76999998092651</v>
      </c>
      <c r="E41">
        <v>2.70000004768372</v>
      </c>
      <c r="F41">
        <v>1</v>
      </c>
      <c r="G41">
        <v>2930</v>
      </c>
      <c r="H41">
        <v>23.7793058482741</v>
      </c>
      <c r="I41">
        <v>0.545946263735915</v>
      </c>
      <c r="J41">
        <v>0.0428880877760664</v>
      </c>
      <c r="K41">
        <v>0.103417522212302</v>
      </c>
      <c r="L41">
        <v>-0.0223158417648327</v>
      </c>
      <c r="M41" t="s">
        <v>88</v>
      </c>
      <c r="N41">
        <v>67</v>
      </c>
      <c r="O41">
        <v>2.18000030517578</v>
      </c>
      <c r="P41">
        <v>2.22000002861023</v>
      </c>
      <c r="Q41">
        <v>2.36999988555908</v>
      </c>
      <c r="R41">
        <v>1</v>
      </c>
      <c r="S41">
        <v>3213</v>
      </c>
      <c r="T41">
        <v>23.7860289718482</v>
      </c>
      <c r="U41">
        <v>-0.467708491590637</v>
      </c>
      <c r="V41">
        <v>0.0429281773851615</v>
      </c>
      <c r="W41">
        <v>0.103615309915281</v>
      </c>
      <c r="X41">
        <v>-0.0219319602598901</v>
      </c>
    </row>
    <row r="42" spans="1:24">
      <c r="A42" t="s">
        <v>89</v>
      </c>
      <c r="B42">
        <v>67.5</v>
      </c>
      <c r="C42">
        <v>2.45000004768372</v>
      </c>
      <c r="D42">
        <v>2.5</v>
      </c>
      <c r="E42">
        <v>2.30999994277954</v>
      </c>
      <c r="F42">
        <v>0</v>
      </c>
      <c r="G42">
        <v>954</v>
      </c>
      <c r="H42">
        <v>23.7674651896203</v>
      </c>
      <c r="I42">
        <v>0.4965827550421</v>
      </c>
      <c r="J42">
        <v>0.043249688593629</v>
      </c>
      <c r="K42">
        <v>0.103681028465526</v>
      </c>
      <c r="L42">
        <v>-0.022162873794237</v>
      </c>
      <c r="M42" t="s">
        <v>90</v>
      </c>
      <c r="N42">
        <v>67.5</v>
      </c>
      <c r="O42">
        <v>2.42000007629395</v>
      </c>
      <c r="P42">
        <v>2.46000003814697</v>
      </c>
      <c r="Q42">
        <v>2.61999988555908</v>
      </c>
      <c r="R42">
        <v>0</v>
      </c>
      <c r="S42">
        <v>330</v>
      </c>
      <c r="T42">
        <v>23.6120618295865</v>
      </c>
      <c r="U42">
        <v>-0.499838123411621</v>
      </c>
      <c r="V42">
        <v>0.0432223189447692</v>
      </c>
      <c r="W42">
        <v>0.103426058296143</v>
      </c>
      <c r="X42">
        <v>-0.0218619339122974</v>
      </c>
    </row>
    <row r="43" spans="1:24">
      <c r="A43" t="s">
        <v>91</v>
      </c>
      <c r="B43">
        <v>68</v>
      </c>
      <c r="C43">
        <v>2.21000003814697</v>
      </c>
      <c r="D43">
        <v>2.25</v>
      </c>
      <c r="E43">
        <v>2.0699999332428</v>
      </c>
      <c r="F43">
        <v>0</v>
      </c>
      <c r="G43">
        <v>3027</v>
      </c>
      <c r="H43">
        <v>23.6358188654871</v>
      </c>
      <c r="I43">
        <v>0.464154577890551</v>
      </c>
      <c r="J43">
        <v>0.0434305322539991</v>
      </c>
      <c r="K43">
        <v>0.102859561194718</v>
      </c>
      <c r="L43">
        <v>-0.0223346808024542</v>
      </c>
      <c r="M43" t="s">
        <v>92</v>
      </c>
      <c r="N43">
        <v>68</v>
      </c>
      <c r="O43">
        <v>2.6800000667572</v>
      </c>
      <c r="P43">
        <v>2.73000001907349</v>
      </c>
      <c r="Q43">
        <v>2.88000011444092</v>
      </c>
      <c r="R43">
        <v>0</v>
      </c>
      <c r="S43">
        <v>961</v>
      </c>
      <c r="T43">
        <v>23.6122272124448</v>
      </c>
      <c r="U43">
        <v>-0.532150972675135</v>
      </c>
      <c r="V43">
        <v>0.0432610566231306</v>
      </c>
      <c r="W43">
        <v>0.103997498202485</v>
      </c>
      <c r="X43">
        <v>-0.0227025631455141</v>
      </c>
    </row>
    <row r="44" spans="1:24">
      <c r="A44" t="s">
        <v>93</v>
      </c>
      <c r="B44">
        <v>68.5</v>
      </c>
      <c r="C44">
        <v>1.98000049591064</v>
      </c>
      <c r="D44">
        <v>2.02000045776367</v>
      </c>
      <c r="E44">
        <v>1.86000001430511</v>
      </c>
      <c r="F44">
        <v>0</v>
      </c>
      <c r="G44">
        <v>875</v>
      </c>
      <c r="H44">
        <v>23.4534415324035</v>
      </c>
      <c r="I44">
        <v>0.432298161941294</v>
      </c>
      <c r="J44">
        <v>0.0430676780198474</v>
      </c>
      <c r="K44">
        <v>0.102252889291029</v>
      </c>
      <c r="L44">
        <v>-0.0219450966820337</v>
      </c>
      <c r="M44" t="s">
        <v>94</v>
      </c>
      <c r="N44">
        <v>68.5</v>
      </c>
      <c r="O44">
        <v>2.94999980926514</v>
      </c>
      <c r="P44">
        <v>3</v>
      </c>
      <c r="Q44">
        <v>3.16000008583069</v>
      </c>
      <c r="R44">
        <v>0</v>
      </c>
      <c r="S44">
        <v>500</v>
      </c>
      <c r="T44">
        <v>23.5026073455811</v>
      </c>
      <c r="U44">
        <v>-0.564278198670254</v>
      </c>
      <c r="V44">
        <v>0.0431212716395109</v>
      </c>
      <c r="W44">
        <v>0.102247177823764</v>
      </c>
      <c r="X44">
        <v>-0.0216689726689203</v>
      </c>
    </row>
    <row r="45" spans="1:24">
      <c r="A45" t="s">
        <v>95</v>
      </c>
      <c r="B45">
        <v>69</v>
      </c>
      <c r="C45">
        <v>1.76999998092651</v>
      </c>
      <c r="D45">
        <v>1.80999994277954</v>
      </c>
      <c r="E45">
        <v>1.6599999666214</v>
      </c>
      <c r="F45">
        <v>0</v>
      </c>
      <c r="G45">
        <v>4559</v>
      </c>
      <c r="H45">
        <v>23.4054501265813</v>
      </c>
      <c r="I45">
        <v>0.40090132125352</v>
      </c>
      <c r="J45">
        <v>0.0424568709777869</v>
      </c>
      <c r="K45">
        <v>0.100559027942281</v>
      </c>
      <c r="L45">
        <v>-0.0217453229036771</v>
      </c>
      <c r="M45" t="s">
        <v>96</v>
      </c>
      <c r="N45">
        <v>69</v>
      </c>
      <c r="O45">
        <v>3.23000001907349</v>
      </c>
      <c r="P45">
        <v>3.29999995231628</v>
      </c>
      <c r="Q45">
        <v>3.47000002861023</v>
      </c>
      <c r="R45">
        <v>0</v>
      </c>
      <c r="S45">
        <v>2712</v>
      </c>
      <c r="T45">
        <v>23.4242298907048</v>
      </c>
      <c r="U45">
        <v>-0.595322983756477</v>
      </c>
      <c r="V45">
        <v>0.0423909941752552</v>
      </c>
      <c r="W45">
        <v>0.100573250912453</v>
      </c>
      <c r="X45">
        <v>-0.0207878796289499</v>
      </c>
    </row>
    <row r="46" spans="1:24">
      <c r="A46" t="s">
        <v>97</v>
      </c>
      <c r="B46">
        <v>69.5</v>
      </c>
      <c r="C46">
        <v>1.58000004291534</v>
      </c>
      <c r="D46">
        <v>1.62000000476837</v>
      </c>
      <c r="E46">
        <v>1.48000001907349</v>
      </c>
      <c r="F46">
        <v>0</v>
      </c>
      <c r="G46">
        <v>2538</v>
      </c>
      <c r="H46">
        <v>23.3981151246107</v>
      </c>
      <c r="I46">
        <v>0.37028713742687</v>
      </c>
      <c r="J46">
        <v>0.041564909516155</v>
      </c>
      <c r="K46">
        <v>0.0975226487123161</v>
      </c>
      <c r="L46">
        <v>-0.0205098995504908</v>
      </c>
      <c r="M46" t="s">
        <v>98</v>
      </c>
      <c r="N46">
        <v>69.5</v>
      </c>
      <c r="O46">
        <v>3.52999997138977</v>
      </c>
      <c r="P46">
        <v>3.60999989509583</v>
      </c>
      <c r="Q46">
        <v>3.77999997138977</v>
      </c>
      <c r="R46">
        <v>0</v>
      </c>
      <c r="S46">
        <v>685</v>
      </c>
      <c r="T46">
        <v>23.2810370651945</v>
      </c>
      <c r="U46">
        <v>-0.626604202416944</v>
      </c>
      <c r="V46">
        <v>0.0416664852544395</v>
      </c>
      <c r="W46">
        <v>0.0982267833462057</v>
      </c>
      <c r="X46">
        <v>-0.0201728379330983</v>
      </c>
    </row>
    <row r="47" spans="1:24">
      <c r="A47" t="s">
        <v>99</v>
      </c>
      <c r="B47">
        <v>70</v>
      </c>
      <c r="C47">
        <v>1.40999984741211</v>
      </c>
      <c r="D47">
        <v>1.44000005722046</v>
      </c>
      <c r="E47">
        <v>1.41999995708466</v>
      </c>
      <c r="F47">
        <v>7</v>
      </c>
      <c r="G47">
        <v>9961</v>
      </c>
      <c r="H47">
        <v>23.2827926291104</v>
      </c>
      <c r="I47">
        <v>0.357756990294377</v>
      </c>
      <c r="J47">
        <v>0.0409644159984226</v>
      </c>
      <c r="K47">
        <v>0.097316660819238</v>
      </c>
      <c r="L47">
        <v>-0.0203696896352367</v>
      </c>
      <c r="M47" t="s">
        <v>100</v>
      </c>
      <c r="N47">
        <v>70</v>
      </c>
      <c r="O47">
        <v>3.84999990463257</v>
      </c>
      <c r="P47">
        <v>3.94000005722046</v>
      </c>
      <c r="Q47">
        <v>4.11999988555908</v>
      </c>
      <c r="R47">
        <v>0</v>
      </c>
      <c r="S47">
        <v>2025</v>
      </c>
      <c r="T47">
        <v>23.3151683699559</v>
      </c>
      <c r="U47">
        <v>-0.656014046848971</v>
      </c>
      <c r="V47">
        <v>0.0404591626724848</v>
      </c>
      <c r="W47">
        <v>0.0954025522469273</v>
      </c>
      <c r="X47">
        <v>-0.0205009818955423</v>
      </c>
    </row>
    <row r="48" spans="1:24">
      <c r="A48" t="s">
        <v>101</v>
      </c>
      <c r="B48">
        <v>70.5</v>
      </c>
      <c r="C48">
        <v>1.25</v>
      </c>
      <c r="D48">
        <v>1.27999997138977</v>
      </c>
      <c r="E48">
        <v>1.16999995708466</v>
      </c>
      <c r="F48">
        <v>5</v>
      </c>
      <c r="G48">
        <v>842</v>
      </c>
      <c r="H48">
        <v>23.2498172351432</v>
      </c>
      <c r="I48">
        <v>0.312517086064951</v>
      </c>
      <c r="J48">
        <v>0.039004446249368</v>
      </c>
      <c r="K48">
        <v>0.0921514171869465</v>
      </c>
      <c r="L48">
        <v>-0.0191706452905215</v>
      </c>
      <c r="M48" t="s">
        <v>102</v>
      </c>
      <c r="N48">
        <v>70.5</v>
      </c>
      <c r="O48">
        <v>4.19000005722046</v>
      </c>
      <c r="P48">
        <v>4.28000020980835</v>
      </c>
      <c r="Q48">
        <v>4.46999979019165</v>
      </c>
      <c r="R48">
        <v>0</v>
      </c>
      <c r="S48">
        <v>165</v>
      </c>
      <c r="T48">
        <v>23.3113149771329</v>
      </c>
      <c r="U48">
        <v>-0.684695084509733</v>
      </c>
      <c r="V48">
        <v>0.0391101805313354</v>
      </c>
      <c r="W48">
        <v>0.0920540455193342</v>
      </c>
      <c r="X48">
        <v>-0.0197772926833641</v>
      </c>
    </row>
    <row r="49" spans="1:24">
      <c r="A49" t="s">
        <v>103</v>
      </c>
      <c r="B49">
        <v>71</v>
      </c>
      <c r="C49">
        <v>1.10000002384186</v>
      </c>
      <c r="D49">
        <v>1.13999998569489</v>
      </c>
      <c r="E49">
        <v>1.02999997138977</v>
      </c>
      <c r="F49">
        <v>1</v>
      </c>
      <c r="G49">
        <v>5207</v>
      </c>
      <c r="H49">
        <v>23.2622731550535</v>
      </c>
      <c r="I49">
        <v>0.28486422424493</v>
      </c>
      <c r="J49">
        <v>0.0374601458893122</v>
      </c>
      <c r="K49">
        <v>0.088566296353632</v>
      </c>
      <c r="L49">
        <v>-0.0187178374625259</v>
      </c>
      <c r="M49" t="s">
        <v>104</v>
      </c>
      <c r="N49">
        <v>71</v>
      </c>
      <c r="O49">
        <v>4.53999996185303</v>
      </c>
      <c r="P49">
        <v>4.63000011444092</v>
      </c>
      <c r="Q49">
        <v>4.82999992370605</v>
      </c>
      <c r="R49">
        <v>0</v>
      </c>
      <c r="S49">
        <v>749</v>
      </c>
      <c r="T49">
        <v>23.1084016229374</v>
      </c>
      <c r="U49">
        <v>-0.713974401407057</v>
      </c>
      <c r="V49">
        <v>0.0376453896978797</v>
      </c>
      <c r="W49">
        <v>0.0880205975816463</v>
      </c>
      <c r="X49">
        <v>-0.0183992184000576</v>
      </c>
    </row>
    <row r="50" spans="1:24">
      <c r="A50" t="s">
        <v>105</v>
      </c>
      <c r="B50">
        <v>71.5</v>
      </c>
      <c r="C50">
        <v>0.970000028610229</v>
      </c>
      <c r="D50">
        <v>1</v>
      </c>
      <c r="E50">
        <v>0.910000026226044</v>
      </c>
      <c r="F50">
        <v>0</v>
      </c>
      <c r="G50">
        <v>976</v>
      </c>
      <c r="H50">
        <v>23.1717840034112</v>
      </c>
      <c r="I50">
        <v>0.259308689955235</v>
      </c>
      <c r="J50">
        <v>0.0357735631956994</v>
      </c>
      <c r="K50">
        <v>0.085326581275269</v>
      </c>
      <c r="L50">
        <v>-0.0180049435613158</v>
      </c>
      <c r="M50" t="s">
        <v>106</v>
      </c>
      <c r="N50">
        <v>71.5</v>
      </c>
      <c r="O50">
        <v>4.90000009536743</v>
      </c>
      <c r="P50">
        <v>5</v>
      </c>
      <c r="Q50">
        <v>5.21000003814697</v>
      </c>
      <c r="R50">
        <v>0</v>
      </c>
      <c r="S50">
        <v>232</v>
      </c>
      <c r="T50">
        <v>23.1469531284571</v>
      </c>
      <c r="U50">
        <v>-0.740230573225804</v>
      </c>
      <c r="V50">
        <v>0.0359014745687664</v>
      </c>
      <c r="W50">
        <v>0.0838660273710842</v>
      </c>
      <c r="X50">
        <v>-0.0175088592840833</v>
      </c>
    </row>
    <row r="51" spans="1:24">
      <c r="A51" t="s">
        <v>107</v>
      </c>
      <c r="B51">
        <v>72</v>
      </c>
      <c r="C51">
        <v>0.860000014305115</v>
      </c>
      <c r="D51">
        <v>0.889999985694885</v>
      </c>
      <c r="E51">
        <v>0.800000011920929</v>
      </c>
      <c r="F51">
        <v>0</v>
      </c>
      <c r="G51">
        <v>4718</v>
      </c>
      <c r="H51">
        <v>23.261251737173</v>
      </c>
      <c r="I51">
        <v>0.234973622894455</v>
      </c>
      <c r="J51">
        <v>0.0339455049668096</v>
      </c>
      <c r="K51">
        <v>0.0800173296423583</v>
      </c>
      <c r="L51">
        <v>-0.0174445995348208</v>
      </c>
      <c r="M51" t="s">
        <v>108</v>
      </c>
      <c r="N51">
        <v>72</v>
      </c>
      <c r="O51">
        <v>5.28999996185303</v>
      </c>
      <c r="P51">
        <v>5.39000034332275</v>
      </c>
      <c r="Q51">
        <v>5.59999990463257</v>
      </c>
      <c r="R51">
        <v>0</v>
      </c>
      <c r="S51">
        <v>1155</v>
      </c>
      <c r="T51">
        <v>23.1005828089427</v>
      </c>
      <c r="U51">
        <v>-0.764831077066045</v>
      </c>
      <c r="V51">
        <v>0.034088471425705</v>
      </c>
      <c r="W51">
        <v>0.0794548321775054</v>
      </c>
      <c r="X51">
        <v>-0.0165335181324044</v>
      </c>
    </row>
    <row r="52" spans="1:24">
      <c r="A52" t="s">
        <v>109</v>
      </c>
      <c r="B52">
        <v>72.5</v>
      </c>
      <c r="C52">
        <v>0.75</v>
      </c>
      <c r="D52">
        <v>0.779999971389771</v>
      </c>
      <c r="E52">
        <v>0.709999978542328</v>
      </c>
      <c r="F52">
        <v>0</v>
      </c>
      <c r="G52">
        <v>641</v>
      </c>
      <c r="H52">
        <v>23.2721499018358</v>
      </c>
      <c r="I52">
        <v>0.213405534643342</v>
      </c>
      <c r="J52">
        <v>0.0319840859690559</v>
      </c>
      <c r="K52">
        <v>0.0757667176266852</v>
      </c>
      <c r="L52">
        <v>-0.0162116213438986</v>
      </c>
      <c r="M52" t="s">
        <v>110</v>
      </c>
      <c r="N52">
        <v>72.5</v>
      </c>
      <c r="O52">
        <v>5.68000030517578</v>
      </c>
      <c r="P52">
        <v>5.78000020980835</v>
      </c>
      <c r="Q52">
        <v>6</v>
      </c>
      <c r="R52">
        <v>0</v>
      </c>
      <c r="S52">
        <v>124</v>
      </c>
      <c r="T52">
        <v>23.1568898937569</v>
      </c>
      <c r="U52">
        <v>-0.787759140973724</v>
      </c>
      <c r="V52">
        <v>0.0322032513920082</v>
      </c>
      <c r="W52">
        <v>0.0748942394305583</v>
      </c>
      <c r="X52">
        <v>-0.0154778605810755</v>
      </c>
    </row>
    <row r="53" spans="1:24">
      <c r="A53" t="s">
        <v>111</v>
      </c>
      <c r="B53">
        <v>73</v>
      </c>
      <c r="C53">
        <v>0.660000026226044</v>
      </c>
      <c r="D53">
        <v>0.689999997615814</v>
      </c>
      <c r="E53">
        <v>0.620000004768372</v>
      </c>
      <c r="F53">
        <v>0</v>
      </c>
      <c r="G53">
        <v>6272</v>
      </c>
      <c r="H53">
        <v>23.3425556631521</v>
      </c>
      <c r="I53">
        <v>0.191932931592872</v>
      </c>
      <c r="J53">
        <v>0.0300403062211649</v>
      </c>
      <c r="K53">
        <v>0.0711196389672491</v>
      </c>
      <c r="L53">
        <v>-0.0161477605865118</v>
      </c>
      <c r="M53" t="s">
        <v>112</v>
      </c>
      <c r="N53">
        <v>73</v>
      </c>
      <c r="O53">
        <v>6.09000015258789</v>
      </c>
      <c r="P53">
        <v>6.19000005722046</v>
      </c>
      <c r="Q53">
        <v>6.42000007629395</v>
      </c>
      <c r="R53">
        <v>0</v>
      </c>
      <c r="S53">
        <v>85</v>
      </c>
      <c r="T53">
        <v>23.0837554931641</v>
      </c>
      <c r="U53">
        <v>-0.809096740246787</v>
      </c>
      <c r="V53">
        <v>0.0301693431224749</v>
      </c>
      <c r="W53">
        <v>0.070224744746844</v>
      </c>
      <c r="X53">
        <v>-0.0137487557647553</v>
      </c>
    </row>
    <row r="54" spans="1:24">
      <c r="A54" t="s">
        <v>113</v>
      </c>
      <c r="B54">
        <v>73.5</v>
      </c>
      <c r="C54">
        <v>0.579999983310699</v>
      </c>
      <c r="D54">
        <v>0.610000014305115</v>
      </c>
      <c r="E54">
        <v>0.550000011920929</v>
      </c>
      <c r="F54">
        <v>0</v>
      </c>
      <c r="G54">
        <v>402</v>
      </c>
      <c r="H54">
        <v>23.4216803609938</v>
      </c>
      <c r="I54">
        <v>0.173698031069639</v>
      </c>
      <c r="J54">
        <v>0.0280568983554199</v>
      </c>
      <c r="K54">
        <v>0.0668277785532325</v>
      </c>
      <c r="L54">
        <v>-0.0152237035697624</v>
      </c>
      <c r="M54" t="s">
        <v>114</v>
      </c>
      <c r="N54">
        <v>73.5</v>
      </c>
      <c r="O54">
        <v>6.5</v>
      </c>
      <c r="P54">
        <v>6.61000061035156</v>
      </c>
      <c r="Q54">
        <v>6.84000015258789</v>
      </c>
      <c r="R54">
        <v>0</v>
      </c>
      <c r="S54">
        <v>21</v>
      </c>
      <c r="T54">
        <v>23.0498104095459</v>
      </c>
      <c r="U54">
        <v>-0.829523071589022</v>
      </c>
      <c r="V54">
        <v>0.0281824078720971</v>
      </c>
      <c r="W54">
        <v>0.0652854147761925</v>
      </c>
      <c r="X54">
        <v>-0.012773716866989</v>
      </c>
    </row>
    <row r="55" spans="1:1">
      <c r="A55" t="s">
        <v>115</v>
      </c>
    </row>
    <row r="56" spans="1:12">
      <c r="A56" t="s">
        <v>116</v>
      </c>
      <c r="B56">
        <v>61</v>
      </c>
      <c r="C56">
        <v>7.05000019073486</v>
      </c>
      <c r="D56">
        <v>7.15000009536743</v>
      </c>
      <c r="E56">
        <v>6.84000015258789</v>
      </c>
      <c r="F56">
        <v>0</v>
      </c>
      <c r="G56">
        <v>91</v>
      </c>
      <c r="H56">
        <v>25.7671356201172</v>
      </c>
      <c r="I56">
        <v>0.782701886086227</v>
      </c>
      <c r="J56">
        <v>0.0234968682664769</v>
      </c>
      <c r="K56">
        <v>0.0934124255597276</v>
      </c>
      <c r="L56">
        <v>-0.0148429934383989</v>
      </c>
    </row>
    <row r="57" spans="1:12">
      <c r="A57" t="s">
        <v>117</v>
      </c>
      <c r="B57">
        <v>61.5</v>
      </c>
      <c r="C57">
        <v>6.65999984741211</v>
      </c>
      <c r="D57">
        <v>6.75</v>
      </c>
      <c r="E57">
        <v>6.46000003814697</v>
      </c>
      <c r="F57">
        <v>0</v>
      </c>
      <c r="G57">
        <v>343</v>
      </c>
      <c r="H57">
        <v>25.5662956237793</v>
      </c>
      <c r="I57">
        <v>0.763798444543038</v>
      </c>
      <c r="J57">
        <v>0.0247343119076627</v>
      </c>
      <c r="K57">
        <v>0.0980140954233095</v>
      </c>
      <c r="L57">
        <v>-0.0153925733583868</v>
      </c>
    </row>
    <row r="58" spans="1:12">
      <c r="A58" t="s">
        <v>118</v>
      </c>
      <c r="B58">
        <v>62</v>
      </c>
      <c r="C58">
        <v>6.28000068664551</v>
      </c>
      <c r="D58">
        <v>6.36999988555908</v>
      </c>
      <c r="E58">
        <v>6.07999992370605</v>
      </c>
      <c r="F58">
        <v>0</v>
      </c>
      <c r="G58">
        <v>897</v>
      </c>
      <c r="H58">
        <v>25.4254894256592</v>
      </c>
      <c r="I58">
        <v>0.744789337473482</v>
      </c>
      <c r="J58">
        <v>0.026001309740526</v>
      </c>
      <c r="K58">
        <v>0.102270644698826</v>
      </c>
      <c r="L58">
        <v>-0.0151653116910824</v>
      </c>
    </row>
    <row r="59" spans="1:12">
      <c r="A59" t="s">
        <v>119</v>
      </c>
      <c r="B59">
        <v>62.5</v>
      </c>
      <c r="C59">
        <v>5.90999984741211</v>
      </c>
      <c r="D59">
        <v>6.01000022888184</v>
      </c>
      <c r="E59">
        <v>5.71999979019165</v>
      </c>
      <c r="F59">
        <v>0</v>
      </c>
      <c r="G59">
        <v>177</v>
      </c>
      <c r="H59">
        <v>25.3329544067383</v>
      </c>
      <c r="I59">
        <v>0.72337918846193</v>
      </c>
      <c r="J59">
        <v>0.0271738898182628</v>
      </c>
      <c r="K59">
        <v>0.106612886503464</v>
      </c>
      <c r="L59">
        <v>-0.0156459726315132</v>
      </c>
    </row>
    <row r="60" spans="1:12">
      <c r="A60" t="s">
        <v>120</v>
      </c>
      <c r="B60">
        <v>63</v>
      </c>
      <c r="C60">
        <v>5.55000019073486</v>
      </c>
      <c r="D60">
        <v>5.63999938964844</v>
      </c>
      <c r="E60">
        <v>5.36999988555908</v>
      </c>
      <c r="F60">
        <v>0</v>
      </c>
      <c r="G60">
        <v>195</v>
      </c>
      <c r="H60">
        <v>25.1456298828125</v>
      </c>
      <c r="I60">
        <v>0.702871480426207</v>
      </c>
      <c r="J60">
        <v>0.0282696764183557</v>
      </c>
      <c r="K60">
        <v>0.11038114922835</v>
      </c>
      <c r="L60">
        <v>-0.0167771646438473</v>
      </c>
    </row>
    <row r="61" spans="1:12">
      <c r="A61" t="s">
        <v>121</v>
      </c>
      <c r="B61">
        <v>63.5</v>
      </c>
      <c r="C61">
        <v>5.19999980926514</v>
      </c>
      <c r="D61">
        <v>5.28999996185303</v>
      </c>
      <c r="E61">
        <v>5.03000020980835</v>
      </c>
      <c r="F61">
        <v>0</v>
      </c>
      <c r="G61">
        <v>187</v>
      </c>
      <c r="H61">
        <v>25.0062580108643</v>
      </c>
      <c r="I61">
        <v>0.679766763112391</v>
      </c>
      <c r="J61">
        <v>0.0293294213323407</v>
      </c>
      <c r="K61">
        <v>0.11412552692795</v>
      </c>
      <c r="L61">
        <v>-0.0169681901675165</v>
      </c>
    </row>
    <row r="62" spans="1:12">
      <c r="A62" t="s">
        <v>122</v>
      </c>
      <c r="B62">
        <v>64</v>
      </c>
      <c r="C62">
        <v>4.86999988555908</v>
      </c>
      <c r="D62">
        <v>4.96000003814697</v>
      </c>
      <c r="E62">
        <v>4.69999980926514</v>
      </c>
      <c r="F62">
        <v>0</v>
      </c>
      <c r="G62">
        <v>402</v>
      </c>
      <c r="H62">
        <v>24.9012247614699</v>
      </c>
      <c r="I62">
        <v>0.655956912771253</v>
      </c>
      <c r="J62">
        <v>0.0301954543465605</v>
      </c>
      <c r="K62">
        <v>0.117471442514811</v>
      </c>
      <c r="L62">
        <v>-0.017004130522789</v>
      </c>
    </row>
    <row r="63" spans="1:12">
      <c r="A63" t="s">
        <v>123</v>
      </c>
      <c r="B63">
        <v>64.5</v>
      </c>
      <c r="C63">
        <v>4.53999996185303</v>
      </c>
      <c r="D63">
        <v>4.63000011444092</v>
      </c>
      <c r="E63">
        <v>4.38000011444092</v>
      </c>
      <c r="F63">
        <v>0</v>
      </c>
      <c r="G63">
        <v>1231</v>
      </c>
      <c r="H63">
        <v>24.7709623215596</v>
      </c>
      <c r="I63">
        <v>0.632695569683335</v>
      </c>
      <c r="J63">
        <v>0.0311224446992008</v>
      </c>
      <c r="K63">
        <v>0.120317064785585</v>
      </c>
      <c r="L63">
        <v>-0.0179837307174999</v>
      </c>
    </row>
    <row r="64" spans="1:12">
      <c r="A64" t="s">
        <v>124</v>
      </c>
      <c r="B64">
        <v>65</v>
      </c>
      <c r="C64">
        <v>4.23999977111816</v>
      </c>
      <c r="D64">
        <v>4.32000017166138</v>
      </c>
      <c r="E64">
        <v>4.07999992370605</v>
      </c>
      <c r="F64">
        <v>0</v>
      </c>
      <c r="G64">
        <v>6612</v>
      </c>
      <c r="H64">
        <v>24.7499713897705</v>
      </c>
      <c r="I64">
        <v>0.608670121450914</v>
      </c>
      <c r="J64">
        <v>0.0318888570128141</v>
      </c>
      <c r="K64">
        <v>0.122765909170885</v>
      </c>
      <c r="L64">
        <v>-0.0182320090066968</v>
      </c>
    </row>
    <row r="65" spans="1:12">
      <c r="A65" t="s">
        <v>125</v>
      </c>
      <c r="B65">
        <v>65.5</v>
      </c>
      <c r="C65">
        <v>3.94000053405762</v>
      </c>
      <c r="D65">
        <v>4.01999998092651</v>
      </c>
      <c r="E65">
        <v>3.77999997138977</v>
      </c>
      <c r="F65">
        <v>0</v>
      </c>
      <c r="G65">
        <v>1500</v>
      </c>
      <c r="H65">
        <v>24.5676597500399</v>
      </c>
      <c r="I65">
        <v>0.584348127346154</v>
      </c>
      <c r="J65">
        <v>0.032674713618105</v>
      </c>
      <c r="K65">
        <v>0.125061864674432</v>
      </c>
      <c r="L65">
        <v>-0.0185072704006767</v>
      </c>
    </row>
    <row r="66" spans="1:12">
      <c r="A66" t="s">
        <v>126</v>
      </c>
      <c r="B66">
        <v>66</v>
      </c>
      <c r="C66">
        <v>3.64999961853027</v>
      </c>
      <c r="D66">
        <v>3.72000026702881</v>
      </c>
      <c r="E66">
        <v>3.5</v>
      </c>
      <c r="F66">
        <v>0</v>
      </c>
      <c r="G66">
        <v>2785</v>
      </c>
      <c r="H66">
        <v>24.4258441925049</v>
      </c>
      <c r="I66">
        <v>0.559430844658518</v>
      </c>
      <c r="J66">
        <v>0.03325286621101</v>
      </c>
      <c r="K66">
        <v>0.125954238722219</v>
      </c>
      <c r="L66">
        <v>-0.0184935563056187</v>
      </c>
    </row>
    <row r="67" spans="1:12">
      <c r="A67" t="s">
        <v>127</v>
      </c>
      <c r="B67">
        <v>66.5</v>
      </c>
      <c r="C67">
        <v>3.38000011444092</v>
      </c>
      <c r="D67">
        <v>3.44000005722046</v>
      </c>
      <c r="E67">
        <v>3.23000001907349</v>
      </c>
      <c r="F67">
        <v>0</v>
      </c>
      <c r="G67">
        <v>786</v>
      </c>
      <c r="H67">
        <v>24.2326175867321</v>
      </c>
      <c r="I67">
        <v>0.534163137442281</v>
      </c>
      <c r="J67">
        <v>0.033737253311833</v>
      </c>
      <c r="K67">
        <v>0.127286494018256</v>
      </c>
      <c r="L67">
        <v>-0.0185301261050511</v>
      </c>
    </row>
    <row r="68" spans="1:12">
      <c r="A68" t="s">
        <v>128</v>
      </c>
      <c r="B68">
        <v>67</v>
      </c>
      <c r="C68">
        <v>3.11999988555908</v>
      </c>
      <c r="D68">
        <v>3.1800000667572</v>
      </c>
      <c r="E68">
        <v>2.98000001907349</v>
      </c>
      <c r="F68">
        <v>0</v>
      </c>
      <c r="G68">
        <v>906</v>
      </c>
      <c r="H68">
        <v>24.1891302722132</v>
      </c>
      <c r="I68">
        <v>0.50869316259906</v>
      </c>
      <c r="J68">
        <v>0.0339446561713227</v>
      </c>
      <c r="K68">
        <v>0.127914626002977</v>
      </c>
      <c r="L68">
        <v>-0.0182546572336922</v>
      </c>
    </row>
    <row r="69" spans="1:12">
      <c r="A69" t="s">
        <v>129</v>
      </c>
      <c r="B69">
        <v>67.5</v>
      </c>
      <c r="C69">
        <v>2.88000011444092</v>
      </c>
      <c r="D69">
        <v>2.93000030517578</v>
      </c>
      <c r="E69">
        <v>2.74000000953674</v>
      </c>
      <c r="F69">
        <v>0</v>
      </c>
      <c r="G69">
        <v>395</v>
      </c>
      <c r="H69">
        <v>24.0614478965759</v>
      </c>
      <c r="I69">
        <v>0.483109259279149</v>
      </c>
      <c r="J69">
        <v>0.0341657257076887</v>
      </c>
      <c r="K69">
        <v>0.12855015013276</v>
      </c>
      <c r="L69">
        <v>-0.01816921194325</v>
      </c>
    </row>
    <row r="70" spans="1:12">
      <c r="A70" t="s">
        <v>130</v>
      </c>
      <c r="B70">
        <v>68</v>
      </c>
      <c r="C70">
        <v>2.64000034332275</v>
      </c>
      <c r="D70">
        <v>2.69999980926514</v>
      </c>
      <c r="E70">
        <v>2.51999998092651</v>
      </c>
      <c r="F70">
        <v>0</v>
      </c>
      <c r="G70">
        <v>1264</v>
      </c>
      <c r="H70">
        <v>23.9903736114502</v>
      </c>
      <c r="I70">
        <v>0.457719948252346</v>
      </c>
      <c r="J70">
        <v>0.0341057385435287</v>
      </c>
      <c r="K70">
        <v>0.128000068130104</v>
      </c>
      <c r="L70">
        <v>-0.0182310969567337</v>
      </c>
    </row>
    <row r="71" spans="1:12">
      <c r="A71" t="s">
        <v>131</v>
      </c>
      <c r="B71">
        <v>68.5</v>
      </c>
      <c r="C71">
        <v>2.42000007629395</v>
      </c>
      <c r="D71">
        <v>2.48000049591064</v>
      </c>
      <c r="E71">
        <v>2.30999994277954</v>
      </c>
      <c r="F71">
        <v>0</v>
      </c>
      <c r="G71">
        <v>414</v>
      </c>
      <c r="H71">
        <v>23.8805784740839</v>
      </c>
      <c r="I71">
        <v>0.432418063201032</v>
      </c>
      <c r="J71">
        <v>0.0339448144223124</v>
      </c>
      <c r="K71">
        <v>0.126236688674224</v>
      </c>
      <c r="L71">
        <v>-0.0178860774082858</v>
      </c>
    </row>
    <row r="72" spans="1:12">
      <c r="A72" t="s">
        <v>132</v>
      </c>
      <c r="B72">
        <v>69</v>
      </c>
      <c r="C72">
        <v>2.22000026702881</v>
      </c>
      <c r="D72">
        <v>2.26999950408936</v>
      </c>
      <c r="E72">
        <v>2.10999989509583</v>
      </c>
      <c r="F72">
        <v>0</v>
      </c>
      <c r="G72">
        <v>1247</v>
      </c>
      <c r="H72">
        <v>23.8133128347464</v>
      </c>
      <c r="I72">
        <v>0.40741456761582</v>
      </c>
      <c r="J72">
        <v>0.0336358229883299</v>
      </c>
      <c r="K72">
        <v>0.124548068866067</v>
      </c>
      <c r="L72">
        <v>-0.0166868176161892</v>
      </c>
    </row>
    <row r="73" spans="1:12">
      <c r="A73" t="s">
        <v>133</v>
      </c>
      <c r="B73">
        <v>69.5</v>
      </c>
      <c r="C73">
        <v>2.02999973297119</v>
      </c>
      <c r="D73">
        <v>2.07999992370605</v>
      </c>
      <c r="E73">
        <v>1.92999994754791</v>
      </c>
      <c r="F73">
        <v>0</v>
      </c>
      <c r="G73">
        <v>466</v>
      </c>
      <c r="H73">
        <v>23.7843399047852</v>
      </c>
      <c r="I73">
        <v>0.383105717735985</v>
      </c>
      <c r="J73">
        <v>0.0331312563987795</v>
      </c>
      <c r="K73">
        <v>0.122511392054053</v>
      </c>
      <c r="L73">
        <v>-0.0164165070412357</v>
      </c>
    </row>
    <row r="74" spans="1:12">
      <c r="A74" t="s">
        <v>134</v>
      </c>
      <c r="B74">
        <v>70</v>
      </c>
      <c r="C74">
        <v>1.85000038146973</v>
      </c>
      <c r="D74">
        <v>1.89999961853027</v>
      </c>
      <c r="E74">
        <v>1.75</v>
      </c>
      <c r="F74">
        <v>0</v>
      </c>
      <c r="G74">
        <v>3937</v>
      </c>
      <c r="H74">
        <v>23.7217578887939</v>
      </c>
      <c r="I74">
        <v>0.358631569861015</v>
      </c>
      <c r="J74">
        <v>0.0326172028614882</v>
      </c>
      <c r="K74">
        <v>0.1199547484905</v>
      </c>
      <c r="L74">
        <v>-0.0169735053476592</v>
      </c>
    </row>
    <row r="75" spans="1:12">
      <c r="A75" t="s">
        <v>135</v>
      </c>
      <c r="B75">
        <v>70.5</v>
      </c>
      <c r="C75">
        <v>1.68000030517578</v>
      </c>
      <c r="D75">
        <v>1.73000049591064</v>
      </c>
      <c r="E75">
        <v>1.5900000333786</v>
      </c>
      <c r="F75">
        <v>0</v>
      </c>
      <c r="G75">
        <v>730</v>
      </c>
      <c r="H75">
        <v>23.6451377868652</v>
      </c>
      <c r="I75">
        <v>0.335200429503049</v>
      </c>
      <c r="J75">
        <v>0.0318995719907463</v>
      </c>
      <c r="K75">
        <v>0.117021256038203</v>
      </c>
      <c r="L75">
        <v>-0.0162846247939995</v>
      </c>
    </row>
    <row r="76" spans="1:12">
      <c r="A76" t="s">
        <v>136</v>
      </c>
      <c r="B76">
        <v>71</v>
      </c>
      <c r="C76">
        <v>1.52000045776367</v>
      </c>
      <c r="D76">
        <v>1.57000005245209</v>
      </c>
      <c r="E76">
        <v>1.45000004768372</v>
      </c>
      <c r="F76">
        <v>0</v>
      </c>
      <c r="G76">
        <v>526</v>
      </c>
      <c r="H76">
        <v>23.5571823120117</v>
      </c>
      <c r="I76">
        <v>0.313132666593353</v>
      </c>
      <c r="J76">
        <v>0.030999956174405</v>
      </c>
      <c r="K76">
        <v>0.113813087337979</v>
      </c>
      <c r="L76">
        <v>-0.0160959423232199</v>
      </c>
    </row>
    <row r="77" spans="1:12">
      <c r="A77" t="s">
        <v>137</v>
      </c>
      <c r="B77">
        <v>71.5</v>
      </c>
      <c r="C77">
        <v>1.38000011444092</v>
      </c>
      <c r="D77">
        <v>1.42999935150146</v>
      </c>
      <c r="E77">
        <v>1.30999994277954</v>
      </c>
      <c r="F77">
        <v>0</v>
      </c>
      <c r="G77">
        <v>364</v>
      </c>
      <c r="H77">
        <v>23.5477401826861</v>
      </c>
      <c r="I77">
        <v>0.291015459452214</v>
      </c>
      <c r="J77">
        <v>0.0300955587231005</v>
      </c>
      <c r="K77">
        <v>0.110151777607317</v>
      </c>
      <c r="L77">
        <v>-0.0152328656555594</v>
      </c>
    </row>
    <row r="78" spans="1:12">
      <c r="A78" t="s">
        <v>138</v>
      </c>
      <c r="B78">
        <v>72</v>
      </c>
      <c r="C78">
        <v>1.25</v>
      </c>
      <c r="D78">
        <v>1.28999996185303</v>
      </c>
      <c r="E78">
        <v>1.19000005722046</v>
      </c>
      <c r="F78">
        <v>0</v>
      </c>
      <c r="G78">
        <v>1462</v>
      </c>
      <c r="H78">
        <v>23.4523586327572</v>
      </c>
      <c r="I78">
        <v>0.270581982088797</v>
      </c>
      <c r="J78">
        <v>0.029037585023597</v>
      </c>
      <c r="K78">
        <v>0.106359603152702</v>
      </c>
      <c r="L78">
        <v>-0.0147012350431682</v>
      </c>
    </row>
    <row r="79" spans="1:12">
      <c r="A79" t="s">
        <v>139</v>
      </c>
      <c r="B79">
        <v>72.5</v>
      </c>
      <c r="C79">
        <v>1.13000011444092</v>
      </c>
      <c r="D79">
        <v>1.17000007629395</v>
      </c>
      <c r="E79">
        <v>1.07000005245209</v>
      </c>
      <c r="F79">
        <v>0</v>
      </c>
      <c r="G79">
        <v>686</v>
      </c>
      <c r="H79">
        <v>23.4432311470054</v>
      </c>
      <c r="I79">
        <v>0.250101897727202</v>
      </c>
      <c r="J79">
        <v>0.0279741114454736</v>
      </c>
      <c r="K79">
        <v>0.102149579357449</v>
      </c>
      <c r="L79">
        <v>-0.0143129864430991</v>
      </c>
    </row>
    <row r="80" spans="1:12">
      <c r="A80" t="s">
        <v>140</v>
      </c>
      <c r="B80">
        <v>73</v>
      </c>
      <c r="C80">
        <v>1.02000045776367</v>
      </c>
      <c r="D80">
        <v>1.0600004196167</v>
      </c>
      <c r="E80">
        <v>1</v>
      </c>
      <c r="F80">
        <v>1</v>
      </c>
      <c r="G80">
        <v>1213</v>
      </c>
      <c r="H80">
        <v>23.4775352478027</v>
      </c>
      <c r="I80">
        <v>0.231654026424162</v>
      </c>
      <c r="J80">
        <v>0.0267957940824876</v>
      </c>
      <c r="K80">
        <v>0.0984537984771537</v>
      </c>
      <c r="L80">
        <v>-0.013600630175337</v>
      </c>
    </row>
    <row r="81" spans="1:1">
      <c r="A81" t="s">
        <v>141</v>
      </c>
    </row>
    <row r="82" spans="1:12">
      <c r="A82" t="s">
        <v>142</v>
      </c>
      <c r="B82">
        <v>61</v>
      </c>
      <c r="C82">
        <v>7.19999980926514</v>
      </c>
      <c r="D82">
        <v>7.30000019073486</v>
      </c>
      <c r="E82">
        <v>7.01000022888184</v>
      </c>
      <c r="F82">
        <v>0</v>
      </c>
      <c r="G82">
        <v>2691</v>
      </c>
      <c r="H82">
        <v>26.123706817627</v>
      </c>
      <c r="I82">
        <v>0.74420885439413</v>
      </c>
      <c r="J82">
        <v>0.0220493437822681</v>
      </c>
      <c r="K82">
        <v>0.117661679865396</v>
      </c>
      <c r="L82">
        <v>-0.0140556136182601</v>
      </c>
    </row>
    <row r="83" spans="1:12">
      <c r="A83" t="s">
        <v>143</v>
      </c>
      <c r="B83">
        <v>61.5</v>
      </c>
      <c r="C83">
        <v>6.84000015258789</v>
      </c>
      <c r="D83">
        <v>6.94000005722046</v>
      </c>
      <c r="E83">
        <v>6.65000009536743</v>
      </c>
      <c r="F83">
        <v>0</v>
      </c>
      <c r="G83">
        <v>1755</v>
      </c>
      <c r="H83">
        <v>25.9936962077679</v>
      </c>
      <c r="I83">
        <v>0.726082737787956</v>
      </c>
      <c r="J83">
        <v>0.0229300094733882</v>
      </c>
      <c r="K83">
        <v>0.121857007005792</v>
      </c>
      <c r="L83">
        <v>-0.0144288054718977</v>
      </c>
    </row>
    <row r="84" spans="1:12">
      <c r="A84" t="s">
        <v>144</v>
      </c>
      <c r="B84">
        <v>62</v>
      </c>
      <c r="C84">
        <v>6.48000049591064</v>
      </c>
      <c r="D84">
        <v>6.57999992370605</v>
      </c>
      <c r="E84">
        <v>6.30000019073486</v>
      </c>
      <c r="F84">
        <v>0</v>
      </c>
      <c r="G84">
        <v>2947</v>
      </c>
      <c r="H84">
        <v>25.871768951416</v>
      </c>
      <c r="I84">
        <v>0.708364265294624</v>
      </c>
      <c r="J84">
        <v>0.0237629288440275</v>
      </c>
      <c r="K84">
        <v>0.125471396954127</v>
      </c>
      <c r="L84">
        <v>-0.0147223726683849</v>
      </c>
    </row>
    <row r="85" spans="1:12">
      <c r="A85" t="s">
        <v>145</v>
      </c>
      <c r="B85">
        <v>62.5</v>
      </c>
      <c r="C85">
        <v>6.13000011444092</v>
      </c>
      <c r="D85">
        <v>6.23000001907349</v>
      </c>
      <c r="E85">
        <v>5.96000003814697</v>
      </c>
      <c r="F85">
        <v>0</v>
      </c>
      <c r="G85">
        <v>1437</v>
      </c>
      <c r="H85">
        <v>25.7180290222168</v>
      </c>
      <c r="I85">
        <v>0.689136262368408</v>
      </c>
      <c r="J85">
        <v>0.0245646176948874</v>
      </c>
      <c r="K85">
        <v>0.129163057559988</v>
      </c>
      <c r="L85">
        <v>-0.0149849472866128</v>
      </c>
    </row>
    <row r="86" spans="1:12">
      <c r="A86" t="s">
        <v>146</v>
      </c>
      <c r="B86">
        <v>63</v>
      </c>
      <c r="C86">
        <v>5.78999996185303</v>
      </c>
      <c r="D86">
        <v>5.8899998664856</v>
      </c>
      <c r="E86">
        <v>5.63000011444092</v>
      </c>
      <c r="F86">
        <v>0</v>
      </c>
      <c r="G86">
        <v>2778</v>
      </c>
      <c r="H86">
        <v>25.5723056793213</v>
      </c>
      <c r="I86">
        <v>0.670249346164053</v>
      </c>
      <c r="J86">
        <v>0.0252973768759334</v>
      </c>
      <c r="K86">
        <v>0.132326092068997</v>
      </c>
      <c r="L86">
        <v>-0.0152134621912428</v>
      </c>
    </row>
    <row r="87" spans="1:12">
      <c r="A87" t="s">
        <v>147</v>
      </c>
      <c r="B87">
        <v>63.5</v>
      </c>
      <c r="C87">
        <v>5.46000003814697</v>
      </c>
      <c r="D87">
        <v>5.55999994277954</v>
      </c>
      <c r="E87">
        <v>5.30000019073486</v>
      </c>
      <c r="F87">
        <v>0</v>
      </c>
      <c r="G87">
        <v>3981</v>
      </c>
      <c r="H87">
        <v>25.4325790405273</v>
      </c>
      <c r="I87">
        <v>0.649803908100186</v>
      </c>
      <c r="J87">
        <v>0.0260668966428202</v>
      </c>
      <c r="K87">
        <v>0.135429025652248</v>
      </c>
      <c r="L87">
        <v>-0.0154041858255303</v>
      </c>
    </row>
    <row r="88" spans="1:12">
      <c r="A88" t="s">
        <v>148</v>
      </c>
      <c r="B88">
        <v>64</v>
      </c>
      <c r="C88">
        <v>5.15000009536743</v>
      </c>
      <c r="D88">
        <v>5.23000001907349</v>
      </c>
      <c r="E88">
        <v>4.98999977111816</v>
      </c>
      <c r="F88">
        <v>0</v>
      </c>
      <c r="G88">
        <v>6621</v>
      </c>
      <c r="H88">
        <v>25.3046625239519</v>
      </c>
      <c r="I88">
        <v>0.630181588964451</v>
      </c>
      <c r="J88">
        <v>0.0266790498002976</v>
      </c>
      <c r="K88">
        <v>0.137969267145897</v>
      </c>
      <c r="L88">
        <v>-0.0156076188022531</v>
      </c>
    </row>
    <row r="89" spans="1:12">
      <c r="A89" t="s">
        <v>149</v>
      </c>
      <c r="B89">
        <v>64.5</v>
      </c>
      <c r="C89">
        <v>4.84000015258789</v>
      </c>
      <c r="D89">
        <v>4.92999982833862</v>
      </c>
      <c r="E89">
        <v>4.69000005722046</v>
      </c>
      <c r="F89">
        <v>0</v>
      </c>
      <c r="G89">
        <v>1660</v>
      </c>
      <c r="H89">
        <v>25.1674209657333</v>
      </c>
      <c r="I89">
        <v>0.608548792086742</v>
      </c>
      <c r="J89">
        <v>0.0272637425461543</v>
      </c>
      <c r="K89">
        <v>0.140400557533305</v>
      </c>
      <c r="L89">
        <v>-0.0158394486770108</v>
      </c>
    </row>
    <row r="90" spans="1:12">
      <c r="A90" t="s">
        <v>150</v>
      </c>
      <c r="B90">
        <v>65</v>
      </c>
      <c r="C90">
        <v>4.55000019073486</v>
      </c>
      <c r="D90">
        <v>4.63000011444092</v>
      </c>
      <c r="E90">
        <v>4.40000009536743</v>
      </c>
      <c r="F90">
        <v>0</v>
      </c>
      <c r="G90">
        <v>26465</v>
      </c>
      <c r="H90">
        <v>25.0930569354794</v>
      </c>
      <c r="I90">
        <v>0.5866857704098</v>
      </c>
      <c r="J90">
        <v>0.0276814218473084</v>
      </c>
      <c r="K90">
        <v>0.14195788795204</v>
      </c>
      <c r="L90">
        <v>-0.0160471100358118</v>
      </c>
    </row>
    <row r="91" spans="1:12">
      <c r="A91" t="s">
        <v>151</v>
      </c>
      <c r="B91">
        <v>65.5</v>
      </c>
      <c r="C91">
        <v>4.26000022888184</v>
      </c>
      <c r="D91">
        <v>4.34000015258789</v>
      </c>
      <c r="E91">
        <v>4.13000011444092</v>
      </c>
      <c r="F91">
        <v>0</v>
      </c>
      <c r="G91">
        <v>3778</v>
      </c>
      <c r="H91">
        <v>24.96294979752</v>
      </c>
      <c r="I91">
        <v>0.565386109171233</v>
      </c>
      <c r="J91">
        <v>0.0280635934872318</v>
      </c>
      <c r="K91">
        <v>0.143850786727616</v>
      </c>
      <c r="L91">
        <v>-0.016347404626593</v>
      </c>
    </row>
    <row r="92" spans="1:12">
      <c r="A92" t="s">
        <v>152</v>
      </c>
      <c r="B92">
        <v>66</v>
      </c>
      <c r="C92">
        <v>3.98999977111816</v>
      </c>
      <c r="D92">
        <v>4.07000017166138</v>
      </c>
      <c r="E92">
        <v>3.85999989509583</v>
      </c>
      <c r="F92">
        <v>0</v>
      </c>
      <c r="G92">
        <v>5958</v>
      </c>
      <c r="H92">
        <v>24.8550463657485</v>
      </c>
      <c r="I92">
        <v>0.543913517113823</v>
      </c>
      <c r="J92">
        <v>0.0284492458301093</v>
      </c>
      <c r="K92">
        <v>0.14547808945174</v>
      </c>
      <c r="L92">
        <v>-0.0156305933913539</v>
      </c>
    </row>
    <row r="93" spans="1:12">
      <c r="A93" t="s">
        <v>153</v>
      </c>
      <c r="B93">
        <v>66.5</v>
      </c>
      <c r="C93">
        <v>3.74000000953674</v>
      </c>
      <c r="D93">
        <v>3.79999995231628</v>
      </c>
      <c r="E93">
        <v>3.59999990463257</v>
      </c>
      <c r="F93">
        <v>0</v>
      </c>
      <c r="G93">
        <v>3225</v>
      </c>
      <c r="H93">
        <v>24.7444299751898</v>
      </c>
      <c r="I93">
        <v>0.522218668493371</v>
      </c>
      <c r="J93">
        <v>0.0287595665986</v>
      </c>
      <c r="K93">
        <v>0.14630085486666</v>
      </c>
      <c r="L93">
        <v>-0.0155371130903879</v>
      </c>
    </row>
    <row r="94" spans="1:12">
      <c r="A94" t="s">
        <v>154</v>
      </c>
      <c r="B94">
        <v>67</v>
      </c>
      <c r="C94">
        <v>3.48000001907349</v>
      </c>
      <c r="D94">
        <v>3.55000019073486</v>
      </c>
      <c r="E94">
        <v>3.35999989509583</v>
      </c>
      <c r="F94">
        <v>0</v>
      </c>
      <c r="G94">
        <v>7690</v>
      </c>
      <c r="H94">
        <v>24.6494628587308</v>
      </c>
      <c r="I94">
        <v>0.500482660863195</v>
      </c>
      <c r="J94">
        <v>0.0288267414505922</v>
      </c>
      <c r="K94">
        <v>0.145919132696185</v>
      </c>
      <c r="L94">
        <v>-0.0157514667238595</v>
      </c>
    </row>
    <row r="95" spans="1:12">
      <c r="A95" t="s">
        <v>155</v>
      </c>
      <c r="B95">
        <v>67.5</v>
      </c>
      <c r="C95">
        <v>3.25</v>
      </c>
      <c r="D95">
        <v>3.30000019073486</v>
      </c>
      <c r="E95">
        <v>3.11999988555908</v>
      </c>
      <c r="F95">
        <v>0</v>
      </c>
      <c r="G95">
        <v>1779</v>
      </c>
      <c r="H95">
        <v>24.5264502581502</v>
      </c>
      <c r="I95">
        <v>0.478528537596314</v>
      </c>
      <c r="J95">
        <v>0.0290737084293085</v>
      </c>
      <c r="K95">
        <v>0.146431729508265</v>
      </c>
      <c r="L95">
        <v>-0.0153823676924025</v>
      </c>
    </row>
    <row r="96" spans="1:12">
      <c r="A96" t="s">
        <v>156</v>
      </c>
      <c r="B96">
        <v>68</v>
      </c>
      <c r="C96">
        <v>3.02000045776367</v>
      </c>
      <c r="D96">
        <v>3.0699999332428</v>
      </c>
      <c r="E96">
        <v>2.90000009536743</v>
      </c>
      <c r="F96">
        <v>0</v>
      </c>
      <c r="G96">
        <v>3377</v>
      </c>
      <c r="H96">
        <v>24.4286858665658</v>
      </c>
      <c r="I96">
        <v>0.456756101367318</v>
      </c>
      <c r="J96">
        <v>0.0290678595663687</v>
      </c>
      <c r="K96">
        <v>0.145126756629663</v>
      </c>
      <c r="L96">
        <v>-0.0153814500909399</v>
      </c>
    </row>
    <row r="97" spans="1:12">
      <c r="A97" t="s">
        <v>157</v>
      </c>
      <c r="B97">
        <v>68.5</v>
      </c>
      <c r="C97">
        <v>2.79999923706055</v>
      </c>
      <c r="D97">
        <v>2.85999965667725</v>
      </c>
      <c r="E97">
        <v>2.69000005722046</v>
      </c>
      <c r="F97">
        <v>0</v>
      </c>
      <c r="G97">
        <v>4271</v>
      </c>
      <c r="H97">
        <v>24.3310064694049</v>
      </c>
      <c r="I97">
        <v>0.435083307005957</v>
      </c>
      <c r="J97">
        <v>0.0289772680204754</v>
      </c>
      <c r="K97">
        <v>0.143770981564807</v>
      </c>
      <c r="L97">
        <v>-0.0153517322391824</v>
      </c>
    </row>
    <row r="98" spans="1:12">
      <c r="A98" t="s">
        <v>158</v>
      </c>
      <c r="B98">
        <v>69</v>
      </c>
      <c r="C98">
        <v>2.60000038146973</v>
      </c>
      <c r="D98">
        <v>2.65000057220459</v>
      </c>
      <c r="E98">
        <v>2.49000000953674</v>
      </c>
      <c r="F98">
        <v>0</v>
      </c>
      <c r="G98">
        <v>3627</v>
      </c>
      <c r="H98">
        <v>24.2466951837006</v>
      </c>
      <c r="I98">
        <v>0.413688601561787</v>
      </c>
      <c r="J98">
        <v>0.0287778176430612</v>
      </c>
      <c r="K98">
        <v>0.142615114936531</v>
      </c>
      <c r="L98">
        <v>-0.0155146729610438</v>
      </c>
    </row>
    <row r="99" spans="1:12">
      <c r="A99" t="s">
        <v>159</v>
      </c>
      <c r="B99">
        <v>69.5</v>
      </c>
      <c r="C99">
        <v>2.40000057220459</v>
      </c>
      <c r="D99">
        <v>2.45000004768372</v>
      </c>
      <c r="E99">
        <v>2.30999994277954</v>
      </c>
      <c r="F99">
        <v>0</v>
      </c>
      <c r="G99">
        <v>2340</v>
      </c>
      <c r="H99">
        <v>24.162765799023</v>
      </c>
      <c r="I99">
        <v>0.392869241975646</v>
      </c>
      <c r="J99">
        <v>0.0284421919693976</v>
      </c>
      <c r="K99">
        <v>0.140776766525776</v>
      </c>
      <c r="L99">
        <v>-0.0152402010016135</v>
      </c>
    </row>
    <row r="100" spans="1:12">
      <c r="A100" t="s">
        <v>160</v>
      </c>
      <c r="B100">
        <v>70</v>
      </c>
      <c r="C100">
        <v>2.22000026702881</v>
      </c>
      <c r="D100">
        <v>2.26999998092651</v>
      </c>
      <c r="E100">
        <v>2.25</v>
      </c>
      <c r="F100">
        <v>1</v>
      </c>
      <c r="G100">
        <v>24099</v>
      </c>
      <c r="H100">
        <v>24.0984742118931</v>
      </c>
      <c r="I100">
        <v>0.384740004375272</v>
      </c>
      <c r="J100">
        <v>0.0283065712629964</v>
      </c>
      <c r="K100">
        <v>0.14065900618799</v>
      </c>
      <c r="L100">
        <v>-0.0146710351941973</v>
      </c>
    </row>
    <row r="101" spans="1:12">
      <c r="A101" t="s">
        <v>161</v>
      </c>
      <c r="B101">
        <v>70.5</v>
      </c>
      <c r="C101">
        <v>2.05000019073486</v>
      </c>
      <c r="D101">
        <v>2.10000038146973</v>
      </c>
      <c r="E101">
        <v>1.97000002861023</v>
      </c>
      <c r="F101">
        <v>0</v>
      </c>
      <c r="G101">
        <v>995</v>
      </c>
      <c r="H101">
        <v>24.0490586704205</v>
      </c>
      <c r="I101">
        <v>0.351929984901159</v>
      </c>
      <c r="J101">
        <v>0.0276122105051815</v>
      </c>
      <c r="K101">
        <v>0.135946765747688</v>
      </c>
      <c r="L101">
        <v>-0.0142241320747191</v>
      </c>
    </row>
    <row r="102" spans="1:12">
      <c r="A102" t="s">
        <v>162</v>
      </c>
      <c r="B102">
        <v>71</v>
      </c>
      <c r="C102">
        <v>1.89000034332275</v>
      </c>
      <c r="D102">
        <v>1.92999994754791</v>
      </c>
      <c r="E102">
        <v>1.80999994277954</v>
      </c>
      <c r="F102">
        <v>0</v>
      </c>
      <c r="G102">
        <v>1694</v>
      </c>
      <c r="H102">
        <v>23.9650950083123</v>
      </c>
      <c r="I102">
        <v>0.331818320287587</v>
      </c>
      <c r="J102">
        <v>0.02711659081469</v>
      </c>
      <c r="K102">
        <v>0.132969512735797</v>
      </c>
      <c r="L102">
        <v>-0.0135439089484242</v>
      </c>
    </row>
    <row r="103" spans="1:12">
      <c r="A103" t="s">
        <v>163</v>
      </c>
      <c r="B103">
        <v>71.5</v>
      </c>
      <c r="C103">
        <v>1.73999977111816</v>
      </c>
      <c r="D103">
        <v>1.77999973297119</v>
      </c>
      <c r="E103">
        <v>1.66999995708466</v>
      </c>
      <c r="F103">
        <v>0</v>
      </c>
      <c r="G103">
        <v>273</v>
      </c>
      <c r="H103">
        <v>23.9215907521136</v>
      </c>
      <c r="I103">
        <v>0.312883177517422</v>
      </c>
      <c r="J103">
        <v>0.0264862389396367</v>
      </c>
      <c r="K103">
        <v>0.129792672342796</v>
      </c>
      <c r="L103">
        <v>-0.0134650658031906</v>
      </c>
    </row>
    <row r="104" spans="1:12">
      <c r="A104" t="s">
        <v>164</v>
      </c>
      <c r="B104">
        <v>72</v>
      </c>
      <c r="C104">
        <v>1.60000038146973</v>
      </c>
      <c r="D104">
        <v>1.64000034332275</v>
      </c>
      <c r="E104">
        <v>1.53999996185303</v>
      </c>
      <c r="F104">
        <v>0</v>
      </c>
      <c r="G104">
        <v>7416</v>
      </c>
      <c r="H104">
        <v>23.8849440813591</v>
      </c>
      <c r="I104">
        <v>0.294627537956398</v>
      </c>
      <c r="J104">
        <v>0.0257950142015557</v>
      </c>
      <c r="K104">
        <v>0.126377497981491</v>
      </c>
      <c r="L104">
        <v>-0.0133788030870727</v>
      </c>
    </row>
    <row r="105" spans="1:12">
      <c r="A105" t="s">
        <v>165</v>
      </c>
      <c r="B105">
        <v>72.5</v>
      </c>
      <c r="C105">
        <v>1.47000026702881</v>
      </c>
      <c r="D105">
        <v>1.51000022888184</v>
      </c>
      <c r="E105">
        <v>1.4099999666214</v>
      </c>
      <c r="F105">
        <v>0</v>
      </c>
      <c r="G105">
        <v>674</v>
      </c>
      <c r="H105">
        <v>23.8581267908984</v>
      </c>
      <c r="I105">
        <v>0.276315108434999</v>
      </c>
      <c r="J105">
        <v>0.0250987194324087</v>
      </c>
      <c r="K105">
        <v>0.122593770537445</v>
      </c>
      <c r="L105">
        <v>-0.0126993163911773</v>
      </c>
    </row>
    <row r="106" spans="1:12">
      <c r="A106" t="s">
        <v>166</v>
      </c>
      <c r="B106">
        <v>73</v>
      </c>
      <c r="C106">
        <v>1.35000002384186</v>
      </c>
      <c r="D106">
        <v>1.37999999523163</v>
      </c>
      <c r="E106">
        <v>1.32000005245209</v>
      </c>
      <c r="F106">
        <v>1</v>
      </c>
      <c r="G106">
        <v>6878</v>
      </c>
      <c r="H106">
        <v>23.7738241079447</v>
      </c>
      <c r="I106">
        <v>0.262813773952504</v>
      </c>
      <c r="J106">
        <v>0.0245190114921853</v>
      </c>
      <c r="K106">
        <v>0.119915710963277</v>
      </c>
      <c r="L106">
        <v>-0.0123161241837105</v>
      </c>
    </row>
  </sheetData>
  <mergeCells count="5">
    <mergeCell ref="A1:L1"/>
    <mergeCell ref="A3:L3"/>
    <mergeCell ref="A29:L29"/>
    <mergeCell ref="A55:L55"/>
    <mergeCell ref="A81:L8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"/>
  <sheetViews>
    <sheetView tabSelected="1" workbookViewId="0">
      <selection activeCell="A14" sqref="A14"/>
    </sheetView>
  </sheetViews>
  <sheetFormatPr defaultColWidth="9" defaultRowHeight="13.5"/>
  <cols>
    <col min="2" max="2" width="12.625"/>
    <col min="3" max="4" width="9.125" customWidth="1"/>
    <col min="5" max="7" width="17" customWidth="1"/>
    <col min="8" max="9" width="9.125" customWidth="1"/>
    <col min="10" max="11" width="17" customWidth="1"/>
    <col min="12" max="12" width="13" customWidth="1"/>
    <col min="13" max="13" width="16" customWidth="1"/>
    <col min="14" max="14" width="14" customWidth="1"/>
  </cols>
  <sheetData>
    <row r="1" spans="1:14">
      <c r="A1" t="s">
        <v>167</v>
      </c>
      <c r="B1" t="s">
        <v>168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68.74</v>
      </c>
      <c r="B2">
        <f>22/365</f>
        <v>0.0602739726027397</v>
      </c>
      <c r="C2" t="s">
        <v>14</v>
      </c>
      <c r="D2">
        <v>62.5</v>
      </c>
      <c r="E2">
        <v>6.3600001335144</v>
      </c>
      <c r="F2">
        <v>6.5</v>
      </c>
      <c r="G2">
        <v>6.21999979019165</v>
      </c>
      <c r="H2">
        <v>0</v>
      </c>
      <c r="I2">
        <v>3556</v>
      </c>
      <c r="J2">
        <v>27.5898884874251</v>
      </c>
      <c r="K2">
        <v>0.917213637793823</v>
      </c>
      <c r="L2">
        <v>0.0224097058482786</v>
      </c>
      <c r="M2">
        <v>0.0260010960370695</v>
      </c>
      <c r="N2">
        <v>-0.0148176942397829</v>
      </c>
    </row>
    <row r="3" spans="1:14">
      <c r="A3">
        <v>68.74</v>
      </c>
      <c r="B3">
        <f t="shared" ref="B3:B12" si="0">22/365</f>
        <v>0.0602739726027397</v>
      </c>
      <c r="C3" t="s">
        <v>16</v>
      </c>
      <c r="D3">
        <v>63</v>
      </c>
      <c r="E3">
        <v>5.8899998664856</v>
      </c>
      <c r="F3">
        <v>6.03999996185303</v>
      </c>
      <c r="G3">
        <v>5.76000022888184</v>
      </c>
      <c r="H3">
        <v>0</v>
      </c>
      <c r="I3">
        <v>5752</v>
      </c>
      <c r="J3">
        <v>27.1565550837619</v>
      </c>
      <c r="K3">
        <v>0.901065329595519</v>
      </c>
      <c r="L3">
        <v>0.026027770776844</v>
      </c>
      <c r="M3">
        <v>0.0296924914215578</v>
      </c>
      <c r="N3">
        <v>-0.0168970244474052</v>
      </c>
    </row>
    <row r="4" spans="1:14">
      <c r="A4">
        <v>68.74</v>
      </c>
      <c r="B4">
        <f t="shared" si="0"/>
        <v>0.0602739726027397</v>
      </c>
      <c r="C4" t="s">
        <v>18</v>
      </c>
      <c r="D4">
        <v>63.5</v>
      </c>
      <c r="E4">
        <v>5.44999980926514</v>
      </c>
      <c r="F4">
        <v>5.57000017166138</v>
      </c>
      <c r="G4">
        <v>5.30999994277954</v>
      </c>
      <c r="H4">
        <v>0</v>
      </c>
      <c r="I4">
        <v>2905</v>
      </c>
      <c r="J4">
        <v>26.8145712780888</v>
      </c>
      <c r="K4">
        <v>0.881416936455771</v>
      </c>
      <c r="L4">
        <v>0.0299602092741183</v>
      </c>
      <c r="M4">
        <v>0.0338646828130803</v>
      </c>
      <c r="N4">
        <v>-0.0191822561499899</v>
      </c>
    </row>
    <row r="5" spans="1:14">
      <c r="A5">
        <v>68.74</v>
      </c>
      <c r="B5">
        <f t="shared" si="0"/>
        <v>0.0602739726027397</v>
      </c>
      <c r="C5" t="s">
        <v>20</v>
      </c>
      <c r="D5">
        <v>64</v>
      </c>
      <c r="E5">
        <v>5.01000022888184</v>
      </c>
      <c r="F5">
        <v>5.11999988555908</v>
      </c>
      <c r="G5">
        <v>4.86999988555908</v>
      </c>
      <c r="H5">
        <v>0</v>
      </c>
      <c r="I5">
        <v>5308</v>
      </c>
      <c r="J5">
        <v>26.4966189395761</v>
      </c>
      <c r="K5">
        <v>0.858819701660828</v>
      </c>
      <c r="L5">
        <v>0.0341537623558059</v>
      </c>
      <c r="M5">
        <v>0.0382508908282204</v>
      </c>
      <c r="N5">
        <v>-0.0215167435577595</v>
      </c>
    </row>
    <row r="6" spans="1:14">
      <c r="A6">
        <v>68.74</v>
      </c>
      <c r="B6">
        <f t="shared" si="0"/>
        <v>0.0602739726027397</v>
      </c>
      <c r="C6" t="s">
        <v>22</v>
      </c>
      <c r="D6">
        <v>64.5</v>
      </c>
      <c r="E6">
        <v>4.57000017166138</v>
      </c>
      <c r="F6">
        <v>4.67999982833862</v>
      </c>
      <c r="G6">
        <v>4.44999980926514</v>
      </c>
      <c r="H6">
        <v>0</v>
      </c>
      <c r="I6">
        <v>1186</v>
      </c>
      <c r="J6">
        <v>26.0188227789082</v>
      </c>
      <c r="K6">
        <v>0.830122173315237</v>
      </c>
      <c r="L6">
        <v>0.038539499862923</v>
      </c>
      <c r="M6">
        <v>0.0432374086860053</v>
      </c>
      <c r="N6">
        <v>-0.0247431923686393</v>
      </c>
    </row>
    <row r="7" spans="1:14">
      <c r="A7">
        <v>68.74</v>
      </c>
      <c r="B7">
        <f t="shared" si="0"/>
        <v>0.0602739726027397</v>
      </c>
      <c r="C7" t="s">
        <v>24</v>
      </c>
      <c r="D7">
        <v>65</v>
      </c>
      <c r="E7">
        <v>4.1399998664856</v>
      </c>
      <c r="F7">
        <v>4.26000022888184</v>
      </c>
      <c r="G7">
        <v>4.30000019073486</v>
      </c>
      <c r="H7">
        <v>1</v>
      </c>
      <c r="I7">
        <v>17040</v>
      </c>
      <c r="J7">
        <v>25.6240086247026</v>
      </c>
      <c r="K7">
        <v>0.820003142057714</v>
      </c>
      <c r="L7">
        <v>0.0403490713062245</v>
      </c>
      <c r="M7">
        <v>0.0447922432872499</v>
      </c>
      <c r="N7">
        <v>-0.0259113152267018</v>
      </c>
    </row>
    <row r="8" spans="1:14">
      <c r="A8">
        <v>68.74</v>
      </c>
      <c r="B8">
        <f t="shared" si="0"/>
        <v>0.0602739726027397</v>
      </c>
      <c r="C8" t="s">
        <v>26</v>
      </c>
      <c r="D8">
        <v>65.5</v>
      </c>
      <c r="E8">
        <v>3.75</v>
      </c>
      <c r="F8">
        <v>3.84999990463257</v>
      </c>
      <c r="G8">
        <v>3.63000011444092</v>
      </c>
      <c r="H8">
        <v>0</v>
      </c>
      <c r="I8">
        <v>3334</v>
      </c>
      <c r="J8">
        <v>25.4427574458793</v>
      </c>
      <c r="K8">
        <v>0.770691108577539</v>
      </c>
      <c r="L8">
        <v>0.0477653622570229</v>
      </c>
      <c r="M8">
        <v>0.0519158780819504</v>
      </c>
      <c r="N8">
        <v>-0.0287869786402831</v>
      </c>
    </row>
    <row r="9" spans="1:14">
      <c r="A9">
        <v>68.74</v>
      </c>
      <c r="B9">
        <f t="shared" si="0"/>
        <v>0.0602739726027397</v>
      </c>
      <c r="C9" t="s">
        <v>28</v>
      </c>
      <c r="D9">
        <v>66</v>
      </c>
      <c r="E9">
        <v>3.35999989509583</v>
      </c>
      <c r="F9">
        <v>3.46000003814697</v>
      </c>
      <c r="G9">
        <v>3.25</v>
      </c>
      <c r="H9">
        <v>0</v>
      </c>
      <c r="I9">
        <v>3177</v>
      </c>
      <c r="J9">
        <v>24.9372748134126</v>
      </c>
      <c r="K9">
        <v>0.735118620987975</v>
      </c>
      <c r="L9">
        <v>0.0522924805442773</v>
      </c>
      <c r="M9">
        <v>0.0561229212873712</v>
      </c>
      <c r="N9">
        <v>-0.0307341624823283</v>
      </c>
    </row>
    <row r="10" spans="1:14">
      <c r="A10">
        <v>68.74</v>
      </c>
      <c r="B10">
        <f t="shared" si="0"/>
        <v>0.0602739726027397</v>
      </c>
      <c r="C10" t="s">
        <v>30</v>
      </c>
      <c r="D10">
        <v>66.5</v>
      </c>
      <c r="E10">
        <v>2.99000000953674</v>
      </c>
      <c r="F10">
        <v>3.08999991416931</v>
      </c>
      <c r="G10">
        <v>2.89000010490417</v>
      </c>
      <c r="H10">
        <v>0</v>
      </c>
      <c r="I10">
        <v>5905</v>
      </c>
      <c r="J10">
        <v>24.5258170656271</v>
      </c>
      <c r="K10">
        <v>0.692700079854596</v>
      </c>
      <c r="L10">
        <v>0.0556165409786661</v>
      </c>
      <c r="M10">
        <v>0.0602696388274169</v>
      </c>
      <c r="N10">
        <v>-0.0341765501579486</v>
      </c>
    </row>
    <row r="11" spans="1:14">
      <c r="A11">
        <v>68.74</v>
      </c>
      <c r="B11">
        <f t="shared" si="0"/>
        <v>0.0602739726027397</v>
      </c>
      <c r="C11" t="s">
        <v>32</v>
      </c>
      <c r="D11">
        <v>67</v>
      </c>
      <c r="E11">
        <v>2.64000010490417</v>
      </c>
      <c r="F11">
        <v>2.73000001907349</v>
      </c>
      <c r="G11">
        <v>2.54999995231628</v>
      </c>
      <c r="H11">
        <v>0</v>
      </c>
      <c r="I11">
        <v>7185</v>
      </c>
      <c r="J11">
        <v>24.7323489564073</v>
      </c>
      <c r="K11">
        <v>0.651061729980685</v>
      </c>
      <c r="L11">
        <v>0.0591639677984594</v>
      </c>
      <c r="M11">
        <v>0.0634791620420875</v>
      </c>
      <c r="N11">
        <v>-0.0347562605244306</v>
      </c>
    </row>
    <row r="12" spans="1:14">
      <c r="A12">
        <v>68.74</v>
      </c>
      <c r="B12">
        <f t="shared" si="0"/>
        <v>0.0602739726027397</v>
      </c>
      <c r="C12" t="s">
        <v>34</v>
      </c>
      <c r="D12">
        <v>67.5</v>
      </c>
      <c r="E12">
        <v>2.3199999332428</v>
      </c>
      <c r="F12">
        <v>2.41000008583069</v>
      </c>
      <c r="G12">
        <v>2.24000000953674</v>
      </c>
      <c r="H12">
        <v>0</v>
      </c>
      <c r="I12">
        <v>2597</v>
      </c>
      <c r="J12">
        <v>24.7414442378514</v>
      </c>
      <c r="K12">
        <v>0.606510038928367</v>
      </c>
      <c r="L12">
        <v>0.0618131630954208</v>
      </c>
      <c r="M12">
        <v>0.065158601078141</v>
      </c>
      <c r="N12">
        <v>-0.0352467511258765</v>
      </c>
    </row>
    <row r="13" spans="1:14">
      <c r="A13">
        <v>68.74</v>
      </c>
      <c r="B13">
        <f t="shared" ref="B13:B26" si="1">22/365</f>
        <v>0.0602739726027397</v>
      </c>
      <c r="C13" t="s">
        <v>36</v>
      </c>
      <c r="D13">
        <v>68</v>
      </c>
      <c r="E13">
        <v>2.02999997138977</v>
      </c>
      <c r="F13">
        <v>2.10000038146973</v>
      </c>
      <c r="G13">
        <v>2.04999995231628</v>
      </c>
      <c r="H13">
        <v>1</v>
      </c>
      <c r="I13">
        <v>7311</v>
      </c>
      <c r="J13">
        <v>24.513996557213</v>
      </c>
      <c r="K13">
        <v>0.579483494075609</v>
      </c>
      <c r="L13">
        <v>0.0637837708552839</v>
      </c>
      <c r="M13">
        <v>0.0669522451032784</v>
      </c>
      <c r="N13">
        <v>-0.0367744332430516</v>
      </c>
    </row>
    <row r="14" spans="1:14">
      <c r="A14">
        <v>68.74</v>
      </c>
      <c r="B14">
        <f t="shared" si="1"/>
        <v>0.0602739726027397</v>
      </c>
      <c r="C14" t="s">
        <v>38</v>
      </c>
      <c r="D14">
        <v>68.5</v>
      </c>
      <c r="E14">
        <v>1.76999998092651</v>
      </c>
      <c r="F14">
        <v>1.80999994277954</v>
      </c>
      <c r="G14">
        <v>1.67999994754791</v>
      </c>
      <c r="H14">
        <v>0</v>
      </c>
      <c r="I14">
        <v>3115</v>
      </c>
      <c r="J14">
        <v>24.4095839572446</v>
      </c>
      <c r="K14">
        <v>0.513249873404446</v>
      </c>
      <c r="L14">
        <v>0.0656398655897388</v>
      </c>
      <c r="M14">
        <v>0.0681133016672608</v>
      </c>
      <c r="N14">
        <v>-0.0358772375156287</v>
      </c>
    </row>
    <row r="15" spans="1:14">
      <c r="A15">
        <v>68.74</v>
      </c>
      <c r="B15">
        <f t="shared" si="1"/>
        <v>0.0602739726027397</v>
      </c>
      <c r="C15" t="s">
        <v>40</v>
      </c>
      <c r="D15">
        <v>69</v>
      </c>
      <c r="E15">
        <v>1.51999998092651</v>
      </c>
      <c r="F15">
        <v>1.55999994277954</v>
      </c>
      <c r="G15">
        <v>1.58000004291534</v>
      </c>
      <c r="H15">
        <v>7</v>
      </c>
      <c r="I15">
        <v>4059</v>
      </c>
      <c r="J15">
        <v>24.2064722387429</v>
      </c>
      <c r="K15">
        <v>0.494023126360691</v>
      </c>
      <c r="L15">
        <v>0.0660534202281468</v>
      </c>
      <c r="M15">
        <v>0.0688226597057595</v>
      </c>
      <c r="N15">
        <v>-0.0362280381908536</v>
      </c>
    </row>
    <row r="16" spans="1:14">
      <c r="A16">
        <v>68.74</v>
      </c>
      <c r="B16">
        <f t="shared" si="1"/>
        <v>0.0602739726027397</v>
      </c>
      <c r="C16" t="s">
        <v>42</v>
      </c>
      <c r="D16">
        <v>69.5</v>
      </c>
      <c r="E16">
        <v>1.29999995231628</v>
      </c>
      <c r="F16">
        <v>1.32999992370605</v>
      </c>
      <c r="G16">
        <v>1.28999996185303</v>
      </c>
      <c r="H16">
        <v>1</v>
      </c>
      <c r="I16">
        <v>2568</v>
      </c>
      <c r="J16">
        <v>24.1295978686537</v>
      </c>
      <c r="K16">
        <v>0.43645395294679</v>
      </c>
      <c r="L16">
        <v>0.0656107811480326</v>
      </c>
      <c r="M16">
        <v>0.0667321994811196</v>
      </c>
      <c r="N16">
        <v>-0.0360637824364384</v>
      </c>
    </row>
    <row r="17" spans="1:14">
      <c r="A17">
        <v>68.74</v>
      </c>
      <c r="B17">
        <f t="shared" si="1"/>
        <v>0.0602739726027397</v>
      </c>
      <c r="C17" t="s">
        <v>44</v>
      </c>
      <c r="D17">
        <v>70</v>
      </c>
      <c r="E17">
        <v>1.11000001430511</v>
      </c>
      <c r="F17">
        <v>1.13999998569489</v>
      </c>
      <c r="G17">
        <v>1.12999999523163</v>
      </c>
      <c r="H17">
        <v>35</v>
      </c>
      <c r="I17">
        <v>18735</v>
      </c>
      <c r="J17">
        <v>24.3603381397136</v>
      </c>
      <c r="K17">
        <v>0.396472955086656</v>
      </c>
      <c r="L17">
        <v>0.063762622413808</v>
      </c>
      <c r="M17">
        <v>0.0656525388662211</v>
      </c>
      <c r="N17">
        <v>-0.0358538911554484</v>
      </c>
    </row>
    <row r="18" spans="1:14">
      <c r="A18">
        <v>68.74</v>
      </c>
      <c r="B18">
        <f t="shared" si="1"/>
        <v>0.0602739726027397</v>
      </c>
      <c r="C18" t="s">
        <v>46</v>
      </c>
      <c r="D18">
        <v>70.5</v>
      </c>
      <c r="E18">
        <v>0.939999997615814</v>
      </c>
      <c r="F18">
        <v>0.959999978542328</v>
      </c>
      <c r="G18">
        <v>0.990000009536743</v>
      </c>
      <c r="H18">
        <v>16</v>
      </c>
      <c r="I18">
        <v>2757</v>
      </c>
      <c r="J18">
        <v>24.3590676469599</v>
      </c>
      <c r="K18">
        <v>0.357657485735692</v>
      </c>
      <c r="L18">
        <v>0.0609089943360237</v>
      </c>
      <c r="M18">
        <v>0.0639944949163138</v>
      </c>
      <c r="N18">
        <v>-0.0349795464885728</v>
      </c>
    </row>
    <row r="19" spans="1:14">
      <c r="A19">
        <v>68.74</v>
      </c>
      <c r="B19">
        <f t="shared" si="1"/>
        <v>0.0602739726027397</v>
      </c>
      <c r="C19" t="s">
        <v>48</v>
      </c>
      <c r="D19">
        <v>71</v>
      </c>
      <c r="E19">
        <v>0.779999971389771</v>
      </c>
      <c r="F19">
        <v>0.810000002384186</v>
      </c>
      <c r="G19">
        <v>0.850000023841858</v>
      </c>
      <c r="H19">
        <v>2</v>
      </c>
      <c r="I19">
        <v>9303</v>
      </c>
      <c r="J19">
        <v>24.4399939107418</v>
      </c>
      <c r="K19">
        <v>0.320433364247343</v>
      </c>
      <c r="L19">
        <v>0.0584653582203596</v>
      </c>
      <c r="M19">
        <v>0.0614116186686619</v>
      </c>
      <c r="N19">
        <v>-0.0334790286677639</v>
      </c>
    </row>
    <row r="20" spans="1:14">
      <c r="A20">
        <v>68.74</v>
      </c>
      <c r="B20">
        <f t="shared" si="1"/>
        <v>0.0602739726027397</v>
      </c>
      <c r="C20" t="s">
        <v>50</v>
      </c>
      <c r="D20">
        <v>71.5</v>
      </c>
      <c r="E20">
        <v>0.660000026226044</v>
      </c>
      <c r="F20">
        <v>0.680000007152557</v>
      </c>
      <c r="G20">
        <v>0.689999997615814</v>
      </c>
      <c r="H20">
        <v>1</v>
      </c>
      <c r="I20">
        <v>3247</v>
      </c>
      <c r="J20">
        <v>24.5907373885129</v>
      </c>
      <c r="K20">
        <v>0.273420825923004</v>
      </c>
      <c r="L20">
        <v>0.0539823476536329</v>
      </c>
      <c r="M20">
        <v>0.0570991803734854</v>
      </c>
      <c r="N20">
        <v>-0.0311687243746715</v>
      </c>
    </row>
    <row r="21" spans="1:14">
      <c r="A21">
        <v>68.74</v>
      </c>
      <c r="B21">
        <f t="shared" si="1"/>
        <v>0.0602739726027397</v>
      </c>
      <c r="C21" t="s">
        <v>52</v>
      </c>
      <c r="D21">
        <v>72</v>
      </c>
      <c r="E21">
        <v>0.550000011920929</v>
      </c>
      <c r="F21">
        <v>0.569999992847443</v>
      </c>
      <c r="G21">
        <v>0.579999983310699</v>
      </c>
      <c r="H21">
        <v>13</v>
      </c>
      <c r="I21">
        <v>11274</v>
      </c>
      <c r="J21">
        <v>24.7035162391984</v>
      </c>
      <c r="K21">
        <v>0.239448590087865</v>
      </c>
      <c r="L21">
        <v>0.0503518000632756</v>
      </c>
      <c r="M21">
        <v>0.0530238315325176</v>
      </c>
      <c r="N21">
        <v>-0.0289391908101994</v>
      </c>
    </row>
    <row r="22" spans="1:14">
      <c r="A22">
        <v>68.74</v>
      </c>
      <c r="B22">
        <f t="shared" si="1"/>
        <v>0.0602739726027397</v>
      </c>
      <c r="C22" t="s">
        <v>54</v>
      </c>
      <c r="D22">
        <v>72.5</v>
      </c>
      <c r="E22">
        <v>0.460000038146973</v>
      </c>
      <c r="F22">
        <v>0.479999989271164</v>
      </c>
      <c r="G22">
        <v>0.430000007152557</v>
      </c>
      <c r="H22">
        <v>1</v>
      </c>
      <c r="I22">
        <v>2388</v>
      </c>
      <c r="J22">
        <v>24.905720083937</v>
      </c>
      <c r="K22">
        <v>0.189329209012478</v>
      </c>
      <c r="L22">
        <v>0.0436331338036177</v>
      </c>
      <c r="M22">
        <v>0.0475285104874151</v>
      </c>
      <c r="N22">
        <v>-0.0250704978045038</v>
      </c>
    </row>
    <row r="23" spans="1:14">
      <c r="A23">
        <v>68.74</v>
      </c>
      <c r="B23">
        <f t="shared" si="1"/>
        <v>0.0602739726027397</v>
      </c>
      <c r="C23" t="s">
        <v>56</v>
      </c>
      <c r="D23">
        <v>73</v>
      </c>
      <c r="E23">
        <v>0.379999995231628</v>
      </c>
      <c r="F23">
        <v>0.400000005960464</v>
      </c>
      <c r="G23">
        <v>0.409999996423721</v>
      </c>
      <c r="H23">
        <v>5</v>
      </c>
      <c r="I23">
        <v>8382</v>
      </c>
      <c r="J23">
        <v>24.998047485216</v>
      </c>
      <c r="K23">
        <v>0.179601437996793</v>
      </c>
      <c r="L23">
        <v>0.0415658190699742</v>
      </c>
      <c r="M23">
        <v>0.0446241318285758</v>
      </c>
      <c r="N23">
        <v>-0.0246153069701177</v>
      </c>
    </row>
    <row r="24" spans="1:14">
      <c r="A24">
        <v>68.74</v>
      </c>
      <c r="B24">
        <f t="shared" si="1"/>
        <v>0.0602739726027397</v>
      </c>
      <c r="C24" t="s">
        <v>58</v>
      </c>
      <c r="D24">
        <v>73.5</v>
      </c>
      <c r="E24">
        <v>0.319999992847443</v>
      </c>
      <c r="F24">
        <v>0.340000003576279</v>
      </c>
      <c r="G24">
        <v>0.300000011920929</v>
      </c>
      <c r="H24">
        <v>0</v>
      </c>
      <c r="I24">
        <v>3567</v>
      </c>
      <c r="J24">
        <v>25.3684868458404</v>
      </c>
      <c r="K24">
        <v>0.139899344083137</v>
      </c>
      <c r="L24">
        <v>0.0352242612418759</v>
      </c>
      <c r="M24">
        <v>0.038111403008542</v>
      </c>
      <c r="N24">
        <v>-0.0209280947346142</v>
      </c>
    </row>
    <row r="25" spans="1:14">
      <c r="A25">
        <v>68.74</v>
      </c>
      <c r="B25">
        <f t="shared" si="1"/>
        <v>0.0602739726027397</v>
      </c>
      <c r="C25" t="s">
        <v>60</v>
      </c>
      <c r="D25">
        <v>74</v>
      </c>
      <c r="E25">
        <v>0.270000010728836</v>
      </c>
      <c r="F25">
        <v>0.280000001192093</v>
      </c>
      <c r="G25">
        <v>0.280000001192093</v>
      </c>
      <c r="H25">
        <v>3</v>
      </c>
      <c r="I25">
        <v>4339</v>
      </c>
      <c r="J25">
        <v>25.5836537934364</v>
      </c>
      <c r="K25">
        <v>0.130532951072515</v>
      </c>
      <c r="L25">
        <v>0.0331479508521775</v>
      </c>
      <c r="M25">
        <v>0.0362449742584</v>
      </c>
      <c r="N25">
        <v>-0.021331345920669</v>
      </c>
    </row>
    <row r="26" spans="1:14">
      <c r="A26">
        <v>68.74</v>
      </c>
      <c r="B26">
        <f t="shared" si="1"/>
        <v>0.0602739726027397</v>
      </c>
      <c r="C26" t="s">
        <v>62</v>
      </c>
      <c r="D26">
        <v>74.5</v>
      </c>
      <c r="E26">
        <v>0.230000004172325</v>
      </c>
      <c r="F26">
        <v>0.25</v>
      </c>
      <c r="G26">
        <v>0.239999994635582</v>
      </c>
      <c r="H26">
        <v>5</v>
      </c>
      <c r="I26">
        <v>1128</v>
      </c>
      <c r="J26">
        <v>26.0801717337386</v>
      </c>
      <c r="K26">
        <v>0.114036437432723</v>
      </c>
      <c r="L26">
        <v>0.0298583258679434</v>
      </c>
      <c r="M26">
        <v>0.0329520390329906</v>
      </c>
      <c r="N26">
        <v>-0.0189217305606776</v>
      </c>
    </row>
    <row r="27" spans="1:14">
      <c r="A27">
        <v>67.53</v>
      </c>
      <c r="B27">
        <f>54/365</f>
        <v>0.147945205479452</v>
      </c>
      <c r="C27" t="s">
        <v>65</v>
      </c>
      <c r="D27">
        <v>61.5</v>
      </c>
      <c r="E27">
        <v>6.55000019073486</v>
      </c>
      <c r="F27">
        <v>6.65999984741211</v>
      </c>
      <c r="G27">
        <v>6.32999992370605</v>
      </c>
      <c r="H27">
        <v>0</v>
      </c>
      <c r="I27">
        <v>254</v>
      </c>
      <c r="J27">
        <v>25.4030132293701</v>
      </c>
      <c r="K27">
        <v>0.827674962795645</v>
      </c>
      <c r="L27">
        <v>0.0258769312974484</v>
      </c>
      <c r="M27">
        <v>0.0657964173119896</v>
      </c>
      <c r="N27">
        <v>-0.0149152142616602</v>
      </c>
    </row>
    <row r="28" spans="1:14">
      <c r="A28">
        <v>67.53</v>
      </c>
      <c r="B28">
        <f t="shared" ref="B28:B37" si="2">54/365</f>
        <v>0.147945205479452</v>
      </c>
      <c r="C28" t="s">
        <v>67</v>
      </c>
      <c r="D28">
        <v>62</v>
      </c>
      <c r="E28">
        <v>6.13000011444092</v>
      </c>
      <c r="F28">
        <v>6.23999977111816</v>
      </c>
      <c r="G28">
        <v>5.92000007629395</v>
      </c>
      <c r="H28">
        <v>1</v>
      </c>
      <c r="I28">
        <v>205</v>
      </c>
      <c r="J28">
        <v>25.0572490692139</v>
      </c>
      <c r="K28">
        <v>0.807549123279233</v>
      </c>
      <c r="L28">
        <v>0.0279254476951779</v>
      </c>
      <c r="M28">
        <v>0.0705758284780029</v>
      </c>
      <c r="N28">
        <v>-0.0159390051822337</v>
      </c>
    </row>
    <row r="29" spans="1:14">
      <c r="A29">
        <v>6</v>
      </c>
      <c r="B29">
        <f t="shared" si="2"/>
        <v>0.147945205479452</v>
      </c>
      <c r="C29" t="s">
        <v>69</v>
      </c>
      <c r="D29">
        <v>62.5</v>
      </c>
      <c r="E29">
        <v>5.73000049591064</v>
      </c>
      <c r="F29">
        <v>5.84000015258789</v>
      </c>
      <c r="G29">
        <v>5.51999998092651</v>
      </c>
      <c r="H29">
        <v>0</v>
      </c>
      <c r="I29">
        <v>107</v>
      </c>
      <c r="J29">
        <v>24.9848524462846</v>
      </c>
      <c r="K29">
        <v>0.784911556264896</v>
      </c>
      <c r="L29">
        <v>0.0299822494488516</v>
      </c>
      <c r="M29">
        <v>0.0755049114069319</v>
      </c>
      <c r="N29">
        <v>-0.0169284374251557</v>
      </c>
    </row>
    <row r="30" spans="1:14">
      <c r="A30">
        <v>67.53</v>
      </c>
      <c r="B30">
        <f t="shared" si="2"/>
        <v>0.147945205479452</v>
      </c>
      <c r="C30" t="s">
        <v>71</v>
      </c>
      <c r="D30">
        <v>63</v>
      </c>
      <c r="E30">
        <v>5.32999992370605</v>
      </c>
      <c r="F30">
        <v>5.44000053405762</v>
      </c>
      <c r="G30">
        <v>5.13000011444092</v>
      </c>
      <c r="H30">
        <v>0</v>
      </c>
      <c r="I30">
        <v>1129</v>
      </c>
      <c r="J30">
        <v>24.8988020895772</v>
      </c>
      <c r="K30">
        <v>0.76216163042048</v>
      </c>
      <c r="L30">
        <v>0.0320198840968201</v>
      </c>
      <c r="M30">
        <v>0.0799561479054134</v>
      </c>
      <c r="N30">
        <v>-0.0178448053357085</v>
      </c>
    </row>
    <row r="31" spans="1:14">
      <c r="A31">
        <v>67.53</v>
      </c>
      <c r="B31">
        <f t="shared" si="2"/>
        <v>0.147945205479452</v>
      </c>
      <c r="C31" t="s">
        <v>73</v>
      </c>
      <c r="D31">
        <v>63.5</v>
      </c>
      <c r="E31">
        <v>4.94999980926514</v>
      </c>
      <c r="F31">
        <v>5.05000019073486</v>
      </c>
      <c r="G31">
        <v>4.76000022888184</v>
      </c>
      <c r="H31">
        <v>0</v>
      </c>
      <c r="I31">
        <v>234</v>
      </c>
      <c r="J31">
        <v>24.588357925415</v>
      </c>
      <c r="K31">
        <v>0.737226341584836</v>
      </c>
      <c r="L31">
        <v>0.0339186888706374</v>
      </c>
      <c r="M31">
        <v>0.0843676461100058</v>
      </c>
      <c r="N31">
        <v>-0.0188051123342845</v>
      </c>
    </row>
    <row r="32" spans="1:14">
      <c r="A32">
        <v>67.53</v>
      </c>
      <c r="B32">
        <f t="shared" si="2"/>
        <v>0.147945205479452</v>
      </c>
      <c r="C32" t="s">
        <v>75</v>
      </c>
      <c r="D32">
        <v>64</v>
      </c>
      <c r="E32">
        <v>4.59000015258789</v>
      </c>
      <c r="F32">
        <v>4.67999982833862</v>
      </c>
      <c r="G32">
        <v>4.40000009536743</v>
      </c>
      <c r="H32">
        <v>0</v>
      </c>
      <c r="I32">
        <v>2663</v>
      </c>
      <c r="J32">
        <v>24.5644188402716</v>
      </c>
      <c r="K32">
        <v>0.709146421047032</v>
      </c>
      <c r="L32">
        <v>0.035711668708156</v>
      </c>
      <c r="M32">
        <v>0.0887199241707809</v>
      </c>
      <c r="N32">
        <v>-0.0203312362906142</v>
      </c>
    </row>
    <row r="33" spans="1:14">
      <c r="A33">
        <v>67.53</v>
      </c>
      <c r="B33">
        <f t="shared" si="2"/>
        <v>0.147945205479452</v>
      </c>
      <c r="C33" t="s">
        <v>77</v>
      </c>
      <c r="D33">
        <v>64.5</v>
      </c>
      <c r="E33">
        <v>4.23000001907349</v>
      </c>
      <c r="F33">
        <v>4.32999992370605</v>
      </c>
      <c r="G33">
        <v>4.05000019073486</v>
      </c>
      <c r="H33">
        <v>0</v>
      </c>
      <c r="I33">
        <v>716</v>
      </c>
      <c r="J33">
        <v>24.4524012407628</v>
      </c>
      <c r="K33">
        <v>0.681609601771792</v>
      </c>
      <c r="L33">
        <v>0.0374484269347228</v>
      </c>
      <c r="M33">
        <v>0.0924430541156791</v>
      </c>
      <c r="N33">
        <v>-0.0215045915824871</v>
      </c>
    </row>
    <row r="34" spans="1:14">
      <c r="A34">
        <v>67.53</v>
      </c>
      <c r="B34">
        <f t="shared" si="2"/>
        <v>0.147945205479452</v>
      </c>
      <c r="C34" t="s">
        <v>79</v>
      </c>
      <c r="D34">
        <v>65</v>
      </c>
      <c r="E34">
        <v>3.89000010490417</v>
      </c>
      <c r="F34">
        <v>3.98000001907349</v>
      </c>
      <c r="G34">
        <v>3.72000002861023</v>
      </c>
      <c r="H34">
        <v>0</v>
      </c>
      <c r="I34">
        <v>4891</v>
      </c>
      <c r="J34">
        <v>24.3548004635855</v>
      </c>
      <c r="K34">
        <v>0.652622532532652</v>
      </c>
      <c r="L34">
        <v>0.0389558068468355</v>
      </c>
      <c r="M34">
        <v>0.0957593409415574</v>
      </c>
      <c r="N34">
        <v>-0.0210144513760646</v>
      </c>
    </row>
    <row r="35" spans="1:14">
      <c r="A35">
        <v>67.53</v>
      </c>
      <c r="B35">
        <f t="shared" si="2"/>
        <v>0.147945205479452</v>
      </c>
      <c r="C35" t="s">
        <v>81</v>
      </c>
      <c r="D35">
        <v>65.5</v>
      </c>
      <c r="E35">
        <v>3.5699999332428</v>
      </c>
      <c r="F35">
        <v>3.65000009536743</v>
      </c>
      <c r="G35">
        <v>3.41000008583069</v>
      </c>
      <c r="H35">
        <v>0</v>
      </c>
      <c r="I35">
        <v>1537</v>
      </c>
      <c r="J35">
        <v>24.1970397405328</v>
      </c>
      <c r="K35">
        <v>0.622558921373498</v>
      </c>
      <c r="L35">
        <v>0.0402139485200377</v>
      </c>
      <c r="M35">
        <v>0.0985680168378578</v>
      </c>
      <c r="N35">
        <v>-0.0219922457726708</v>
      </c>
    </row>
    <row r="36" spans="1:14">
      <c r="A36">
        <v>67.53</v>
      </c>
      <c r="B36">
        <f t="shared" si="2"/>
        <v>0.147945205479452</v>
      </c>
      <c r="C36" t="s">
        <v>83</v>
      </c>
      <c r="D36">
        <v>66</v>
      </c>
      <c r="E36">
        <v>3.25999999046326</v>
      </c>
      <c r="F36">
        <v>3.33999991416931</v>
      </c>
      <c r="G36">
        <v>3.10999989509583</v>
      </c>
      <c r="H36">
        <v>0</v>
      </c>
      <c r="I36">
        <v>3673</v>
      </c>
      <c r="J36">
        <v>23.9608801931118</v>
      </c>
      <c r="K36">
        <v>0.5919489083527</v>
      </c>
      <c r="L36">
        <v>0.0413668306901127</v>
      </c>
      <c r="M36">
        <v>0.100219813953668</v>
      </c>
      <c r="N36">
        <v>-0.0219125032400763</v>
      </c>
    </row>
    <row r="37" spans="1:14">
      <c r="A37">
        <v>67.53</v>
      </c>
      <c r="B37">
        <f t="shared" si="2"/>
        <v>0.147945205479452</v>
      </c>
      <c r="C37" t="s">
        <v>85</v>
      </c>
      <c r="D37">
        <v>66.5</v>
      </c>
      <c r="E37">
        <v>2.97000002861023</v>
      </c>
      <c r="F37">
        <v>3.04999995231628</v>
      </c>
      <c r="G37">
        <v>2.82999992370605</v>
      </c>
      <c r="H37">
        <v>0</v>
      </c>
      <c r="I37">
        <v>1801</v>
      </c>
      <c r="J37">
        <v>23.873805218441</v>
      </c>
      <c r="K37">
        <v>0.560565584847322</v>
      </c>
      <c r="L37">
        <v>0.0422060385440466</v>
      </c>
      <c r="M37">
        <v>0.102258115820369</v>
      </c>
      <c r="N37">
        <v>-0.0222314429730028</v>
      </c>
    </row>
    <row r="38" spans="1:14">
      <c r="A38">
        <v>67.53</v>
      </c>
      <c r="B38">
        <f t="shared" ref="B38:B51" si="3">54/365</f>
        <v>0.147945205479452</v>
      </c>
      <c r="C38" t="s">
        <v>87</v>
      </c>
      <c r="D38">
        <v>67</v>
      </c>
      <c r="E38">
        <v>2.69999980926514</v>
      </c>
      <c r="F38">
        <v>2.76999998092651</v>
      </c>
      <c r="G38">
        <v>2.70000004768372</v>
      </c>
      <c r="H38">
        <v>1</v>
      </c>
      <c r="I38">
        <v>2930</v>
      </c>
      <c r="J38">
        <v>23.7793058482741</v>
      </c>
      <c r="K38">
        <v>0.545946263735915</v>
      </c>
      <c r="L38">
        <v>0.0428880877760664</v>
      </c>
      <c r="M38">
        <v>0.103417522212302</v>
      </c>
      <c r="N38">
        <v>-0.0223158417648327</v>
      </c>
    </row>
    <row r="39" spans="1:14">
      <c r="A39">
        <v>67.53</v>
      </c>
      <c r="B39">
        <f t="shared" si="3"/>
        <v>0.147945205479452</v>
      </c>
      <c r="C39" t="s">
        <v>89</v>
      </c>
      <c r="D39">
        <v>67.5</v>
      </c>
      <c r="E39">
        <v>2.45000004768372</v>
      </c>
      <c r="F39">
        <v>2.5</v>
      </c>
      <c r="G39">
        <v>2.30999994277954</v>
      </c>
      <c r="H39">
        <v>0</v>
      </c>
      <c r="I39">
        <v>954</v>
      </c>
      <c r="J39">
        <v>23.7674651896203</v>
      </c>
      <c r="K39">
        <v>0.4965827550421</v>
      </c>
      <c r="L39">
        <v>0.043249688593629</v>
      </c>
      <c r="M39">
        <v>0.103681028465526</v>
      </c>
      <c r="N39">
        <v>-0.022162873794237</v>
      </c>
    </row>
    <row r="40" spans="1:14">
      <c r="A40">
        <v>67.53</v>
      </c>
      <c r="B40">
        <f t="shared" si="3"/>
        <v>0.147945205479452</v>
      </c>
      <c r="C40" t="s">
        <v>91</v>
      </c>
      <c r="D40">
        <v>68</v>
      </c>
      <c r="E40">
        <v>2.21000003814697</v>
      </c>
      <c r="F40">
        <v>2.25</v>
      </c>
      <c r="G40">
        <v>2.0699999332428</v>
      </c>
      <c r="H40">
        <v>0</v>
      </c>
      <c r="I40">
        <v>3027</v>
      </c>
      <c r="J40">
        <v>23.6358188654871</v>
      </c>
      <c r="K40">
        <v>0.464154577890551</v>
      </c>
      <c r="L40">
        <v>0.0434305322539991</v>
      </c>
      <c r="M40">
        <v>0.102859561194718</v>
      </c>
      <c r="N40">
        <v>-0.0223346808024542</v>
      </c>
    </row>
    <row r="41" spans="1:14">
      <c r="A41">
        <v>67.53</v>
      </c>
      <c r="B41">
        <f t="shared" si="3"/>
        <v>0.147945205479452</v>
      </c>
      <c r="C41" t="s">
        <v>93</v>
      </c>
      <c r="D41">
        <v>68.5</v>
      </c>
      <c r="E41">
        <v>1.98000049591064</v>
      </c>
      <c r="F41">
        <v>2.02000045776367</v>
      </c>
      <c r="G41">
        <v>1.86000001430511</v>
      </c>
      <c r="H41">
        <v>0</v>
      </c>
      <c r="I41">
        <v>875</v>
      </c>
      <c r="J41">
        <v>23.4534415324035</v>
      </c>
      <c r="K41">
        <v>0.432298161941294</v>
      </c>
      <c r="L41">
        <v>0.0430676780198474</v>
      </c>
      <c r="M41">
        <v>0.102252889291029</v>
      </c>
      <c r="N41">
        <v>-0.0219450966820337</v>
      </c>
    </row>
    <row r="42" spans="1:14">
      <c r="A42">
        <v>67.53</v>
      </c>
      <c r="B42">
        <f t="shared" si="3"/>
        <v>0.147945205479452</v>
      </c>
      <c r="C42" t="s">
        <v>95</v>
      </c>
      <c r="D42">
        <v>69</v>
      </c>
      <c r="E42">
        <v>1.76999998092651</v>
      </c>
      <c r="F42">
        <v>1.80999994277954</v>
      </c>
      <c r="G42">
        <v>1.6599999666214</v>
      </c>
      <c r="H42">
        <v>0</v>
      </c>
      <c r="I42">
        <v>4559</v>
      </c>
      <c r="J42">
        <v>23.4054501265813</v>
      </c>
      <c r="K42">
        <v>0.40090132125352</v>
      </c>
      <c r="L42">
        <v>0.0424568709777869</v>
      </c>
      <c r="M42">
        <v>0.100559027942281</v>
      </c>
      <c r="N42">
        <v>-0.0217453229036771</v>
      </c>
    </row>
    <row r="43" spans="1:14">
      <c r="A43">
        <v>67.53</v>
      </c>
      <c r="B43">
        <f t="shared" si="3"/>
        <v>0.147945205479452</v>
      </c>
      <c r="C43" t="s">
        <v>97</v>
      </c>
      <c r="D43">
        <v>69.5</v>
      </c>
      <c r="E43">
        <v>1.58000004291534</v>
      </c>
      <c r="F43">
        <v>1.62000000476837</v>
      </c>
      <c r="G43">
        <v>1.48000001907349</v>
      </c>
      <c r="H43">
        <v>0</v>
      </c>
      <c r="I43">
        <v>2538</v>
      </c>
      <c r="J43">
        <v>23.3981151246107</v>
      </c>
      <c r="K43">
        <v>0.37028713742687</v>
      </c>
      <c r="L43">
        <v>0.041564909516155</v>
      </c>
      <c r="M43">
        <v>0.0975226487123161</v>
      </c>
      <c r="N43">
        <v>-0.0205098995504908</v>
      </c>
    </row>
    <row r="44" spans="1:14">
      <c r="A44">
        <v>67.53</v>
      </c>
      <c r="B44">
        <f t="shared" si="3"/>
        <v>0.147945205479452</v>
      </c>
      <c r="C44" t="s">
        <v>99</v>
      </c>
      <c r="D44">
        <v>70</v>
      </c>
      <c r="E44">
        <v>1.40999984741211</v>
      </c>
      <c r="F44">
        <v>1.44000005722046</v>
      </c>
      <c r="G44">
        <v>1.41999995708466</v>
      </c>
      <c r="H44">
        <v>7</v>
      </c>
      <c r="I44">
        <v>9961</v>
      </c>
      <c r="J44">
        <v>23.2827926291104</v>
      </c>
      <c r="K44">
        <v>0.357756990294377</v>
      </c>
      <c r="L44">
        <v>0.0409644159984226</v>
      </c>
      <c r="M44">
        <v>0.097316660819238</v>
      </c>
      <c r="N44">
        <v>-0.0203696896352367</v>
      </c>
    </row>
    <row r="45" spans="1:14">
      <c r="A45">
        <v>67.53</v>
      </c>
      <c r="B45">
        <f t="shared" si="3"/>
        <v>0.147945205479452</v>
      </c>
      <c r="C45" t="s">
        <v>101</v>
      </c>
      <c r="D45">
        <v>70.5</v>
      </c>
      <c r="E45">
        <v>1.25</v>
      </c>
      <c r="F45">
        <v>1.27999997138977</v>
      </c>
      <c r="G45">
        <v>1.16999995708466</v>
      </c>
      <c r="H45">
        <v>5</v>
      </c>
      <c r="I45">
        <v>842</v>
      </c>
      <c r="J45">
        <v>23.2498172351432</v>
      </c>
      <c r="K45">
        <v>0.312517086064951</v>
      </c>
      <c r="L45">
        <v>0.039004446249368</v>
      </c>
      <c r="M45">
        <v>0.0921514171869465</v>
      </c>
      <c r="N45">
        <v>-0.0191706452905215</v>
      </c>
    </row>
    <row r="46" spans="1:14">
      <c r="A46">
        <v>67.53</v>
      </c>
      <c r="B46">
        <f t="shared" si="3"/>
        <v>0.147945205479452</v>
      </c>
      <c r="C46" t="s">
        <v>103</v>
      </c>
      <c r="D46">
        <v>71</v>
      </c>
      <c r="E46">
        <v>1.10000002384186</v>
      </c>
      <c r="F46">
        <v>1.13999998569489</v>
      </c>
      <c r="G46">
        <v>1.02999997138977</v>
      </c>
      <c r="H46">
        <v>1</v>
      </c>
      <c r="I46">
        <v>5207</v>
      </c>
      <c r="J46">
        <v>23.2622731550535</v>
      </c>
      <c r="K46">
        <v>0.28486422424493</v>
      </c>
      <c r="L46">
        <v>0.0374601458893122</v>
      </c>
      <c r="M46">
        <v>0.088566296353632</v>
      </c>
      <c r="N46">
        <v>-0.0187178374625259</v>
      </c>
    </row>
    <row r="47" spans="1:14">
      <c r="A47">
        <v>67.53</v>
      </c>
      <c r="B47">
        <f t="shared" si="3"/>
        <v>0.147945205479452</v>
      </c>
      <c r="C47" t="s">
        <v>105</v>
      </c>
      <c r="D47">
        <v>71.5</v>
      </c>
      <c r="E47">
        <v>0.970000028610229</v>
      </c>
      <c r="F47">
        <v>1</v>
      </c>
      <c r="G47">
        <v>0.910000026226044</v>
      </c>
      <c r="H47">
        <v>0</v>
      </c>
      <c r="I47">
        <v>976</v>
      </c>
      <c r="J47">
        <v>23.1717840034112</v>
      </c>
      <c r="K47">
        <v>0.259308689955235</v>
      </c>
      <c r="L47">
        <v>0.0357735631956994</v>
      </c>
      <c r="M47">
        <v>0.085326581275269</v>
      </c>
      <c r="N47">
        <v>-0.0180049435613158</v>
      </c>
    </row>
    <row r="48" spans="1:14">
      <c r="A48">
        <v>67.53</v>
      </c>
      <c r="B48">
        <f t="shared" si="3"/>
        <v>0.147945205479452</v>
      </c>
      <c r="C48" t="s">
        <v>107</v>
      </c>
      <c r="D48">
        <v>72</v>
      </c>
      <c r="E48">
        <v>0.860000014305115</v>
      </c>
      <c r="F48">
        <v>0.889999985694885</v>
      </c>
      <c r="G48">
        <v>0.800000011920929</v>
      </c>
      <c r="H48">
        <v>0</v>
      </c>
      <c r="I48">
        <v>4718</v>
      </c>
      <c r="J48">
        <v>23.261251737173</v>
      </c>
      <c r="K48">
        <v>0.234973622894455</v>
      </c>
      <c r="L48">
        <v>0.0339455049668096</v>
      </c>
      <c r="M48">
        <v>0.0800173296423583</v>
      </c>
      <c r="N48">
        <v>-0.0174445995348208</v>
      </c>
    </row>
    <row r="49" spans="1:14">
      <c r="A49">
        <v>67.53</v>
      </c>
      <c r="B49">
        <f t="shared" si="3"/>
        <v>0.147945205479452</v>
      </c>
      <c r="C49" t="s">
        <v>109</v>
      </c>
      <c r="D49">
        <v>72.5</v>
      </c>
      <c r="E49">
        <v>0.75</v>
      </c>
      <c r="F49">
        <v>0.779999971389771</v>
      </c>
      <c r="G49">
        <v>0.709999978542328</v>
      </c>
      <c r="H49">
        <v>0</v>
      </c>
      <c r="I49">
        <v>641</v>
      </c>
      <c r="J49">
        <v>23.2721499018358</v>
      </c>
      <c r="K49">
        <v>0.213405534643342</v>
      </c>
      <c r="L49">
        <v>0.0319840859690559</v>
      </c>
      <c r="M49">
        <v>0.0757667176266852</v>
      </c>
      <c r="N49">
        <v>-0.0162116213438986</v>
      </c>
    </row>
    <row r="50" spans="1:14">
      <c r="A50">
        <v>67.53</v>
      </c>
      <c r="B50">
        <f t="shared" si="3"/>
        <v>0.147945205479452</v>
      </c>
      <c r="C50" t="s">
        <v>111</v>
      </c>
      <c r="D50">
        <v>73</v>
      </c>
      <c r="E50">
        <v>0.660000026226044</v>
      </c>
      <c r="F50">
        <v>0.689999997615814</v>
      </c>
      <c r="G50">
        <v>0.620000004768372</v>
      </c>
      <c r="H50">
        <v>0</v>
      </c>
      <c r="I50">
        <v>6272</v>
      </c>
      <c r="J50">
        <v>23.3425556631521</v>
      </c>
      <c r="K50">
        <v>0.191932931592872</v>
      </c>
      <c r="L50">
        <v>0.0300403062211649</v>
      </c>
      <c r="M50">
        <v>0.0711196389672491</v>
      </c>
      <c r="N50">
        <v>-0.0161477605865118</v>
      </c>
    </row>
    <row r="51" spans="1:14">
      <c r="A51">
        <v>67.53</v>
      </c>
      <c r="B51">
        <f t="shared" si="3"/>
        <v>0.147945205479452</v>
      </c>
      <c r="C51" t="s">
        <v>113</v>
      </c>
      <c r="D51">
        <v>73.5</v>
      </c>
      <c r="E51">
        <v>0.579999983310699</v>
      </c>
      <c r="F51">
        <v>0.610000014305115</v>
      </c>
      <c r="G51">
        <v>0.550000011920929</v>
      </c>
      <c r="H51">
        <v>0</v>
      </c>
      <c r="I51">
        <v>402</v>
      </c>
      <c r="J51">
        <v>23.4216803609938</v>
      </c>
      <c r="K51">
        <v>0.173698031069639</v>
      </c>
      <c r="L51">
        <v>0.0280568983554199</v>
      </c>
      <c r="M51">
        <v>0.0668277785532325</v>
      </c>
      <c r="N51">
        <v>-0.0152237035697624</v>
      </c>
    </row>
    <row r="52" spans="1:14">
      <c r="A52">
        <v>67.11</v>
      </c>
      <c r="B52">
        <f>84/365</f>
        <v>0.23013698630137</v>
      </c>
      <c r="C52" t="s">
        <v>116</v>
      </c>
      <c r="D52">
        <v>61</v>
      </c>
      <c r="E52">
        <v>7.05000019073486</v>
      </c>
      <c r="F52">
        <v>7.15000009536743</v>
      </c>
      <c r="G52">
        <v>6.84000015258789</v>
      </c>
      <c r="H52">
        <v>0</v>
      </c>
      <c r="I52">
        <v>91</v>
      </c>
      <c r="J52">
        <v>25.7671356201172</v>
      </c>
      <c r="K52">
        <v>0.782701886086227</v>
      </c>
      <c r="L52">
        <v>0.0234968682664769</v>
      </c>
      <c r="M52">
        <v>0.0934124255597276</v>
      </c>
      <c r="N52">
        <v>-0.0148429934383989</v>
      </c>
    </row>
    <row r="53" spans="1:14">
      <c r="A53">
        <v>67.11</v>
      </c>
      <c r="B53">
        <f t="shared" ref="B53:B62" si="4">84/365</f>
        <v>0.23013698630137</v>
      </c>
      <c r="C53" t="s">
        <v>117</v>
      </c>
      <c r="D53">
        <v>61.5</v>
      </c>
      <c r="E53">
        <v>6.65999984741211</v>
      </c>
      <c r="F53">
        <v>6.75</v>
      </c>
      <c r="G53">
        <v>6.46000003814697</v>
      </c>
      <c r="H53">
        <v>0</v>
      </c>
      <c r="I53">
        <v>343</v>
      </c>
      <c r="J53">
        <v>25.5662956237793</v>
      </c>
      <c r="K53">
        <v>0.763798444543038</v>
      </c>
      <c r="L53">
        <v>0.0247343119076627</v>
      </c>
      <c r="M53">
        <v>0.0980140954233095</v>
      </c>
      <c r="N53">
        <v>-0.0153925733583868</v>
      </c>
    </row>
    <row r="54" spans="1:14">
      <c r="A54">
        <v>67.11</v>
      </c>
      <c r="B54">
        <f t="shared" si="4"/>
        <v>0.23013698630137</v>
      </c>
      <c r="C54" t="s">
        <v>118</v>
      </c>
      <c r="D54">
        <v>62</v>
      </c>
      <c r="E54">
        <v>6.28000068664551</v>
      </c>
      <c r="F54">
        <v>6.36999988555908</v>
      </c>
      <c r="G54">
        <v>6.07999992370605</v>
      </c>
      <c r="H54">
        <v>0</v>
      </c>
      <c r="I54">
        <v>897</v>
      </c>
      <c r="J54">
        <v>25.4254894256592</v>
      </c>
      <c r="K54">
        <v>0.744789337473482</v>
      </c>
      <c r="L54">
        <v>0.026001309740526</v>
      </c>
      <c r="M54">
        <v>0.102270644698826</v>
      </c>
      <c r="N54">
        <v>-0.0151653116910824</v>
      </c>
    </row>
    <row r="55" spans="1:14">
      <c r="A55">
        <v>67.11</v>
      </c>
      <c r="B55">
        <f t="shared" si="4"/>
        <v>0.23013698630137</v>
      </c>
      <c r="C55" t="s">
        <v>119</v>
      </c>
      <c r="D55">
        <v>62.5</v>
      </c>
      <c r="E55">
        <v>5.90999984741211</v>
      </c>
      <c r="F55">
        <v>6.01000022888184</v>
      </c>
      <c r="G55">
        <v>5.71999979019165</v>
      </c>
      <c r="H55">
        <v>0</v>
      </c>
      <c r="I55">
        <v>177</v>
      </c>
      <c r="J55">
        <v>25.3329544067383</v>
      </c>
      <c r="K55">
        <v>0.72337918846193</v>
      </c>
      <c r="L55">
        <v>0.0271738898182628</v>
      </c>
      <c r="M55">
        <v>0.106612886503464</v>
      </c>
      <c r="N55">
        <v>-0.0156459726315132</v>
      </c>
    </row>
    <row r="56" spans="1:14">
      <c r="A56">
        <v>67.11</v>
      </c>
      <c r="B56">
        <f t="shared" si="4"/>
        <v>0.23013698630137</v>
      </c>
      <c r="C56" t="s">
        <v>120</v>
      </c>
      <c r="D56">
        <v>63</v>
      </c>
      <c r="E56">
        <v>5.55000019073486</v>
      </c>
      <c r="F56">
        <v>5.63999938964844</v>
      </c>
      <c r="G56">
        <v>5.36999988555908</v>
      </c>
      <c r="H56">
        <v>0</v>
      </c>
      <c r="I56">
        <v>195</v>
      </c>
      <c r="J56">
        <v>25.1456298828125</v>
      </c>
      <c r="K56">
        <v>0.702871480426207</v>
      </c>
      <c r="L56">
        <v>0.0282696764183557</v>
      </c>
      <c r="M56">
        <v>0.11038114922835</v>
      </c>
      <c r="N56">
        <v>-0.0167771646438473</v>
      </c>
    </row>
    <row r="57" spans="1:14">
      <c r="A57">
        <v>67.11</v>
      </c>
      <c r="B57">
        <f t="shared" si="4"/>
        <v>0.23013698630137</v>
      </c>
      <c r="C57" t="s">
        <v>121</v>
      </c>
      <c r="D57">
        <v>63.5</v>
      </c>
      <c r="E57">
        <v>5.19999980926514</v>
      </c>
      <c r="F57">
        <v>5.28999996185303</v>
      </c>
      <c r="G57">
        <v>5.03000020980835</v>
      </c>
      <c r="H57">
        <v>0</v>
      </c>
      <c r="I57">
        <v>187</v>
      </c>
      <c r="J57">
        <v>25.0062580108643</v>
      </c>
      <c r="K57">
        <v>0.679766763112391</v>
      </c>
      <c r="L57">
        <v>0.0293294213323407</v>
      </c>
      <c r="M57">
        <v>0.11412552692795</v>
      </c>
      <c r="N57">
        <v>-0.0169681901675165</v>
      </c>
    </row>
    <row r="58" spans="1:14">
      <c r="A58">
        <v>67.11</v>
      </c>
      <c r="B58">
        <f t="shared" si="4"/>
        <v>0.23013698630137</v>
      </c>
      <c r="C58" t="s">
        <v>122</v>
      </c>
      <c r="D58">
        <v>64</v>
      </c>
      <c r="E58">
        <v>4.86999988555908</v>
      </c>
      <c r="F58">
        <v>4.96000003814697</v>
      </c>
      <c r="G58">
        <v>4.69999980926514</v>
      </c>
      <c r="H58">
        <v>0</v>
      </c>
      <c r="I58">
        <v>402</v>
      </c>
      <c r="J58">
        <v>24.9012247614699</v>
      </c>
      <c r="K58">
        <v>0.655956912771253</v>
      </c>
      <c r="L58">
        <v>0.0301954543465605</v>
      </c>
      <c r="M58">
        <v>0.117471442514811</v>
      </c>
      <c r="N58">
        <v>-0.017004130522789</v>
      </c>
    </row>
    <row r="59" spans="1:14">
      <c r="A59">
        <v>67.11</v>
      </c>
      <c r="B59">
        <f t="shared" si="4"/>
        <v>0.23013698630137</v>
      </c>
      <c r="C59" t="s">
        <v>123</v>
      </c>
      <c r="D59">
        <v>64.5</v>
      </c>
      <c r="E59">
        <v>4.53999996185303</v>
      </c>
      <c r="F59">
        <v>4.63000011444092</v>
      </c>
      <c r="G59">
        <v>4.38000011444092</v>
      </c>
      <c r="H59">
        <v>0</v>
      </c>
      <c r="I59">
        <v>1231</v>
      </c>
      <c r="J59">
        <v>24.7709623215596</v>
      </c>
      <c r="K59">
        <v>0.632695569683335</v>
      </c>
      <c r="L59">
        <v>0.0311224446992008</v>
      </c>
      <c r="M59">
        <v>0.120317064785585</v>
      </c>
      <c r="N59">
        <v>-0.0179837307174999</v>
      </c>
    </row>
    <row r="60" spans="1:14">
      <c r="A60">
        <v>67.11</v>
      </c>
      <c r="B60">
        <f t="shared" si="4"/>
        <v>0.23013698630137</v>
      </c>
      <c r="C60" t="s">
        <v>124</v>
      </c>
      <c r="D60">
        <v>65</v>
      </c>
      <c r="E60">
        <v>4.23999977111816</v>
      </c>
      <c r="F60">
        <v>4.32000017166138</v>
      </c>
      <c r="G60">
        <v>4.07999992370605</v>
      </c>
      <c r="H60">
        <v>0</v>
      </c>
      <c r="I60">
        <v>6612</v>
      </c>
      <c r="J60">
        <v>24.7499713897705</v>
      </c>
      <c r="K60">
        <v>0.608670121450914</v>
      </c>
      <c r="L60">
        <v>0.0318888570128141</v>
      </c>
      <c r="M60">
        <v>0.122765909170885</v>
      </c>
      <c r="N60">
        <v>-0.0182320090066968</v>
      </c>
    </row>
    <row r="61" spans="1:14">
      <c r="A61">
        <v>67.11</v>
      </c>
      <c r="B61">
        <f t="shared" si="4"/>
        <v>0.23013698630137</v>
      </c>
      <c r="C61" t="s">
        <v>125</v>
      </c>
      <c r="D61">
        <v>65.5</v>
      </c>
      <c r="E61">
        <v>3.94000053405762</v>
      </c>
      <c r="F61">
        <v>4.01999998092651</v>
      </c>
      <c r="G61">
        <v>3.77999997138977</v>
      </c>
      <c r="H61">
        <v>0</v>
      </c>
      <c r="I61">
        <v>1500</v>
      </c>
      <c r="J61">
        <v>24.5676597500399</v>
      </c>
      <c r="K61">
        <v>0.584348127346154</v>
      </c>
      <c r="L61">
        <v>0.032674713618105</v>
      </c>
      <c r="M61">
        <v>0.125061864674432</v>
      </c>
      <c r="N61">
        <v>-0.0185072704006767</v>
      </c>
    </row>
    <row r="62" spans="1:14">
      <c r="A62">
        <v>67.11</v>
      </c>
      <c r="B62">
        <f t="shared" si="4"/>
        <v>0.23013698630137</v>
      </c>
      <c r="C62" t="s">
        <v>126</v>
      </c>
      <c r="D62">
        <v>66</v>
      </c>
      <c r="E62">
        <v>3.64999961853027</v>
      </c>
      <c r="F62">
        <v>3.72000026702881</v>
      </c>
      <c r="G62">
        <v>3.5</v>
      </c>
      <c r="H62">
        <v>0</v>
      </c>
      <c r="I62">
        <v>2785</v>
      </c>
      <c r="J62">
        <v>24.4258441925049</v>
      </c>
      <c r="K62">
        <v>0.559430844658518</v>
      </c>
      <c r="L62">
        <v>0.03325286621101</v>
      </c>
      <c r="M62">
        <v>0.125954238722219</v>
      </c>
      <c r="N62">
        <v>-0.0184935563056187</v>
      </c>
    </row>
    <row r="63" spans="1:14">
      <c r="A63">
        <v>67.11</v>
      </c>
      <c r="B63">
        <f t="shared" ref="B63:B76" si="5">84/365</f>
        <v>0.23013698630137</v>
      </c>
      <c r="C63" t="s">
        <v>127</v>
      </c>
      <c r="D63">
        <v>66.5</v>
      </c>
      <c r="E63">
        <v>3.38000011444092</v>
      </c>
      <c r="F63">
        <v>3.44000005722046</v>
      </c>
      <c r="G63">
        <v>3.23000001907349</v>
      </c>
      <c r="H63">
        <v>0</v>
      </c>
      <c r="I63">
        <v>786</v>
      </c>
      <c r="J63">
        <v>24.2326175867321</v>
      </c>
      <c r="K63">
        <v>0.534163137442281</v>
      </c>
      <c r="L63">
        <v>0.033737253311833</v>
      </c>
      <c r="M63">
        <v>0.127286494018256</v>
      </c>
      <c r="N63">
        <v>-0.0185301261050511</v>
      </c>
    </row>
    <row r="64" spans="1:14">
      <c r="A64">
        <v>67.11</v>
      </c>
      <c r="B64">
        <f t="shared" si="5"/>
        <v>0.23013698630137</v>
      </c>
      <c r="C64" t="s">
        <v>128</v>
      </c>
      <c r="D64">
        <v>67</v>
      </c>
      <c r="E64">
        <v>3.11999988555908</v>
      </c>
      <c r="F64">
        <v>3.1800000667572</v>
      </c>
      <c r="G64">
        <v>2.98000001907349</v>
      </c>
      <c r="H64">
        <v>0</v>
      </c>
      <c r="I64">
        <v>906</v>
      </c>
      <c r="J64">
        <v>24.1891302722132</v>
      </c>
      <c r="K64">
        <v>0.50869316259906</v>
      </c>
      <c r="L64">
        <v>0.0339446561713227</v>
      </c>
      <c r="M64">
        <v>0.127914626002977</v>
      </c>
      <c r="N64">
        <v>-0.0182546572336922</v>
      </c>
    </row>
    <row r="65" spans="1:14">
      <c r="A65">
        <v>67.11</v>
      </c>
      <c r="B65">
        <f t="shared" si="5"/>
        <v>0.23013698630137</v>
      </c>
      <c r="C65" t="s">
        <v>129</v>
      </c>
      <c r="D65">
        <v>67.5</v>
      </c>
      <c r="E65">
        <v>2.88000011444092</v>
      </c>
      <c r="F65">
        <v>2.93000030517578</v>
      </c>
      <c r="G65">
        <v>2.74000000953674</v>
      </c>
      <c r="H65">
        <v>0</v>
      </c>
      <c r="I65">
        <v>395</v>
      </c>
      <c r="J65">
        <v>24.0614478965759</v>
      </c>
      <c r="K65">
        <v>0.483109259279149</v>
      </c>
      <c r="L65">
        <v>0.0341657257076887</v>
      </c>
      <c r="M65">
        <v>0.12855015013276</v>
      </c>
      <c r="N65">
        <v>-0.01816921194325</v>
      </c>
    </row>
    <row r="66" spans="1:14">
      <c r="A66">
        <v>67.11</v>
      </c>
      <c r="B66">
        <f t="shared" si="5"/>
        <v>0.23013698630137</v>
      </c>
      <c r="C66" t="s">
        <v>130</v>
      </c>
      <c r="D66">
        <v>68</v>
      </c>
      <c r="E66">
        <v>2.64000034332275</v>
      </c>
      <c r="F66">
        <v>2.69999980926514</v>
      </c>
      <c r="G66">
        <v>2.51999998092651</v>
      </c>
      <c r="H66">
        <v>0</v>
      </c>
      <c r="I66">
        <v>1264</v>
      </c>
      <c r="J66">
        <v>23.9903736114502</v>
      </c>
      <c r="K66">
        <v>0.457719948252346</v>
      </c>
      <c r="L66">
        <v>0.0341057385435287</v>
      </c>
      <c r="M66">
        <v>0.128000068130104</v>
      </c>
      <c r="N66">
        <v>-0.0182310969567337</v>
      </c>
    </row>
    <row r="67" spans="1:14">
      <c r="A67">
        <v>67.11</v>
      </c>
      <c r="B67">
        <f t="shared" si="5"/>
        <v>0.23013698630137</v>
      </c>
      <c r="C67" t="s">
        <v>131</v>
      </c>
      <c r="D67">
        <v>68.5</v>
      </c>
      <c r="E67">
        <v>2.42000007629395</v>
      </c>
      <c r="F67">
        <v>2.48000049591064</v>
      </c>
      <c r="G67">
        <v>2.30999994277954</v>
      </c>
      <c r="H67">
        <v>0</v>
      </c>
      <c r="I67">
        <v>414</v>
      </c>
      <c r="J67">
        <v>23.8805784740839</v>
      </c>
      <c r="K67">
        <v>0.432418063201032</v>
      </c>
      <c r="L67">
        <v>0.0339448144223124</v>
      </c>
      <c r="M67">
        <v>0.126236688674224</v>
      </c>
      <c r="N67">
        <v>-0.0178860774082858</v>
      </c>
    </row>
    <row r="68" spans="1:14">
      <c r="A68">
        <v>67.11</v>
      </c>
      <c r="B68">
        <f t="shared" si="5"/>
        <v>0.23013698630137</v>
      </c>
      <c r="C68" t="s">
        <v>132</v>
      </c>
      <c r="D68">
        <v>69</v>
      </c>
      <c r="E68">
        <v>2.22000026702881</v>
      </c>
      <c r="F68">
        <v>2.26999950408936</v>
      </c>
      <c r="G68">
        <v>2.10999989509583</v>
      </c>
      <c r="H68">
        <v>0</v>
      </c>
      <c r="I68">
        <v>1247</v>
      </c>
      <c r="J68">
        <v>23.8133128347464</v>
      </c>
      <c r="K68">
        <v>0.40741456761582</v>
      </c>
      <c r="L68">
        <v>0.0336358229883299</v>
      </c>
      <c r="M68">
        <v>0.124548068866067</v>
      </c>
      <c r="N68">
        <v>-0.0166868176161892</v>
      </c>
    </row>
    <row r="69" spans="1:14">
      <c r="A69">
        <v>67.11</v>
      </c>
      <c r="B69">
        <f t="shared" si="5"/>
        <v>0.23013698630137</v>
      </c>
      <c r="C69" t="s">
        <v>133</v>
      </c>
      <c r="D69">
        <v>69.5</v>
      </c>
      <c r="E69">
        <v>2.02999973297119</v>
      </c>
      <c r="F69">
        <v>2.07999992370605</v>
      </c>
      <c r="G69">
        <v>1.92999994754791</v>
      </c>
      <c r="H69">
        <v>0</v>
      </c>
      <c r="I69">
        <v>466</v>
      </c>
      <c r="J69">
        <v>23.7843399047852</v>
      </c>
      <c r="K69">
        <v>0.383105717735985</v>
      </c>
      <c r="L69">
        <v>0.0331312563987795</v>
      </c>
      <c r="M69">
        <v>0.122511392054053</v>
      </c>
      <c r="N69">
        <v>-0.0164165070412357</v>
      </c>
    </row>
    <row r="70" spans="1:14">
      <c r="A70">
        <v>67.11</v>
      </c>
      <c r="B70">
        <f t="shared" si="5"/>
        <v>0.23013698630137</v>
      </c>
      <c r="C70" t="s">
        <v>134</v>
      </c>
      <c r="D70">
        <v>70</v>
      </c>
      <c r="E70">
        <v>1.85000038146973</v>
      </c>
      <c r="F70">
        <v>1.89999961853027</v>
      </c>
      <c r="G70">
        <v>1.75</v>
      </c>
      <c r="H70">
        <v>0</v>
      </c>
      <c r="I70">
        <v>3937</v>
      </c>
      <c r="J70">
        <v>23.7217578887939</v>
      </c>
      <c r="K70">
        <v>0.358631569861015</v>
      </c>
      <c r="L70">
        <v>0.0326172028614882</v>
      </c>
      <c r="M70">
        <v>0.1199547484905</v>
      </c>
      <c r="N70">
        <v>-0.0169735053476592</v>
      </c>
    </row>
    <row r="71" spans="1:14">
      <c r="A71">
        <v>67.11</v>
      </c>
      <c r="B71">
        <f t="shared" si="5"/>
        <v>0.23013698630137</v>
      </c>
      <c r="C71" t="s">
        <v>135</v>
      </c>
      <c r="D71">
        <v>70.5</v>
      </c>
      <c r="E71">
        <v>1.68000030517578</v>
      </c>
      <c r="F71">
        <v>1.73000049591064</v>
      </c>
      <c r="G71">
        <v>1.5900000333786</v>
      </c>
      <c r="H71">
        <v>0</v>
      </c>
      <c r="I71">
        <v>730</v>
      </c>
      <c r="J71">
        <v>23.6451377868652</v>
      </c>
      <c r="K71">
        <v>0.335200429503049</v>
      </c>
      <c r="L71">
        <v>0.0318995719907463</v>
      </c>
      <c r="M71">
        <v>0.117021256038203</v>
      </c>
      <c r="N71">
        <v>-0.0162846247939995</v>
      </c>
    </row>
    <row r="72" spans="1:14">
      <c r="A72">
        <v>67.11</v>
      </c>
      <c r="B72">
        <f t="shared" si="5"/>
        <v>0.23013698630137</v>
      </c>
      <c r="C72" t="s">
        <v>136</v>
      </c>
      <c r="D72">
        <v>71</v>
      </c>
      <c r="E72">
        <v>1.52000045776367</v>
      </c>
      <c r="F72">
        <v>1.57000005245209</v>
      </c>
      <c r="G72">
        <v>1.45000004768372</v>
      </c>
      <c r="H72">
        <v>0</v>
      </c>
      <c r="I72">
        <v>526</v>
      </c>
      <c r="J72">
        <v>23.5571823120117</v>
      </c>
      <c r="K72">
        <v>0.313132666593353</v>
      </c>
      <c r="L72">
        <v>0.030999956174405</v>
      </c>
      <c r="M72">
        <v>0.113813087337979</v>
      </c>
      <c r="N72">
        <v>-0.0160959423232199</v>
      </c>
    </row>
    <row r="73" spans="1:14">
      <c r="A73">
        <v>67.11</v>
      </c>
      <c r="B73">
        <f t="shared" si="5"/>
        <v>0.23013698630137</v>
      </c>
      <c r="C73" t="s">
        <v>137</v>
      </c>
      <c r="D73">
        <v>71.5</v>
      </c>
      <c r="E73">
        <v>1.38000011444092</v>
      </c>
      <c r="F73">
        <v>1.42999935150146</v>
      </c>
      <c r="G73">
        <v>1.30999994277954</v>
      </c>
      <c r="H73">
        <v>0</v>
      </c>
      <c r="I73">
        <v>364</v>
      </c>
      <c r="J73">
        <v>23.5477401826861</v>
      </c>
      <c r="K73">
        <v>0.291015459452214</v>
      </c>
      <c r="L73">
        <v>0.0300955587231005</v>
      </c>
      <c r="M73">
        <v>0.110151777607317</v>
      </c>
      <c r="N73">
        <v>-0.0152328656555594</v>
      </c>
    </row>
    <row r="74" spans="1:14">
      <c r="A74">
        <v>67.11</v>
      </c>
      <c r="B74">
        <f t="shared" si="5"/>
        <v>0.23013698630137</v>
      </c>
      <c r="C74" t="s">
        <v>138</v>
      </c>
      <c r="D74">
        <v>72</v>
      </c>
      <c r="E74">
        <v>1.25</v>
      </c>
      <c r="F74">
        <v>1.28999996185303</v>
      </c>
      <c r="G74">
        <v>1.19000005722046</v>
      </c>
      <c r="H74">
        <v>0</v>
      </c>
      <c r="I74">
        <v>1462</v>
      </c>
      <c r="J74">
        <v>23.4523586327572</v>
      </c>
      <c r="K74">
        <v>0.270581982088797</v>
      </c>
      <c r="L74">
        <v>0.029037585023597</v>
      </c>
      <c r="M74">
        <v>0.106359603152702</v>
      </c>
      <c r="N74">
        <v>-0.0147012350431682</v>
      </c>
    </row>
    <row r="75" spans="1:14">
      <c r="A75">
        <v>67.11</v>
      </c>
      <c r="B75">
        <f t="shared" si="5"/>
        <v>0.23013698630137</v>
      </c>
      <c r="C75" t="s">
        <v>139</v>
      </c>
      <c r="D75">
        <v>72.5</v>
      </c>
      <c r="E75">
        <v>1.13000011444092</v>
      </c>
      <c r="F75">
        <v>1.17000007629395</v>
      </c>
      <c r="G75">
        <v>1.07000005245209</v>
      </c>
      <c r="H75">
        <v>0</v>
      </c>
      <c r="I75">
        <v>686</v>
      </c>
      <c r="J75">
        <v>23.4432311470054</v>
      </c>
      <c r="K75">
        <v>0.250101897727202</v>
      </c>
      <c r="L75">
        <v>0.0279741114454736</v>
      </c>
      <c r="M75">
        <v>0.102149579357449</v>
      </c>
      <c r="N75">
        <v>-0.0143129864430991</v>
      </c>
    </row>
    <row r="76" spans="1:14">
      <c r="A76">
        <v>67.11</v>
      </c>
      <c r="B76">
        <f t="shared" si="5"/>
        <v>0.23013698630137</v>
      </c>
      <c r="C76" t="s">
        <v>140</v>
      </c>
      <c r="D76">
        <v>73</v>
      </c>
      <c r="E76">
        <v>1.02000045776367</v>
      </c>
      <c r="F76">
        <v>1.0600004196167</v>
      </c>
      <c r="G76">
        <v>1</v>
      </c>
      <c r="H76">
        <v>1</v>
      </c>
      <c r="I76">
        <v>1213</v>
      </c>
      <c r="J76">
        <v>23.4775352478027</v>
      </c>
      <c r="K76">
        <v>0.231654026424162</v>
      </c>
      <c r="L76">
        <v>0.0267957940824876</v>
      </c>
      <c r="M76">
        <v>0.0984537984771537</v>
      </c>
      <c r="N76">
        <v>-0.013600630175337</v>
      </c>
    </row>
    <row r="77" spans="1:14">
      <c r="A77">
        <v>66.8</v>
      </c>
      <c r="B77">
        <f>112/365</f>
        <v>0.306849315068493</v>
      </c>
      <c r="C77" t="s">
        <v>142</v>
      </c>
      <c r="D77">
        <v>61</v>
      </c>
      <c r="E77">
        <v>7.19999980926514</v>
      </c>
      <c r="F77">
        <v>7.30000019073486</v>
      </c>
      <c r="G77">
        <v>7.01000022888184</v>
      </c>
      <c r="H77">
        <v>0</v>
      </c>
      <c r="I77">
        <v>2691</v>
      </c>
      <c r="J77">
        <v>26.123706817627</v>
      </c>
      <c r="K77">
        <v>0.74420885439413</v>
      </c>
      <c r="L77">
        <v>0.0220493437822681</v>
      </c>
      <c r="M77">
        <v>0.117661679865396</v>
      </c>
      <c r="N77">
        <v>-0.0140556136182601</v>
      </c>
    </row>
    <row r="78" spans="1:14">
      <c r="A78">
        <v>66.8</v>
      </c>
      <c r="B78">
        <f t="shared" ref="B78:B87" si="6">112/365</f>
        <v>0.306849315068493</v>
      </c>
      <c r="C78" t="s">
        <v>143</v>
      </c>
      <c r="D78">
        <v>61.5</v>
      </c>
      <c r="E78">
        <v>6.84000015258789</v>
      </c>
      <c r="F78">
        <v>6.94000005722046</v>
      </c>
      <c r="G78">
        <v>6.65000009536743</v>
      </c>
      <c r="H78">
        <v>0</v>
      </c>
      <c r="I78">
        <v>1755</v>
      </c>
      <c r="J78">
        <v>25.9936962077679</v>
      </c>
      <c r="K78">
        <v>0.726082737787956</v>
      </c>
      <c r="L78">
        <v>0.0229300094733882</v>
      </c>
      <c r="M78">
        <v>0.121857007005792</v>
      </c>
      <c r="N78">
        <v>-0.0144288054718977</v>
      </c>
    </row>
    <row r="79" spans="1:14">
      <c r="A79">
        <v>66.8</v>
      </c>
      <c r="B79">
        <f t="shared" si="6"/>
        <v>0.306849315068493</v>
      </c>
      <c r="C79" t="s">
        <v>144</v>
      </c>
      <c r="D79">
        <v>62</v>
      </c>
      <c r="E79">
        <v>6.48000049591064</v>
      </c>
      <c r="F79">
        <v>6.57999992370605</v>
      </c>
      <c r="G79">
        <v>6.30000019073486</v>
      </c>
      <c r="H79">
        <v>0</v>
      </c>
      <c r="I79">
        <v>2947</v>
      </c>
      <c r="J79">
        <v>25.871768951416</v>
      </c>
      <c r="K79">
        <v>0.708364265294624</v>
      </c>
      <c r="L79">
        <v>0.0237629288440275</v>
      </c>
      <c r="M79">
        <v>0.125471396954127</v>
      </c>
      <c r="N79">
        <v>-0.0147223726683849</v>
      </c>
    </row>
    <row r="80" spans="1:14">
      <c r="A80">
        <v>66.8</v>
      </c>
      <c r="B80">
        <f t="shared" si="6"/>
        <v>0.306849315068493</v>
      </c>
      <c r="C80" t="s">
        <v>145</v>
      </c>
      <c r="D80">
        <v>62.5</v>
      </c>
      <c r="E80">
        <v>6.13000011444092</v>
      </c>
      <c r="F80">
        <v>6.23000001907349</v>
      </c>
      <c r="G80">
        <v>5.96000003814697</v>
      </c>
      <c r="H80">
        <v>0</v>
      </c>
      <c r="I80">
        <v>1437</v>
      </c>
      <c r="J80">
        <v>25.7180290222168</v>
      </c>
      <c r="K80">
        <v>0.689136262368408</v>
      </c>
      <c r="L80">
        <v>0.0245646176948874</v>
      </c>
      <c r="M80">
        <v>0.129163057559988</v>
      </c>
      <c r="N80">
        <v>-0.0149849472866128</v>
      </c>
    </row>
    <row r="81" spans="1:14">
      <c r="A81">
        <v>66.8</v>
      </c>
      <c r="B81">
        <f t="shared" si="6"/>
        <v>0.306849315068493</v>
      </c>
      <c r="C81" t="s">
        <v>146</v>
      </c>
      <c r="D81">
        <v>63</v>
      </c>
      <c r="E81">
        <v>5.78999996185303</v>
      </c>
      <c r="F81">
        <v>5.8899998664856</v>
      </c>
      <c r="G81">
        <v>5.63000011444092</v>
      </c>
      <c r="H81">
        <v>0</v>
      </c>
      <c r="I81">
        <v>2778</v>
      </c>
      <c r="J81">
        <v>25.5723056793213</v>
      </c>
      <c r="K81">
        <v>0.670249346164053</v>
      </c>
      <c r="L81">
        <v>0.0252973768759334</v>
      </c>
      <c r="M81">
        <v>0.132326092068997</v>
      </c>
      <c r="N81">
        <v>-0.0152134621912428</v>
      </c>
    </row>
    <row r="82" spans="1:14">
      <c r="A82">
        <v>66.8</v>
      </c>
      <c r="B82">
        <f t="shared" si="6"/>
        <v>0.306849315068493</v>
      </c>
      <c r="C82" t="s">
        <v>147</v>
      </c>
      <c r="D82">
        <v>63.5</v>
      </c>
      <c r="E82">
        <v>5.46000003814697</v>
      </c>
      <c r="F82">
        <v>5.55999994277954</v>
      </c>
      <c r="G82">
        <v>5.30000019073486</v>
      </c>
      <c r="H82">
        <v>0</v>
      </c>
      <c r="I82">
        <v>3981</v>
      </c>
      <c r="J82">
        <v>25.4325790405273</v>
      </c>
      <c r="K82">
        <v>0.649803908100186</v>
      </c>
      <c r="L82">
        <v>0.0260668966428202</v>
      </c>
      <c r="M82">
        <v>0.135429025652248</v>
      </c>
      <c r="N82">
        <v>-0.0154041858255303</v>
      </c>
    </row>
    <row r="83" spans="1:14">
      <c r="A83">
        <v>66.8</v>
      </c>
      <c r="B83">
        <f t="shared" si="6"/>
        <v>0.306849315068493</v>
      </c>
      <c r="C83" t="s">
        <v>148</v>
      </c>
      <c r="D83">
        <v>64</v>
      </c>
      <c r="E83">
        <v>5.15000009536743</v>
      </c>
      <c r="F83">
        <v>5.23000001907349</v>
      </c>
      <c r="G83">
        <v>4.98999977111816</v>
      </c>
      <c r="H83">
        <v>0</v>
      </c>
      <c r="I83">
        <v>6621</v>
      </c>
      <c r="J83">
        <v>25.3046625239519</v>
      </c>
      <c r="K83">
        <v>0.630181588964451</v>
      </c>
      <c r="L83">
        <v>0.0266790498002976</v>
      </c>
      <c r="M83">
        <v>0.137969267145897</v>
      </c>
      <c r="N83">
        <v>-0.0156076188022531</v>
      </c>
    </row>
    <row r="84" spans="1:14">
      <c r="A84">
        <v>66.8</v>
      </c>
      <c r="B84">
        <f t="shared" si="6"/>
        <v>0.306849315068493</v>
      </c>
      <c r="C84" t="s">
        <v>149</v>
      </c>
      <c r="D84">
        <v>64.5</v>
      </c>
      <c r="E84">
        <v>4.84000015258789</v>
      </c>
      <c r="F84">
        <v>4.92999982833862</v>
      </c>
      <c r="G84">
        <v>4.69000005722046</v>
      </c>
      <c r="H84">
        <v>0</v>
      </c>
      <c r="I84">
        <v>1660</v>
      </c>
      <c r="J84">
        <v>25.1674209657333</v>
      </c>
      <c r="K84">
        <v>0.608548792086742</v>
      </c>
      <c r="L84">
        <v>0.0272637425461543</v>
      </c>
      <c r="M84">
        <v>0.140400557533305</v>
      </c>
      <c r="N84">
        <v>-0.0158394486770108</v>
      </c>
    </row>
    <row r="85" spans="1:14">
      <c r="A85">
        <v>66.8</v>
      </c>
      <c r="B85">
        <f t="shared" si="6"/>
        <v>0.306849315068493</v>
      </c>
      <c r="C85" t="s">
        <v>150</v>
      </c>
      <c r="D85">
        <v>65</v>
      </c>
      <c r="E85">
        <v>4.55000019073486</v>
      </c>
      <c r="F85">
        <v>4.63000011444092</v>
      </c>
      <c r="G85">
        <v>4.40000009536743</v>
      </c>
      <c r="H85">
        <v>0</v>
      </c>
      <c r="I85">
        <v>26465</v>
      </c>
      <c r="J85">
        <v>25.0930569354794</v>
      </c>
      <c r="K85">
        <v>0.5866857704098</v>
      </c>
      <c r="L85">
        <v>0.0276814218473084</v>
      </c>
      <c r="M85">
        <v>0.14195788795204</v>
      </c>
      <c r="N85">
        <v>-0.0160471100358118</v>
      </c>
    </row>
    <row r="86" spans="1:14">
      <c r="A86">
        <v>66.8</v>
      </c>
      <c r="B86">
        <f t="shared" si="6"/>
        <v>0.306849315068493</v>
      </c>
      <c r="C86" t="s">
        <v>151</v>
      </c>
      <c r="D86">
        <v>65.5</v>
      </c>
      <c r="E86">
        <v>4.26000022888184</v>
      </c>
      <c r="F86">
        <v>4.34000015258789</v>
      </c>
      <c r="G86">
        <v>4.13000011444092</v>
      </c>
      <c r="H86">
        <v>0</v>
      </c>
      <c r="I86">
        <v>3778</v>
      </c>
      <c r="J86">
        <v>24.96294979752</v>
      </c>
      <c r="K86">
        <v>0.565386109171233</v>
      </c>
      <c r="L86">
        <v>0.0280635934872318</v>
      </c>
      <c r="M86">
        <v>0.143850786727616</v>
      </c>
      <c r="N86">
        <v>-0.016347404626593</v>
      </c>
    </row>
    <row r="87" spans="1:14">
      <c r="A87">
        <v>66.8</v>
      </c>
      <c r="B87">
        <f t="shared" si="6"/>
        <v>0.306849315068493</v>
      </c>
      <c r="C87" t="s">
        <v>152</v>
      </c>
      <c r="D87">
        <v>66</v>
      </c>
      <c r="E87">
        <v>3.98999977111816</v>
      </c>
      <c r="F87">
        <v>4.07000017166138</v>
      </c>
      <c r="G87">
        <v>3.85999989509583</v>
      </c>
      <c r="H87">
        <v>0</v>
      </c>
      <c r="I87">
        <v>5958</v>
      </c>
      <c r="J87">
        <v>24.8550463657485</v>
      </c>
      <c r="K87">
        <v>0.543913517113823</v>
      </c>
      <c r="L87">
        <v>0.0284492458301093</v>
      </c>
      <c r="M87">
        <v>0.14547808945174</v>
      </c>
      <c r="N87">
        <v>-0.0156305933913539</v>
      </c>
    </row>
    <row r="88" spans="1:14">
      <c r="A88">
        <v>66.8</v>
      </c>
      <c r="B88">
        <f t="shared" ref="B88:B101" si="7">112/365</f>
        <v>0.306849315068493</v>
      </c>
      <c r="C88" t="s">
        <v>153</v>
      </c>
      <c r="D88">
        <v>66.5</v>
      </c>
      <c r="E88">
        <v>3.74000000953674</v>
      </c>
      <c r="F88">
        <v>3.79999995231628</v>
      </c>
      <c r="G88">
        <v>3.59999990463257</v>
      </c>
      <c r="H88">
        <v>0</v>
      </c>
      <c r="I88">
        <v>3225</v>
      </c>
      <c r="J88">
        <v>24.7444299751898</v>
      </c>
      <c r="K88">
        <v>0.522218668493371</v>
      </c>
      <c r="L88">
        <v>0.0287595665986</v>
      </c>
      <c r="M88">
        <v>0.14630085486666</v>
      </c>
      <c r="N88">
        <v>-0.0155371130903879</v>
      </c>
    </row>
    <row r="89" spans="1:14">
      <c r="A89">
        <v>66.8</v>
      </c>
      <c r="B89">
        <f t="shared" si="7"/>
        <v>0.306849315068493</v>
      </c>
      <c r="C89" t="s">
        <v>154</v>
      </c>
      <c r="D89">
        <v>67</v>
      </c>
      <c r="E89">
        <v>3.48000001907349</v>
      </c>
      <c r="F89">
        <v>3.55000019073486</v>
      </c>
      <c r="G89">
        <v>3.35999989509583</v>
      </c>
      <c r="H89">
        <v>0</v>
      </c>
      <c r="I89">
        <v>7690</v>
      </c>
      <c r="J89">
        <v>24.6494628587308</v>
      </c>
      <c r="K89">
        <v>0.500482660863195</v>
      </c>
      <c r="L89">
        <v>0.0288267414505922</v>
      </c>
      <c r="M89">
        <v>0.145919132696185</v>
      </c>
      <c r="N89">
        <v>-0.0157514667238595</v>
      </c>
    </row>
    <row r="90" spans="1:14">
      <c r="A90">
        <v>66.8</v>
      </c>
      <c r="B90">
        <f t="shared" si="7"/>
        <v>0.306849315068493</v>
      </c>
      <c r="C90" t="s">
        <v>155</v>
      </c>
      <c r="D90">
        <v>67.5</v>
      </c>
      <c r="E90">
        <v>3.25</v>
      </c>
      <c r="F90">
        <v>3.30000019073486</v>
      </c>
      <c r="G90">
        <v>3.11999988555908</v>
      </c>
      <c r="H90">
        <v>0</v>
      </c>
      <c r="I90">
        <v>1779</v>
      </c>
      <c r="J90">
        <v>24.5264502581502</v>
      </c>
      <c r="K90">
        <v>0.478528537596314</v>
      </c>
      <c r="L90">
        <v>0.0290737084293085</v>
      </c>
      <c r="M90">
        <v>0.146431729508265</v>
      </c>
      <c r="N90">
        <v>-0.0153823676924025</v>
      </c>
    </row>
    <row r="91" spans="1:14">
      <c r="A91">
        <v>66.8</v>
      </c>
      <c r="B91">
        <f t="shared" si="7"/>
        <v>0.306849315068493</v>
      </c>
      <c r="C91" t="s">
        <v>156</v>
      </c>
      <c r="D91">
        <v>68</v>
      </c>
      <c r="E91">
        <v>3.02000045776367</v>
      </c>
      <c r="F91">
        <v>3.0699999332428</v>
      </c>
      <c r="G91">
        <v>2.90000009536743</v>
      </c>
      <c r="H91">
        <v>0</v>
      </c>
      <c r="I91">
        <v>3377</v>
      </c>
      <c r="J91">
        <v>24.4286858665658</v>
      </c>
      <c r="K91">
        <v>0.456756101367318</v>
      </c>
      <c r="L91">
        <v>0.0290678595663687</v>
      </c>
      <c r="M91">
        <v>0.145126756629663</v>
      </c>
      <c r="N91">
        <v>-0.0153814500909399</v>
      </c>
    </row>
    <row r="92" spans="1:14">
      <c r="A92">
        <v>66.8</v>
      </c>
      <c r="B92">
        <f t="shared" si="7"/>
        <v>0.306849315068493</v>
      </c>
      <c r="C92" t="s">
        <v>157</v>
      </c>
      <c r="D92">
        <v>68.5</v>
      </c>
      <c r="E92">
        <v>2.79999923706055</v>
      </c>
      <c r="F92">
        <v>2.85999965667725</v>
      </c>
      <c r="G92">
        <v>2.69000005722046</v>
      </c>
      <c r="H92">
        <v>0</v>
      </c>
      <c r="I92">
        <v>4271</v>
      </c>
      <c r="J92">
        <v>24.3310064694049</v>
      </c>
      <c r="K92">
        <v>0.435083307005957</v>
      </c>
      <c r="L92">
        <v>0.0289772680204754</v>
      </c>
      <c r="M92">
        <v>0.143770981564807</v>
      </c>
      <c r="N92">
        <v>-0.0153517322391824</v>
      </c>
    </row>
    <row r="93" spans="1:14">
      <c r="A93">
        <v>66.8</v>
      </c>
      <c r="B93">
        <f t="shared" si="7"/>
        <v>0.306849315068493</v>
      </c>
      <c r="C93" t="s">
        <v>158</v>
      </c>
      <c r="D93">
        <v>69</v>
      </c>
      <c r="E93">
        <v>2.60000038146973</v>
      </c>
      <c r="F93">
        <v>2.65000057220459</v>
      </c>
      <c r="G93">
        <v>2.49000000953674</v>
      </c>
      <c r="H93">
        <v>0</v>
      </c>
      <c r="I93">
        <v>3627</v>
      </c>
      <c r="J93">
        <v>24.2466951837006</v>
      </c>
      <c r="K93">
        <v>0.413688601561787</v>
      </c>
      <c r="L93">
        <v>0.0287778176430612</v>
      </c>
      <c r="M93">
        <v>0.142615114936531</v>
      </c>
      <c r="N93">
        <v>-0.0155146729610438</v>
      </c>
    </row>
    <row r="94" spans="1:14">
      <c r="A94">
        <v>66.8</v>
      </c>
      <c r="B94">
        <f t="shared" si="7"/>
        <v>0.306849315068493</v>
      </c>
      <c r="C94" t="s">
        <v>159</v>
      </c>
      <c r="D94">
        <v>69.5</v>
      </c>
      <c r="E94">
        <v>2.40000057220459</v>
      </c>
      <c r="F94">
        <v>2.45000004768372</v>
      </c>
      <c r="G94">
        <v>2.30999994277954</v>
      </c>
      <c r="H94">
        <v>0</v>
      </c>
      <c r="I94">
        <v>2340</v>
      </c>
      <c r="J94">
        <v>24.162765799023</v>
      </c>
      <c r="K94">
        <v>0.392869241975646</v>
      </c>
      <c r="L94">
        <v>0.0284421919693976</v>
      </c>
      <c r="M94">
        <v>0.140776766525776</v>
      </c>
      <c r="N94">
        <v>-0.0152402010016135</v>
      </c>
    </row>
    <row r="95" spans="1:14">
      <c r="A95">
        <v>66.8</v>
      </c>
      <c r="B95">
        <f t="shared" si="7"/>
        <v>0.306849315068493</v>
      </c>
      <c r="C95" t="s">
        <v>160</v>
      </c>
      <c r="D95">
        <v>70</v>
      </c>
      <c r="E95">
        <v>2.22000026702881</v>
      </c>
      <c r="F95">
        <v>2.26999998092651</v>
      </c>
      <c r="G95">
        <v>2.25</v>
      </c>
      <c r="H95">
        <v>1</v>
      </c>
      <c r="I95">
        <v>24099</v>
      </c>
      <c r="J95">
        <v>24.0984742118931</v>
      </c>
      <c r="K95">
        <v>0.384740004375272</v>
      </c>
      <c r="L95">
        <v>0.0283065712629964</v>
      </c>
      <c r="M95">
        <v>0.14065900618799</v>
      </c>
      <c r="N95">
        <v>-0.0146710351941973</v>
      </c>
    </row>
    <row r="96" spans="1:14">
      <c r="A96">
        <v>66.8</v>
      </c>
      <c r="B96">
        <f t="shared" si="7"/>
        <v>0.306849315068493</v>
      </c>
      <c r="C96" t="s">
        <v>161</v>
      </c>
      <c r="D96">
        <v>70.5</v>
      </c>
      <c r="E96">
        <v>2.05000019073486</v>
      </c>
      <c r="F96">
        <v>2.10000038146973</v>
      </c>
      <c r="G96">
        <v>1.97000002861023</v>
      </c>
      <c r="H96">
        <v>0</v>
      </c>
      <c r="I96">
        <v>995</v>
      </c>
      <c r="J96">
        <v>24.0490586704205</v>
      </c>
      <c r="K96">
        <v>0.351929984901159</v>
      </c>
      <c r="L96">
        <v>0.0276122105051815</v>
      </c>
      <c r="M96">
        <v>0.135946765747688</v>
      </c>
      <c r="N96">
        <v>-0.0142241320747191</v>
      </c>
    </row>
    <row r="97" spans="1:14">
      <c r="A97">
        <v>66.8</v>
      </c>
      <c r="B97">
        <f t="shared" si="7"/>
        <v>0.306849315068493</v>
      </c>
      <c r="C97" t="s">
        <v>162</v>
      </c>
      <c r="D97">
        <v>71</v>
      </c>
      <c r="E97">
        <v>1.89000034332275</v>
      </c>
      <c r="F97">
        <v>1.92999994754791</v>
      </c>
      <c r="G97">
        <v>1.80999994277954</v>
      </c>
      <c r="H97">
        <v>0</v>
      </c>
      <c r="I97">
        <v>1694</v>
      </c>
      <c r="J97">
        <v>23.9650950083123</v>
      </c>
      <c r="K97">
        <v>0.331818320287587</v>
      </c>
      <c r="L97">
        <v>0.02711659081469</v>
      </c>
      <c r="M97">
        <v>0.132969512735797</v>
      </c>
      <c r="N97">
        <v>-0.0135439089484242</v>
      </c>
    </row>
    <row r="98" spans="1:14">
      <c r="A98">
        <v>66.8</v>
      </c>
      <c r="B98">
        <f t="shared" si="7"/>
        <v>0.306849315068493</v>
      </c>
      <c r="C98" t="s">
        <v>163</v>
      </c>
      <c r="D98">
        <v>71.5</v>
      </c>
      <c r="E98">
        <v>1.73999977111816</v>
      </c>
      <c r="F98">
        <v>1.77999973297119</v>
      </c>
      <c r="G98">
        <v>1.66999995708466</v>
      </c>
      <c r="H98">
        <v>0</v>
      </c>
      <c r="I98">
        <v>273</v>
      </c>
      <c r="J98">
        <v>23.9215907521136</v>
      </c>
      <c r="K98">
        <v>0.312883177517422</v>
      </c>
      <c r="L98">
        <v>0.0264862389396367</v>
      </c>
      <c r="M98">
        <v>0.129792672342796</v>
      </c>
      <c r="N98">
        <v>-0.0134650658031906</v>
      </c>
    </row>
    <row r="99" spans="1:14">
      <c r="A99">
        <v>66.8</v>
      </c>
      <c r="B99">
        <f t="shared" si="7"/>
        <v>0.306849315068493</v>
      </c>
      <c r="C99" t="s">
        <v>164</v>
      </c>
      <c r="D99">
        <v>72</v>
      </c>
      <c r="E99">
        <v>1.60000038146973</v>
      </c>
      <c r="F99">
        <v>1.64000034332275</v>
      </c>
      <c r="G99">
        <v>1.53999996185303</v>
      </c>
      <c r="H99">
        <v>0</v>
      </c>
      <c r="I99">
        <v>7416</v>
      </c>
      <c r="J99">
        <v>23.8849440813591</v>
      </c>
      <c r="K99">
        <v>0.294627537956398</v>
      </c>
      <c r="L99">
        <v>0.0257950142015557</v>
      </c>
      <c r="M99">
        <v>0.126377497981491</v>
      </c>
      <c r="N99">
        <v>-0.0133788030870727</v>
      </c>
    </row>
    <row r="100" spans="1:14">
      <c r="A100">
        <v>66.8</v>
      </c>
      <c r="B100">
        <f t="shared" si="7"/>
        <v>0.306849315068493</v>
      </c>
      <c r="C100" t="s">
        <v>165</v>
      </c>
      <c r="D100">
        <v>72.5</v>
      </c>
      <c r="E100">
        <v>1.47000026702881</v>
      </c>
      <c r="F100">
        <v>1.51000022888184</v>
      </c>
      <c r="G100">
        <v>1.4099999666214</v>
      </c>
      <c r="H100">
        <v>0</v>
      </c>
      <c r="I100">
        <v>674</v>
      </c>
      <c r="J100">
        <v>23.8581267908984</v>
      </c>
      <c r="K100">
        <v>0.276315108434999</v>
      </c>
      <c r="L100">
        <v>0.0250987194324087</v>
      </c>
      <c r="M100">
        <v>0.122593770537445</v>
      </c>
      <c r="N100">
        <v>-0.0126993163911773</v>
      </c>
    </row>
    <row r="101" spans="1:14">
      <c r="A101">
        <v>66.8</v>
      </c>
      <c r="B101">
        <f t="shared" si="7"/>
        <v>0.306849315068493</v>
      </c>
      <c r="C101" t="s">
        <v>166</v>
      </c>
      <c r="D101">
        <v>73</v>
      </c>
      <c r="E101">
        <v>1.35000002384186</v>
      </c>
      <c r="F101">
        <v>1.37999999523163</v>
      </c>
      <c r="G101">
        <v>1.32000005245209</v>
      </c>
      <c r="H101">
        <v>1</v>
      </c>
      <c r="I101">
        <v>6878</v>
      </c>
      <c r="J101">
        <v>23.7738241079447</v>
      </c>
      <c r="K101">
        <v>0.262813773952504</v>
      </c>
      <c r="L101">
        <v>0.0245190114921853</v>
      </c>
      <c r="M101">
        <v>0.119915710963277</v>
      </c>
      <c r="N101">
        <v>-0.0123161241837105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宋伟伟</cp:lastModifiedBy>
  <dcterms:created xsi:type="dcterms:W3CDTF">2013-04-03T15:49:00Z</dcterms:created>
  <dcterms:modified xsi:type="dcterms:W3CDTF">2018-07-25T08:51:10Z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