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filterPrivacy="1" codeName="ThisWorkbook"/>
  <xr:revisionPtr revIDLastSave="0" documentId="13_ncr:1_{C6327020-E29A-5645-818C-52275C2C3F6D}" xr6:coauthVersionLast="47" xr6:coauthVersionMax="47" xr10:uidLastSave="{00000000-0000-0000-0000-000000000000}"/>
  <bookViews>
    <workbookView xWindow="0" yWindow="500" windowWidth="28800" windowHeight="17500" tabRatio="415" activeTab="2" xr2:uid="{00000000-000D-0000-FFFF-FFFF00000000}"/>
  </bookViews>
  <sheets>
    <sheet name="About" sheetId="12" r:id="rId1"/>
    <sheet name="Green" sheetId="18" r:id="rId2"/>
    <sheet name="Green_weeks" sheetId="20" r:id="rId3"/>
  </sheets>
  <definedNames>
    <definedName name="Milestone_Marker" localSheetId="1">Green!#REF!</definedName>
    <definedName name="Milestone_Marker" localSheetId="2">Green_weeks!#REF!</definedName>
    <definedName name="Milestone_Marker">#REF!</definedName>
    <definedName name="Project_Start" localSheetId="1">Green!#REF!</definedName>
    <definedName name="Project_Start" localSheetId="2">Green_weeks!#REF!</definedName>
    <definedName name="Project_Start">#REF!</definedName>
    <definedName name="Scrolling_Increment" localSheetId="1">Green!$R$5</definedName>
    <definedName name="Scrolling_Increment" localSheetId="2">Green_weeks!$R$5</definedName>
    <definedName name="Scrolling_Increment">#REF!</definedName>
    <definedName name="Today" localSheetId="1">TODAY()</definedName>
    <definedName name="Today" localSheetId="2">TODAY()</definedName>
    <definedName name="_xlnm.Print_Titles" localSheetId="1">Green!$6:$9</definedName>
    <definedName name="_xlnm.Print_Titles" localSheetId="2">Green_weeks!$6:$9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8" l="1"/>
  <c r="F8" i="18" l="1"/>
  <c r="G8" i="18" l="1"/>
  <c r="E9" i="18"/>
  <c r="F9" i="18" l="1"/>
  <c r="H8" i="18" l="1"/>
  <c r="G9" i="18"/>
  <c r="H9" i="18" l="1"/>
  <c r="I8" i="18"/>
  <c r="J8" i="18" l="1"/>
  <c r="I9" i="18"/>
  <c r="K8" i="18" l="1"/>
  <c r="J9" i="18"/>
  <c r="K9" i="18" l="1"/>
  <c r="L8" i="18"/>
  <c r="L9" i="18" l="1"/>
  <c r="M8" i="18"/>
  <c r="N8" i="18" l="1"/>
  <c r="M9" i="18"/>
  <c r="O8" i="18" l="1"/>
  <c r="N9" i="18"/>
  <c r="P8" i="18" l="1"/>
  <c r="O9" i="18"/>
  <c r="P9" i="18" l="1"/>
  <c r="Q8" i="18"/>
  <c r="Q9" i="18" l="1"/>
  <c r="R8" i="18"/>
  <c r="R9" i="18" l="1"/>
  <c r="S8" i="18"/>
  <c r="T8" i="18" l="1"/>
  <c r="S9" i="18"/>
  <c r="T9" i="18" l="1"/>
  <c r="U8" i="18"/>
  <c r="V8" i="18" l="1"/>
  <c r="U9" i="18"/>
  <c r="W8" i="18" l="1"/>
  <c r="V9" i="18"/>
  <c r="X8" i="18" l="1"/>
  <c r="W9" i="18"/>
  <c r="Y8" i="18" l="1"/>
  <c r="X9" i="18"/>
  <c r="Y9" i="18" l="1"/>
  <c r="Z8" i="18"/>
  <c r="Z9" i="18" l="1"/>
  <c r="AA8" i="18"/>
  <c r="AA9" i="18" l="1"/>
  <c r="AB8" i="18"/>
  <c r="AB9" i="18" l="1"/>
  <c r="AC8" i="18"/>
  <c r="AD8" i="18" l="1"/>
  <c r="AC9" i="18"/>
  <c r="AE8" i="18" l="1"/>
  <c r="AD9" i="18"/>
  <c r="AF8" i="18" l="1"/>
  <c r="AE9" i="18"/>
  <c r="AG8" i="18" l="1"/>
  <c r="AF9" i="18"/>
  <c r="AG9" i="18" l="1"/>
  <c r="AH8" i="18"/>
  <c r="AI8" i="18" l="1"/>
  <c r="AH9" i="18"/>
  <c r="AI9" i="18" l="1"/>
  <c r="AJ8" i="18"/>
  <c r="AK8" i="18" l="1"/>
  <c r="AJ9" i="18"/>
  <c r="AK9" i="18" l="1"/>
  <c r="AL8" i="18"/>
  <c r="AL9" i="18" l="1"/>
  <c r="AM8" i="18"/>
  <c r="AN8" i="18" l="1"/>
  <c r="AM9" i="18"/>
  <c r="AN9" i="18" l="1"/>
  <c r="AO8" i="18"/>
  <c r="AP8" i="18" l="1"/>
  <c r="AO9" i="18"/>
  <c r="AQ8" i="18" l="1"/>
  <c r="AP9" i="18"/>
  <c r="AR8" i="18" l="1"/>
  <c r="AQ9" i="18"/>
  <c r="AR9" i="18" l="1"/>
  <c r="AS8" i="18"/>
  <c r="AT8" i="18" l="1"/>
  <c r="AS9" i="18"/>
  <c r="AT9" i="18" l="1"/>
  <c r="AU8" i="18"/>
  <c r="AU9" i="18" l="1"/>
  <c r="AV8" i="18"/>
  <c r="AV9" i="18" l="1"/>
  <c r="AW8" i="18"/>
  <c r="AX8" i="18" l="1"/>
  <c r="AW9" i="18"/>
  <c r="AY8" i="18" l="1"/>
  <c r="AX9" i="18"/>
  <c r="AY9" i="18" l="1"/>
  <c r="AZ8" i="18"/>
  <c r="BA8" i="18" l="1"/>
  <c r="AZ9" i="18"/>
  <c r="BA9" i="18" l="1"/>
  <c r="BB8" i="18"/>
  <c r="BC8" i="18" l="1"/>
  <c r="BB9" i="18"/>
  <c r="BD8" i="18" l="1"/>
  <c r="BC9" i="18"/>
  <c r="BE8" i="18" l="1"/>
  <c r="BD9" i="18"/>
  <c r="BE9" i="18" l="1"/>
  <c r="BF8" i="18"/>
  <c r="BF9" i="18" l="1"/>
  <c r="BG8" i="18"/>
  <c r="BG9" i="18" l="1"/>
  <c r="BH8" i="18"/>
  <c r="BI8" i="18" l="1"/>
  <c r="BH9" i="18"/>
  <c r="BJ8" i="18" l="1"/>
  <c r="BI9" i="18"/>
  <c r="BJ9" i="18" l="1"/>
  <c r="BK8" i="18"/>
  <c r="BL8" i="18" l="1"/>
  <c r="BK9" i="18"/>
  <c r="BL9" i="18" l="1"/>
  <c r="BM8" i="18"/>
  <c r="BN8" i="18" l="1"/>
  <c r="BM9" i="18"/>
  <c r="BO8" i="18" l="1"/>
  <c r="BN9" i="18"/>
  <c r="BO9" i="18" l="1"/>
  <c r="BP8" i="18"/>
  <c r="BQ8" i="18" l="1"/>
  <c r="BP9" i="18"/>
  <c r="BR8" i="18" l="1"/>
  <c r="BQ9" i="18"/>
  <c r="BR9" i="18" l="1"/>
  <c r="BS8" i="18"/>
  <c r="BS9" i="18" l="1"/>
  <c r="BT8" i="18"/>
  <c r="BU8" i="18" s="1"/>
  <c r="BV8" i="18" l="1"/>
  <c r="BU9" i="18"/>
  <c r="BT9" i="18"/>
  <c r="BW8" i="18" l="1"/>
  <c r="BV9" i="18"/>
  <c r="BW9" i="18" l="1"/>
  <c r="BX8" i="18"/>
  <c r="BY8" i="18" l="1"/>
  <c r="BX9" i="18"/>
  <c r="BY9" i="18" l="1"/>
</calcChain>
</file>

<file path=xl/sharedStrings.xml><?xml version="1.0" encoding="utf-8"?>
<sst xmlns="http://schemas.openxmlformats.org/spreadsheetml/2006/main" count="76" uniqueCount="39">
  <si>
    <t>Project start date:</t>
  </si>
  <si>
    <t>Scrolling increment:</t>
  </si>
  <si>
    <t>Milestone marker:</t>
  </si>
  <si>
    <t>Milestone description</t>
  </si>
  <si>
    <t>Start</t>
  </si>
  <si>
    <t>To add more data, Insert new rows ABOVE this one</t>
  </si>
  <si>
    <t>ABOUT THIS GANTT CHART</t>
  </si>
  <si>
    <t>Feasibility study</t>
  </si>
  <si>
    <t>Project: Green</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</si>
  <si>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</si>
  <si>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</si>
  <si>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Perception</t>
  </si>
  <si>
    <t>November</t>
  </si>
  <si>
    <t>December</t>
  </si>
  <si>
    <t>January</t>
  </si>
  <si>
    <t>Decision Making</t>
  </si>
  <si>
    <t>Localization and Mapping</t>
  </si>
  <si>
    <t>Project Deadlines</t>
  </si>
  <si>
    <t>Write 1 for milestone flag</t>
  </si>
  <si>
    <t>Draft of report</t>
  </si>
  <si>
    <t>Review of drafts</t>
  </si>
  <si>
    <t>Presentation &amp; final submission</t>
  </si>
  <si>
    <t>Tutorials</t>
  </si>
  <si>
    <t>ROS tutorials</t>
  </si>
  <si>
    <t>TIAGo tutorials</t>
  </si>
  <si>
    <t>Implement gmapping</t>
  </si>
  <si>
    <t>Implement amcl</t>
  </si>
  <si>
    <t xml:space="preserve">Integrating point map and camera feed </t>
  </si>
  <si>
    <t xml:space="preserve">Implementing ultrasonic detection </t>
  </si>
  <si>
    <t>Researching LIDAR integration with camera feed</t>
  </si>
  <si>
    <t>Researching object detection (YOLOv8)</t>
  </si>
  <si>
    <t>Implementation object detection</t>
  </si>
  <si>
    <t>Deadline</t>
  </si>
  <si>
    <t>Integration</t>
  </si>
  <si>
    <t>Integrating perception with localization &amp; mapping</t>
  </si>
  <si>
    <t>Implement decision making algorithm</t>
  </si>
  <si>
    <t>Integrating decision making with the rest</t>
  </si>
  <si>
    <t>Week</t>
  </si>
  <si>
    <t>Buffer &amp; report writing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</si>
</sst>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5"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6"/>
      <name val="Calibri"/>
      <family val="2"/>
      <scheme val="major"/>
    </font>
    <font>
      <b/>
      <sz val="16"/>
      <color theme="8" tint="-0.499984740745262"/>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22"/>
      <color theme="6" tint="-0.249977111117893"/>
      <name val="Calibri"/>
      <family val="2"/>
    </font>
    <font>
      <sz val="14"/>
      <color theme="0"/>
      <name val="Calibri"/>
      <family val="2"/>
      <scheme val="minor"/>
    </font>
    <font>
      <sz val="16"/>
      <name val="Calibri"/>
      <family val="2"/>
      <scheme val="minor"/>
    </font>
    <font>
      <sz val="8"/>
      <name val="Calibri"/>
      <family val="2"/>
      <scheme val="minor"/>
    </font>
    <font>
      <sz val="22"/>
      <color theme="8" tint="-0.499984740745262"/>
      <name val="Calibri"/>
      <family val="2"/>
      <scheme val="minor"/>
    </font>
    <font>
      <sz val="48"/>
      <color theme="8" tint="-0.499984740745262"/>
      <name val="Calibri (Brödtext)"/>
    </font>
    <font>
      <sz val="48"/>
      <color theme="8" tint="-0.499984740745262"/>
      <name val="Calibri"/>
      <family val="2"/>
      <scheme val="minor"/>
    </font>
    <font>
      <i/>
      <sz val="18"/>
      <color rgb="FF7F7F7F"/>
      <name val="Calibri"/>
      <family val="2"/>
      <scheme val="minor"/>
    </font>
    <font>
      <sz val="18"/>
      <color theme="8" tint="-0.499984740745262"/>
      <name val="Calibri"/>
      <family val="2"/>
      <scheme val="minor"/>
    </font>
    <font>
      <sz val="18"/>
      <color theme="0"/>
      <name val="Calibri"/>
      <family val="2"/>
      <scheme val="minor"/>
    </font>
    <font>
      <b/>
      <sz val="18"/>
      <color theme="0"/>
      <name val="Calibri"/>
      <family val="2"/>
      <scheme val="minor"/>
    </font>
    <font>
      <b/>
      <sz val="22"/>
      <color theme="8" tint="-0.499984740745262"/>
      <name val="Calibri"/>
      <family val="2"/>
      <scheme val="minor"/>
    </font>
    <font>
      <b/>
      <sz val="22"/>
      <color rgb="FF0C1652"/>
      <name val="Calibri"/>
      <family val="2"/>
      <scheme val="minor"/>
    </font>
    <font>
      <sz val="22"/>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theme="2" tint="-0.14999847407452621"/>
        <bgColor indexed="64"/>
      </patternFill>
    </fill>
  </fills>
  <borders count="4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theme="2" tint="-0.14999847407452621"/>
      </left>
      <right/>
      <top/>
      <bottom/>
      <diagonal/>
    </border>
    <border>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style="thin">
        <color theme="2" tint="-0.14999847407452621"/>
      </top>
      <bottom/>
      <diagonal/>
    </border>
    <border>
      <left style="thin">
        <color theme="2" tint="-0.14999847407452621"/>
      </left>
      <right style="thin">
        <color theme="2" tint="-0.14999847407452621"/>
      </right>
      <top/>
      <bottom style="thin">
        <color theme="2" tint="-0.149998474074526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2" tint="-0.14999847407452621"/>
      </left>
      <right/>
      <top style="thin">
        <color theme="2" tint="-0.14999847407452621"/>
      </top>
      <bottom style="thin">
        <color theme="2" tint="-0.14999847407452621"/>
      </bottom>
      <diagonal/>
    </border>
    <border>
      <left/>
      <right style="thin">
        <color theme="2" tint="-0.14999847407452621"/>
      </right>
      <top style="thin">
        <color theme="2" tint="-0.14999847407452621"/>
      </top>
      <bottom/>
      <diagonal/>
    </border>
    <border>
      <left style="thin">
        <color theme="2" tint="-0.14999847407452621"/>
      </left>
      <right/>
      <top/>
      <bottom style="thin">
        <color theme="2" tint="-0.149998474074526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2" tint="-0.14999847407452621"/>
      </right>
      <top/>
      <bottom style="thin">
        <color theme="2" tint="-0.14999847407452621"/>
      </bottom>
      <diagonal/>
    </border>
    <border>
      <left/>
      <right/>
      <top style="thin">
        <color theme="3"/>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2" tint="-0.14999847407452621"/>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6" fillId="0" borderId="0"/>
    <xf numFmtId="164" fontId="4"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7"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4" fillId="0" borderId="0" applyFont="0" applyFill="0" applyBorder="0" applyProtection="0">
      <alignment horizontal="center" vertical="center"/>
    </xf>
    <xf numFmtId="0" fontId="8" fillId="3" borderId="6" applyNumberFormat="0" applyProtection="0">
      <alignment horizontal="center" vertical="center"/>
    </xf>
    <xf numFmtId="0" fontId="12" fillId="0" borderId="0" applyNumberFormat="0" applyFill="0" applyBorder="0" applyAlignment="0" applyProtection="0"/>
  </cellStyleXfs>
  <cellXfs count="11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xf numFmtId="0" fontId="5" fillId="0" borderId="0" xfId="0" applyFont="1"/>
    <xf numFmtId="0" fontId="1" fillId="0" borderId="0" xfId="0" applyFont="1" applyAlignment="1">
      <alignment vertical="top"/>
    </xf>
    <xf numFmtId="0" fontId="6" fillId="0" borderId="0" xfId="3"/>
    <xf numFmtId="0" fontId="6" fillId="0" borderId="0" xfId="3" applyAlignment="1">
      <alignment wrapText="1"/>
    </xf>
    <xf numFmtId="0" fontId="0" fillId="2" borderId="0" xfId="0" applyFill="1"/>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2" borderId="0" xfId="0" applyFill="1" applyAlignment="1">
      <alignment horizontal="center"/>
    </xf>
    <xf numFmtId="0" fontId="12" fillId="0" borderId="0" xfId="12" applyAlignment="1">
      <alignment wrapText="1"/>
    </xf>
    <xf numFmtId="0" fontId="12" fillId="0" borderId="0" xfId="12" applyAlignment="1">
      <alignment horizontal="center" vertical="center" wrapText="1"/>
    </xf>
    <xf numFmtId="0" fontId="0" fillId="0" borderId="4" xfId="0" applyBorder="1" applyAlignment="1">
      <alignment vertical="center"/>
    </xf>
    <xf numFmtId="0" fontId="13" fillId="0" borderId="5" xfId="7" applyBorder="1"/>
    <xf numFmtId="0" fontId="13"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4" borderId="10" xfId="0" applyFill="1" applyBorder="1"/>
    <xf numFmtId="0" fontId="11"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0" fillId="0" borderId="0" xfId="0" applyAlignment="1">
      <alignment horizontal="left" vertical="center" wrapText="1"/>
    </xf>
    <xf numFmtId="14" fontId="3" fillId="0" borderId="0" xfId="9" applyFont="1" applyFill="1" applyBorder="1">
      <alignment horizontal="center"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6" fillId="0" borderId="0" xfId="3" applyAlignment="1">
      <alignment vertical="center" wrapText="1"/>
    </xf>
    <xf numFmtId="0" fontId="3" fillId="0" borderId="0" xfId="8" applyFont="1" applyAlignment="1">
      <alignment horizontal="left" vertical="center" indent="1"/>
    </xf>
    <xf numFmtId="0" fontId="3" fillId="0" borderId="0" xfId="8" applyFont="1" applyAlignment="1">
      <alignment horizontal="left" vertical="center" wrapText="1" indent="1"/>
    </xf>
    <xf numFmtId="0" fontId="15" fillId="2" borderId="0" xfId="0" applyFont="1" applyFill="1" applyAlignment="1">
      <alignment vertical="center"/>
    </xf>
    <xf numFmtId="0" fontId="0" fillId="0" borderId="20" xfId="0" applyBorder="1" applyAlignment="1">
      <alignment horizontal="center"/>
    </xf>
    <xf numFmtId="0" fontId="3" fillId="0" borderId="0" xfId="0" applyFont="1" applyAlignment="1">
      <alignment vertical="center"/>
    </xf>
    <xf numFmtId="0" fontId="15" fillId="0" borderId="0" xfId="0" applyFont="1" applyAlignment="1">
      <alignment vertical="center"/>
    </xf>
    <xf numFmtId="0" fontId="16" fillId="0" borderId="0" xfId="5" applyFont="1" applyFill="1" applyAlignment="1">
      <alignment horizontal="left" vertical="center" indent="1"/>
    </xf>
    <xf numFmtId="0" fontId="17" fillId="0" borderId="0" xfId="7" applyFont="1" applyBorder="1"/>
    <xf numFmtId="0" fontId="17" fillId="0" borderId="5" xfId="7" applyFont="1" applyBorder="1"/>
    <xf numFmtId="0" fontId="3" fillId="2" borderId="0" xfId="0" applyFont="1" applyFill="1" applyAlignment="1">
      <alignment wrapText="1"/>
    </xf>
    <xf numFmtId="0" fontId="14" fillId="0" borderId="0" xfId="6" applyFont="1" applyFill="1" applyAlignment="1">
      <alignment vertical="center"/>
    </xf>
    <xf numFmtId="0" fontId="5" fillId="2" borderId="0" xfId="0" applyFont="1" applyFill="1"/>
    <xf numFmtId="0" fontId="1" fillId="2" borderId="0" xfId="0" applyFont="1" applyFill="1"/>
    <xf numFmtId="0" fontId="18" fillId="2" borderId="0" xfId="6" applyFont="1" applyFill="1" applyAlignment="1">
      <alignment vertical="center"/>
    </xf>
    <xf numFmtId="0" fontId="19" fillId="2" borderId="0" xfId="0" applyFont="1" applyFill="1"/>
    <xf numFmtId="0" fontId="19" fillId="4" borderId="0" xfId="0" applyFont="1" applyFill="1"/>
    <xf numFmtId="0" fontId="5" fillId="4" borderId="0" xfId="0" applyFont="1" applyFill="1"/>
    <xf numFmtId="0" fontId="20" fillId="4" borderId="0" xfId="6" applyFont="1" applyFill="1" applyAlignment="1">
      <alignment horizontal="left" vertical="center"/>
    </xf>
    <xf numFmtId="0" fontId="21" fillId="2" borderId="0" xfId="5" applyFont="1" applyFill="1" applyAlignment="1">
      <alignment horizontal="left" vertical="center" indent="1"/>
    </xf>
    <xf numFmtId="0" fontId="7" fillId="6" borderId="19" xfId="0" applyFont="1" applyFill="1" applyBorder="1" applyAlignment="1">
      <alignment horizontal="center" vertical="center" wrapText="1"/>
    </xf>
    <xf numFmtId="0" fontId="15" fillId="2" borderId="0" xfId="6" applyFont="1" applyFill="1" applyAlignment="1">
      <alignment vertical="center" wrapText="1"/>
    </xf>
    <xf numFmtId="0" fontId="15" fillId="2" borderId="0" xfId="6" applyFont="1" applyFill="1" applyAlignment="1">
      <alignment horizontal="left" vertical="center" wrapText="1"/>
    </xf>
    <xf numFmtId="165" fontId="22" fillId="5" borderId="15" xfId="11" applyNumberFormat="1" applyFont="1" applyFill="1" applyBorder="1">
      <alignment horizontal="center" vertical="center"/>
    </xf>
    <xf numFmtId="165" fontId="22" fillId="5" borderId="17" xfId="11" applyNumberFormat="1" applyFont="1" applyFill="1" applyBorder="1">
      <alignment horizontal="center" vertical="center"/>
    </xf>
    <xf numFmtId="165" fontId="22" fillId="5" borderId="9" xfId="11" applyNumberFormat="1" applyFont="1" applyFill="1" applyBorder="1">
      <alignment horizontal="center" vertical="center"/>
    </xf>
    <xf numFmtId="0" fontId="22" fillId="5" borderId="18" xfId="0" applyFont="1" applyFill="1" applyBorder="1" applyAlignment="1">
      <alignment horizontal="center" vertical="center" shrinkToFit="1"/>
    </xf>
    <xf numFmtId="0" fontId="22" fillId="5" borderId="14" xfId="0" applyFont="1" applyFill="1" applyBorder="1" applyAlignment="1">
      <alignment horizontal="center" vertical="center" shrinkToFit="1"/>
    </xf>
    <xf numFmtId="0" fontId="22" fillId="5" borderId="16" xfId="0" applyFont="1" applyFill="1" applyBorder="1" applyAlignment="1">
      <alignment horizontal="center" vertical="center" shrinkToFit="1"/>
    </xf>
    <xf numFmtId="0" fontId="17" fillId="5" borderId="0" xfId="0" applyFont="1" applyFill="1" applyAlignment="1">
      <alignment horizontal="left" vertical="center" indent="1"/>
    </xf>
    <xf numFmtId="0" fontId="17" fillId="5" borderId="0" xfId="0" applyFont="1" applyFill="1" applyAlignment="1">
      <alignment horizontal="center" vertical="center" wrapText="1"/>
    </xf>
    <xf numFmtId="0" fontId="13" fillId="0" borderId="0" xfId="0" applyFont="1" applyAlignment="1">
      <alignment horizontal="left" wrapText="1" indent="2"/>
    </xf>
    <xf numFmtId="14" fontId="13" fillId="0" borderId="0" xfId="9" applyFont="1" applyFill="1" applyBorder="1">
      <alignment horizontal="center" vertical="center"/>
    </xf>
    <xf numFmtId="0" fontId="17" fillId="0" borderId="0" xfId="0" applyFont="1" applyAlignment="1">
      <alignment horizontal="left" vertical="center" wrapText="1"/>
    </xf>
    <xf numFmtId="0" fontId="13" fillId="0" borderId="0" xfId="0" applyFont="1" applyAlignment="1">
      <alignment horizontal="left" vertical="center" wrapText="1" indent="1"/>
    </xf>
    <xf numFmtId="14" fontId="23" fillId="0" borderId="0" xfId="9" applyFont="1" applyFill="1" applyBorder="1">
      <alignment horizontal="center" vertical="center"/>
    </xf>
    <xf numFmtId="0" fontId="0" fillId="4" borderId="0" xfId="0" applyFill="1" applyAlignment="1">
      <alignment vertical="center"/>
    </xf>
    <xf numFmtId="0" fontId="3" fillId="0" borderId="2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0" fillId="4" borderId="27" xfId="0" applyFill="1" applyBorder="1" applyAlignment="1">
      <alignment horizontal="center" vertical="center"/>
    </xf>
    <xf numFmtId="0" fontId="0" fillId="0" borderId="28" xfId="0" applyBorder="1" applyAlignment="1">
      <alignment horizontal="center" vertical="center"/>
    </xf>
    <xf numFmtId="0" fontId="0" fillId="0" borderId="0" xfId="0" applyAlignment="1">
      <alignment horizontal="center" vertical="center"/>
    </xf>
    <xf numFmtId="0" fontId="13" fillId="0" borderId="0" xfId="0" applyFont="1" applyAlignment="1">
      <alignment horizontal="left" vertical="center" wrapText="1"/>
    </xf>
    <xf numFmtId="0" fontId="0" fillId="0" borderId="30" xfId="0" applyBorder="1" applyAlignment="1">
      <alignment horizontal="center" vertical="center"/>
    </xf>
    <xf numFmtId="0" fontId="0" fillId="4" borderId="31" xfId="0" applyFill="1" applyBorder="1" applyAlignment="1">
      <alignment horizontal="center" vertical="center"/>
    </xf>
    <xf numFmtId="0" fontId="0" fillId="4" borderId="32" xfId="0" applyFill="1" applyBorder="1" applyAlignment="1">
      <alignment horizontal="center" vertical="center"/>
    </xf>
    <xf numFmtId="0" fontId="0" fillId="4" borderId="33" xfId="0" applyFill="1" applyBorder="1" applyAlignment="1">
      <alignment horizontal="center" vertical="center"/>
    </xf>
    <xf numFmtId="0" fontId="0" fillId="0" borderId="34" xfId="0" applyBorder="1" applyAlignment="1">
      <alignment horizontal="center" vertical="center"/>
    </xf>
    <xf numFmtId="0" fontId="0" fillId="4" borderId="26" xfId="0" applyFill="1" applyBorder="1" applyAlignment="1">
      <alignment vertical="center"/>
    </xf>
    <xf numFmtId="0" fontId="0" fillId="0" borderId="13" xfId="0" applyBorder="1" applyAlignment="1">
      <alignment horizontal="center" vertical="center"/>
    </xf>
    <xf numFmtId="0" fontId="0" fillId="0" borderId="29" xfId="0" applyBorder="1" applyAlignment="1">
      <alignment horizontal="center" vertical="center"/>
    </xf>
    <xf numFmtId="0" fontId="3" fillId="0" borderId="20" xfId="8" applyFont="1" applyBorder="1" applyAlignment="1">
      <alignment horizontal="center" vertical="center"/>
    </xf>
    <xf numFmtId="0" fontId="0" fillId="4" borderId="36" xfId="0" applyFill="1" applyBorder="1" applyAlignment="1">
      <alignment horizontal="center" vertical="center"/>
    </xf>
    <xf numFmtId="0" fontId="0" fillId="4" borderId="37" xfId="0" applyFill="1" applyBorder="1" applyAlignment="1">
      <alignment horizontal="center" vertical="center"/>
    </xf>
    <xf numFmtId="0" fontId="0" fillId="0" borderId="38" xfId="0" applyBorder="1" applyAlignment="1">
      <alignment horizontal="center" vertical="center"/>
    </xf>
    <xf numFmtId="0" fontId="0" fillId="4" borderId="39" xfId="0" applyFill="1" applyBorder="1" applyAlignment="1">
      <alignment horizontal="center" vertical="center"/>
    </xf>
    <xf numFmtId="0" fontId="0" fillId="4" borderId="40" xfId="0" applyFill="1" applyBorder="1" applyAlignment="1">
      <alignment horizontal="center" vertical="center"/>
    </xf>
    <xf numFmtId="0" fontId="0" fillId="4" borderId="25" xfId="0" applyFill="1" applyBorder="1" applyAlignment="1">
      <alignment vertical="center"/>
    </xf>
    <xf numFmtId="0" fontId="0" fillId="4" borderId="41" xfId="0" applyFill="1" applyBorder="1" applyAlignment="1">
      <alignment horizontal="center" vertical="center"/>
    </xf>
    <xf numFmtId="0" fontId="28" fillId="0" borderId="0" xfId="12" applyFont="1" applyAlignment="1">
      <alignment horizontal="center" vertical="center" wrapText="1"/>
    </xf>
    <xf numFmtId="0" fontId="29" fillId="0" borderId="0" xfId="0" applyFont="1" applyAlignment="1">
      <alignment horizontal="center"/>
    </xf>
    <xf numFmtId="0" fontId="29" fillId="0" borderId="0" xfId="0" applyFont="1"/>
    <xf numFmtId="0" fontId="31" fillId="6" borderId="19" xfId="0" applyFont="1" applyFill="1" applyBorder="1" applyAlignment="1">
      <alignment horizontal="center" vertical="center" wrapText="1"/>
    </xf>
    <xf numFmtId="0" fontId="30" fillId="5" borderId="18" xfId="0" applyFont="1" applyFill="1" applyBorder="1" applyAlignment="1">
      <alignment horizontal="center" vertical="center" shrinkToFit="1"/>
    </xf>
    <xf numFmtId="0" fontId="30" fillId="5" borderId="14" xfId="0" applyFont="1" applyFill="1" applyBorder="1" applyAlignment="1">
      <alignment horizontal="center" vertical="center" shrinkToFit="1"/>
    </xf>
    <xf numFmtId="165" fontId="30" fillId="5" borderId="15" xfId="11" applyNumberFormat="1" applyFont="1" applyFill="1" applyBorder="1" applyAlignment="1">
      <alignment horizontal="center" vertical="center" wrapText="1"/>
    </xf>
    <xf numFmtId="0" fontId="32" fillId="0" borderId="0" xfId="7" applyFont="1" applyBorder="1"/>
    <xf numFmtId="0" fontId="25" fillId="0" borderId="0" xfId="7" applyFont="1" applyBorder="1"/>
    <xf numFmtId="0" fontId="33" fillId="0" borderId="0" xfId="0" applyFont="1"/>
    <xf numFmtId="0" fontId="32" fillId="5" borderId="0" xfId="0" applyFont="1" applyFill="1" applyAlignment="1">
      <alignment horizontal="left" vertical="center" indent="1"/>
    </xf>
    <xf numFmtId="0" fontId="32" fillId="5" borderId="0" xfId="0" applyFont="1" applyFill="1" applyAlignment="1">
      <alignment horizontal="center" vertical="center" wrapText="1"/>
    </xf>
    <xf numFmtId="14" fontId="25" fillId="0" borderId="0" xfId="9" applyFont="1" applyFill="1" applyBorder="1">
      <alignment horizontal="center" vertical="center"/>
    </xf>
    <xf numFmtId="0" fontId="32" fillId="0" borderId="0" xfId="0" applyFont="1" applyAlignment="1">
      <alignment horizontal="left" vertical="center" wrapText="1"/>
    </xf>
    <xf numFmtId="0" fontId="25" fillId="0" borderId="0" xfId="0" applyFont="1" applyAlignment="1">
      <alignment horizontal="left" vertical="center" wrapText="1" indent="1"/>
    </xf>
    <xf numFmtId="0" fontId="25" fillId="0" borderId="0" xfId="0" applyFont="1" applyAlignment="1">
      <alignment horizontal="left" vertical="center" wrapText="1"/>
    </xf>
    <xf numFmtId="14" fontId="34" fillId="0" borderId="0" xfId="9" applyFont="1" applyFill="1" applyBorder="1">
      <alignment horizontal="center" vertical="center"/>
    </xf>
    <xf numFmtId="0" fontId="27" fillId="7" borderId="2" xfId="0" applyFont="1" applyFill="1" applyBorder="1" applyAlignment="1">
      <alignment vertical="center" textRotation="90"/>
    </xf>
    <xf numFmtId="0" fontId="26" fillId="7" borderId="35" xfId="0" applyFont="1" applyFill="1" applyBorder="1" applyAlignment="1">
      <alignment horizontal="center" vertical="center" textRotation="90"/>
    </xf>
    <xf numFmtId="0" fontId="26" fillId="7" borderId="0" xfId="0" applyFont="1" applyFill="1" applyBorder="1" applyAlignment="1">
      <alignment horizontal="center" vertical="center" textRotation="90"/>
    </xf>
  </cellXfs>
  <cellStyles count="13">
    <cellStyle name="Date" xfId="9" xr:uid="{229918B6-DD13-4F5A-97B9-305F7E002AA3}"/>
    <cellStyle name="Förklarande text" xfId="12" builtinId="53"/>
    <cellStyle name="Hyperlänk" xfId="1" builtinId="8" customBuiltin="1"/>
    <cellStyle name="Normal" xfId="0" builtinId="0" customBuiltin="1"/>
    <cellStyle name="Procent" xfId="2" builtinId="5" customBuiltin="1"/>
    <cellStyle name="Rubrik" xfId="5" builtinId="15" customBuiltin="1"/>
    <cellStyle name="Rubrik 1" xfId="6" builtinId="16" customBuiltin="1"/>
    <cellStyle name="Rubrik 2" xfId="7" builtinId="17" customBuiltin="1"/>
    <cellStyle name="Rubrik 3" xfId="8" builtinId="18" customBuiltin="1"/>
    <cellStyle name="Rubrik 4" xfId="11" builtinId="19" customBuiltin="1"/>
    <cellStyle name="Tusental" xfId="4" builtinId="3" customBuiltin="1"/>
    <cellStyle name="Tusental [0]" xfId="10" builtinId="6" customBuiltin="1"/>
    <cellStyle name="zHiddenText" xfId="3" xr:uid="{26E66EE6-E33F-4D77-BAE4-0FB4F5BBF673}"/>
  </cellStyles>
  <dxfs count="48">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ont>
        <b/>
        <strike val="0"/>
        <outline val="0"/>
        <shadow val="0"/>
        <u val="none"/>
        <vertAlign val="baseline"/>
        <sz val="18"/>
        <name val="Calibri"/>
        <family val="2"/>
        <scheme val="minor"/>
      </font>
      <fill>
        <patternFill patternType="solid">
          <fgColor indexed="64"/>
          <bgColor theme="6" tint="-0.249977111117893"/>
        </patternFill>
      </fill>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47"/>
      <tableStyleElement type="headerRow" dxfId="46"/>
      <tableStyleElement type="firstRowStripe" dxfId="45"/>
      <tableStyleElement type="firstColumnStripe" dxfId="44"/>
      <tableStyleElement type="secondColumnStripe" dxfId="43"/>
    </tableStyle>
    <tableStyle name="ToDoList" pivot="0" count="9" xr9:uid="{00000000-0011-0000-FFFF-FFFF00000000}">
      <tableStyleElement type="wholeTable" dxfId="42"/>
      <tableStyleElement type="headerRow" dxfId="41"/>
      <tableStyleElement type="totalRow" dxfId="40"/>
      <tableStyleElement type="firstColumn" dxfId="39"/>
      <tableStyleElement type="lastColumn" dxfId="38"/>
      <tableStyleElement type="firstRowStripe" dxfId="37"/>
      <tableStyleElement type="secondRowStripe" dxfId="36"/>
      <tableStyleElement type="firstColumnStripe" dxfId="35"/>
      <tableStyleElement type="secondColumnStripe" dxfId="3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9:C30" totalsRowShown="0" headerRowDxfId="33">
  <autoFilter ref="B9:C30" xr:uid="{29E5A880-80D5-4B65-B5FB-8FB3913D3D27}">
    <filterColumn colId="0" hiddenButton="1"/>
    <filterColumn colId="1" hiddenButton="1"/>
  </autoFilter>
  <tableColumns count="2">
    <tableColumn id="1" xr3:uid="{97DEBD95-3A3B-4C26-817D-34A0DA6472E7}" name="Milestone description"/>
    <tableColumn id="5" xr3:uid="{0671DF77-A989-41EA-819F-AF0A8A45AB0F}" name="Start"/>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CB2707-F6D0-A146-BB7E-DACE5EAED011}" name="Milestones343" displayName="Milestones343" ref="B9:C31" totalsRowShown="0" headerRowDxfId="32">
  <autoFilter ref="B9:C31" xr:uid="{29E5A880-80D5-4B65-B5FB-8FB3913D3D27}">
    <filterColumn colId="0" hiddenButton="1"/>
    <filterColumn colId="1" hiddenButton="1"/>
  </autoFilter>
  <tableColumns count="2">
    <tableColumn id="1" xr3:uid="{46188C7B-BD50-E449-B586-CC40D1CD22CE}" name="Milestone description"/>
    <tableColumn id="5" xr3:uid="{FF65CAB0-5C4E-214C-8DC2-4A73FD89CC23}" name="Deadline"/>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A2" zoomScaleNormal="100" workbookViewId="0"/>
  </sheetViews>
  <sheetFormatPr baseColWidth="10" defaultColWidth="9.1640625" defaultRowHeight="14" x14ac:dyDescent="0.2"/>
  <cols>
    <col min="1" max="1" width="4.6640625" style="4" customWidth="1"/>
    <col min="2" max="2" width="2.6640625" style="4" customWidth="1"/>
    <col min="3" max="3" width="122.83203125" style="6" customWidth="1"/>
    <col min="4" max="4" width="2.6640625" style="4" customWidth="1"/>
    <col min="5" max="16384" width="9.1640625" style="4"/>
  </cols>
  <sheetData>
    <row r="1" spans="2:4" s="5" customFormat="1" ht="25.25" customHeight="1" x14ac:dyDescent="0.3">
      <c r="C1" s="40"/>
    </row>
    <row r="2" spans="2:4" s="5" customFormat="1" ht="50" customHeight="1" x14ac:dyDescent="0.3">
      <c r="B2" s="45"/>
      <c r="C2" s="47" t="s">
        <v>6</v>
      </c>
      <c r="D2" s="46"/>
    </row>
    <row r="3" spans="2:4" s="5" customFormat="1" ht="14.5" customHeight="1" x14ac:dyDescent="0.3">
      <c r="B3" s="44"/>
      <c r="C3" s="43"/>
      <c r="D3" s="41"/>
    </row>
    <row r="4" spans="2:4" s="5" customFormat="1" ht="70" customHeight="1" x14ac:dyDescent="0.3">
      <c r="B4" s="41"/>
      <c r="C4" s="50" t="s">
        <v>9</v>
      </c>
      <c r="D4" s="41"/>
    </row>
    <row r="5" spans="2:4" s="5" customFormat="1" ht="80" customHeight="1" x14ac:dyDescent="0.3">
      <c r="B5" s="41"/>
      <c r="C5" s="51" t="s">
        <v>10</v>
      </c>
      <c r="D5" s="41"/>
    </row>
    <row r="6" spans="2:4" ht="15" x14ac:dyDescent="0.2">
      <c r="B6" s="42"/>
      <c r="C6" s="39"/>
      <c r="D6" s="42"/>
    </row>
    <row r="7" spans="2:4" x14ac:dyDescent="0.2">
      <c r="C7" s="4"/>
    </row>
    <row r="8" spans="2:4" ht="14.5" customHeight="1" x14ac:dyDescent="0.2">
      <c r="C8" s="4"/>
    </row>
    <row r="9" spans="2:4" s="6" customFormat="1" x14ac:dyDescent="0.2"/>
    <row r="10" spans="2:4" ht="14.5" customHeight="1" x14ac:dyDescent="0.2">
      <c r="C10" s="4"/>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Z32"/>
  <sheetViews>
    <sheetView showGridLines="0" showRuler="0" zoomScale="66" zoomScaleNormal="90" zoomScalePageLayoutView="70" workbookViewId="0">
      <selection activeCell="J19" sqref="J19:P19"/>
    </sheetView>
  </sheetViews>
  <sheetFormatPr baseColWidth="10" defaultColWidth="8.83203125" defaultRowHeight="30" customHeight="1" outlineLevelRow="1" x14ac:dyDescent="0.2"/>
  <cols>
    <col min="1" max="1" width="4.6640625" style="7" customWidth="1"/>
    <col min="2" max="2" width="56.5" bestFit="1" customWidth="1"/>
    <col min="3" max="3" width="20.33203125" style="2" bestFit="1" customWidth="1"/>
    <col min="4" max="4" width="2.6640625" customWidth="1"/>
    <col min="5" max="77" width="3.5" customWidth="1"/>
  </cols>
  <sheetData>
    <row r="1" spans="1:78" ht="25.25" customHeight="1" x14ac:dyDescent="0.2"/>
    <row r="2" spans="1:78" ht="50" customHeight="1" x14ac:dyDescent="0.2">
      <c r="A2" s="29"/>
      <c r="B2" s="48" t="s">
        <v>8</v>
      </c>
      <c r="C2" s="26"/>
      <c r="D2" s="23"/>
      <c r="E2" s="23"/>
      <c r="F2" s="32"/>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row>
    <row r="3" spans="1:78" ht="30" customHeight="1" x14ac:dyDescent="0.2">
      <c r="A3" s="8"/>
      <c r="B3" s="36"/>
      <c r="C3" s="34" t="s">
        <v>18</v>
      </c>
      <c r="D3" s="1"/>
      <c r="E3" s="1"/>
      <c r="F3" s="35"/>
      <c r="G3" s="1"/>
      <c r="H3" s="1"/>
      <c r="I3" s="65"/>
      <c r="J3" s="65"/>
      <c r="K3" s="65"/>
      <c r="L3" s="65"/>
      <c r="M3" s="65"/>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row>
    <row r="4" spans="1:78" ht="30" customHeight="1" x14ac:dyDescent="0.2">
      <c r="B4" s="36"/>
      <c r="C4" s="27"/>
      <c r="F4" s="13"/>
      <c r="G4" s="13"/>
      <c r="H4" s="13"/>
      <c r="I4" s="13"/>
      <c r="J4" s="13"/>
      <c r="K4" s="13"/>
    </row>
    <row r="5" spans="1:78" ht="30" customHeight="1" x14ac:dyDescent="0.2">
      <c r="A5" s="8"/>
      <c r="B5" s="30" t="s">
        <v>0</v>
      </c>
      <c r="C5" s="27">
        <v>45231</v>
      </c>
      <c r="E5" s="20"/>
      <c r="F5" s="21"/>
      <c r="G5" s="21"/>
      <c r="H5" s="21"/>
      <c r="I5" s="21"/>
      <c r="J5" s="22"/>
      <c r="L5" s="84" t="s">
        <v>1</v>
      </c>
      <c r="M5" s="84"/>
      <c r="N5" s="84"/>
      <c r="O5" s="84"/>
      <c r="P5" s="84"/>
      <c r="Q5" s="84"/>
      <c r="R5" s="28">
        <v>0</v>
      </c>
      <c r="S5" s="33"/>
    </row>
    <row r="6" spans="1:78" ht="30" customHeight="1" x14ac:dyDescent="0.25">
      <c r="A6" s="8"/>
      <c r="B6" s="31" t="s">
        <v>2</v>
      </c>
      <c r="C6" s="28">
        <v>1</v>
      </c>
      <c r="E6" s="37"/>
      <c r="F6" s="37"/>
      <c r="G6" s="37"/>
      <c r="H6" s="37"/>
      <c r="I6" s="17"/>
      <c r="J6" s="17"/>
      <c r="K6" s="16"/>
      <c r="L6" s="16"/>
      <c r="M6" s="16"/>
      <c r="N6" s="16"/>
      <c r="O6" s="16"/>
      <c r="P6" s="16"/>
      <c r="Q6" s="16"/>
      <c r="R6" s="16"/>
      <c r="S6" s="16"/>
      <c r="T6" s="16"/>
      <c r="U6" s="16"/>
      <c r="V6" s="16"/>
      <c r="W6" s="16"/>
      <c r="X6" s="16"/>
      <c r="Y6" s="16"/>
      <c r="Z6" s="16"/>
      <c r="AA6" s="16"/>
      <c r="AB6" s="16"/>
      <c r="AC6" s="16"/>
      <c r="AD6" s="16"/>
      <c r="AE6" s="16"/>
      <c r="AF6" s="16"/>
      <c r="AG6" s="38"/>
      <c r="AH6" s="38"/>
      <c r="AI6" s="38"/>
      <c r="AJ6" s="38"/>
      <c r="AK6" s="38"/>
      <c r="AL6" s="16"/>
      <c r="AM6" s="16"/>
      <c r="AN6" s="16"/>
      <c r="AO6" s="16"/>
      <c r="AP6" s="16"/>
      <c r="AQ6" s="16"/>
      <c r="AR6" s="16"/>
      <c r="AS6" s="16"/>
      <c r="AT6" s="16"/>
      <c r="AU6" s="16"/>
      <c r="AV6" s="16"/>
      <c r="AW6" s="16"/>
      <c r="AX6" s="16"/>
      <c r="AY6" s="16"/>
      <c r="AZ6" s="16"/>
      <c r="BA6" s="16"/>
      <c r="BB6" s="16"/>
      <c r="BC6" s="16"/>
      <c r="BD6" s="16"/>
      <c r="BE6" s="16"/>
      <c r="BF6" s="16"/>
      <c r="BG6" s="16"/>
      <c r="BH6" s="16"/>
    </row>
    <row r="7" spans="1:78" ht="30" customHeight="1" x14ac:dyDescent="0.25">
      <c r="A7" s="8"/>
      <c r="B7" s="31"/>
      <c r="E7" s="37" t="s">
        <v>12</v>
      </c>
      <c r="F7" s="37"/>
      <c r="G7" s="37"/>
      <c r="H7" s="37"/>
      <c r="I7" s="17"/>
      <c r="J7" s="17"/>
      <c r="K7" s="17"/>
      <c r="L7" s="17"/>
      <c r="M7" s="17"/>
      <c r="N7" s="17"/>
      <c r="O7" s="17"/>
      <c r="P7" s="17"/>
      <c r="Q7" s="17"/>
      <c r="R7" s="17"/>
      <c r="S7" s="17"/>
      <c r="T7" s="17"/>
      <c r="U7" s="17"/>
      <c r="V7" s="17"/>
      <c r="W7" s="17"/>
      <c r="X7" s="17"/>
      <c r="Y7" s="17"/>
      <c r="Z7" s="17"/>
      <c r="AA7" s="17"/>
      <c r="AB7" s="17"/>
      <c r="AC7" s="17"/>
      <c r="AE7" s="17"/>
      <c r="AF7" s="17"/>
      <c r="AG7" s="37"/>
      <c r="AH7" s="37"/>
      <c r="AI7" s="37" t="s">
        <v>13</v>
      </c>
      <c r="AJ7" s="37"/>
      <c r="AK7" s="37"/>
      <c r="AL7" s="17"/>
      <c r="AM7" s="17"/>
      <c r="AN7" s="17"/>
      <c r="AO7" s="17"/>
      <c r="AP7" s="17"/>
      <c r="AQ7" s="17"/>
      <c r="AR7" s="17"/>
      <c r="AS7" s="17"/>
      <c r="AT7" s="17"/>
      <c r="AU7" s="17"/>
      <c r="AV7" s="17"/>
      <c r="AW7" s="17"/>
      <c r="AX7" s="17"/>
      <c r="AY7" s="17"/>
      <c r="AZ7" s="17"/>
      <c r="BA7" s="17"/>
      <c r="BB7" s="17"/>
      <c r="BC7" s="17"/>
      <c r="BD7" s="17"/>
      <c r="BE7" s="17"/>
      <c r="BF7" s="17"/>
      <c r="BG7" s="17"/>
      <c r="BH7" s="17"/>
      <c r="BN7" s="37" t="s">
        <v>14</v>
      </c>
    </row>
    <row r="8" spans="1:78" ht="18" customHeight="1" x14ac:dyDescent="0.2">
      <c r="A8" s="8"/>
      <c r="B8" s="14"/>
      <c r="E8" s="52">
        <f ca="1">IFERROR(C5+Scrolling_Increment,TODAY())</f>
        <v>45231</v>
      </c>
      <c r="F8" s="53">
        <f ca="1">E8+1</f>
        <v>45232</v>
      </c>
      <c r="G8" s="53">
        <f t="shared" ref="G8:AT8" ca="1" si="0">F8+1</f>
        <v>45233</v>
      </c>
      <c r="H8" s="53">
        <f ca="1">G8+1</f>
        <v>45234</v>
      </c>
      <c r="I8" s="53">
        <f t="shared" ca="1" si="0"/>
        <v>45235</v>
      </c>
      <c r="J8" s="53">
        <f t="shared" ca="1" si="0"/>
        <v>45236</v>
      </c>
      <c r="K8" s="53">
        <f t="shared" ca="1" si="0"/>
        <v>45237</v>
      </c>
      <c r="L8" s="53">
        <f ca="1">K8+1</f>
        <v>45238</v>
      </c>
      <c r="M8" s="53">
        <f ca="1">L8+1</f>
        <v>45239</v>
      </c>
      <c r="N8" s="53">
        <f t="shared" ca="1" si="0"/>
        <v>45240</v>
      </c>
      <c r="O8" s="53">
        <f t="shared" ca="1" si="0"/>
        <v>45241</v>
      </c>
      <c r="P8" s="53">
        <f t="shared" ca="1" si="0"/>
        <v>45242</v>
      </c>
      <c r="Q8" s="53">
        <f t="shared" ca="1" si="0"/>
        <v>45243</v>
      </c>
      <c r="R8" s="53">
        <f t="shared" ca="1" si="0"/>
        <v>45244</v>
      </c>
      <c r="S8" s="53">
        <f ca="1">R8+1</f>
        <v>45245</v>
      </c>
      <c r="T8" s="53">
        <f ca="1">S8+1</f>
        <v>45246</v>
      </c>
      <c r="U8" s="53">
        <f t="shared" ca="1" si="0"/>
        <v>45247</v>
      </c>
      <c r="V8" s="53">
        <f t="shared" ca="1" si="0"/>
        <v>45248</v>
      </c>
      <c r="W8" s="53">
        <f t="shared" ca="1" si="0"/>
        <v>45249</v>
      </c>
      <c r="X8" s="53">
        <f t="shared" ca="1" si="0"/>
        <v>45250</v>
      </c>
      <c r="Y8" s="53">
        <f t="shared" ca="1" si="0"/>
        <v>45251</v>
      </c>
      <c r="Z8" s="53">
        <f ca="1">Y8+1</f>
        <v>45252</v>
      </c>
      <c r="AA8" s="53">
        <f ca="1">Z8+1</f>
        <v>45253</v>
      </c>
      <c r="AB8" s="53">
        <f t="shared" ca="1" si="0"/>
        <v>45254</v>
      </c>
      <c r="AC8" s="53">
        <f t="shared" ca="1" si="0"/>
        <v>45255</v>
      </c>
      <c r="AD8" s="53">
        <f t="shared" ca="1" si="0"/>
        <v>45256</v>
      </c>
      <c r="AE8" s="53">
        <f t="shared" ca="1" si="0"/>
        <v>45257</v>
      </c>
      <c r="AF8" s="53">
        <f t="shared" ca="1" si="0"/>
        <v>45258</v>
      </c>
      <c r="AG8" s="53">
        <f ca="1">AF8+1</f>
        <v>45259</v>
      </c>
      <c r="AH8" s="53">
        <f ca="1">AG8+1</f>
        <v>45260</v>
      </c>
      <c r="AI8" s="53">
        <f t="shared" ca="1" si="0"/>
        <v>45261</v>
      </c>
      <c r="AJ8" s="53">
        <f t="shared" ca="1" si="0"/>
        <v>45262</v>
      </c>
      <c r="AK8" s="53">
        <f t="shared" ca="1" si="0"/>
        <v>45263</v>
      </c>
      <c r="AL8" s="53">
        <f t="shared" ca="1" si="0"/>
        <v>45264</v>
      </c>
      <c r="AM8" s="53">
        <f t="shared" ca="1" si="0"/>
        <v>45265</v>
      </c>
      <c r="AN8" s="53">
        <f ca="1">AM8+1</f>
        <v>45266</v>
      </c>
      <c r="AO8" s="53">
        <f ca="1">AN8+1</f>
        <v>45267</v>
      </c>
      <c r="AP8" s="53">
        <f t="shared" ca="1" si="0"/>
        <v>45268</v>
      </c>
      <c r="AQ8" s="53">
        <f t="shared" ca="1" si="0"/>
        <v>45269</v>
      </c>
      <c r="AR8" s="53">
        <f t="shared" ca="1" si="0"/>
        <v>45270</v>
      </c>
      <c r="AS8" s="53">
        <f t="shared" ca="1" si="0"/>
        <v>45271</v>
      </c>
      <c r="AT8" s="53">
        <f t="shared" ca="1" si="0"/>
        <v>45272</v>
      </c>
      <c r="AU8" s="53">
        <f ca="1">AT8+1</f>
        <v>45273</v>
      </c>
      <c r="AV8" s="53">
        <f ca="1">AU8+1</f>
        <v>45274</v>
      </c>
      <c r="AW8" s="53">
        <f t="shared" ref="AW8:BA8" ca="1" si="1">AV8+1</f>
        <v>45275</v>
      </c>
      <c r="AX8" s="53">
        <f t="shared" ca="1" si="1"/>
        <v>45276</v>
      </c>
      <c r="AY8" s="53">
        <f t="shared" ca="1" si="1"/>
        <v>45277</v>
      </c>
      <c r="AZ8" s="53">
        <f t="shared" ca="1" si="1"/>
        <v>45278</v>
      </c>
      <c r="BA8" s="53">
        <f t="shared" ca="1" si="1"/>
        <v>45279</v>
      </c>
      <c r="BB8" s="53">
        <f ca="1">BA8+1</f>
        <v>45280</v>
      </c>
      <c r="BC8" s="53">
        <f ca="1">BB8+1</f>
        <v>45281</v>
      </c>
      <c r="BD8" s="53">
        <f t="shared" ref="BD8:BH8" ca="1" si="2">BC8+1</f>
        <v>45282</v>
      </c>
      <c r="BE8" s="53">
        <f t="shared" ca="1" si="2"/>
        <v>45283</v>
      </c>
      <c r="BF8" s="53">
        <f t="shared" ca="1" si="2"/>
        <v>45284</v>
      </c>
      <c r="BG8" s="53">
        <f t="shared" ca="1" si="2"/>
        <v>45285</v>
      </c>
      <c r="BH8" s="54">
        <f t="shared" ca="1" si="2"/>
        <v>45286</v>
      </c>
      <c r="BI8" s="54">
        <f t="shared" ref="BI8" ca="1" si="3">BH8+1</f>
        <v>45287</v>
      </c>
      <c r="BJ8" s="54">
        <f t="shared" ref="BJ8" ca="1" si="4">BI8+1</f>
        <v>45288</v>
      </c>
      <c r="BK8" s="54">
        <f t="shared" ref="BK8" ca="1" si="5">BJ8+1</f>
        <v>45289</v>
      </c>
      <c r="BL8" s="54">
        <f t="shared" ref="BL8" ca="1" si="6">BK8+1</f>
        <v>45290</v>
      </c>
      <c r="BM8" s="54">
        <f t="shared" ref="BM8" ca="1" si="7">BL8+1</f>
        <v>45291</v>
      </c>
      <c r="BN8" s="54">
        <f t="shared" ref="BN8" ca="1" si="8">BM8+1</f>
        <v>45292</v>
      </c>
      <c r="BO8" s="54">
        <f t="shared" ref="BO8" ca="1" si="9">BN8+1</f>
        <v>45293</v>
      </c>
      <c r="BP8" s="54">
        <f t="shared" ref="BP8" ca="1" si="10">BO8+1</f>
        <v>45294</v>
      </c>
      <c r="BQ8" s="54">
        <f t="shared" ref="BQ8" ca="1" si="11">BP8+1</f>
        <v>45295</v>
      </c>
      <c r="BR8" s="54">
        <f t="shared" ref="BR8" ca="1" si="12">BQ8+1</f>
        <v>45296</v>
      </c>
      <c r="BS8" s="54">
        <f t="shared" ref="BS8" ca="1" si="13">BR8+1</f>
        <v>45297</v>
      </c>
      <c r="BT8" s="54">
        <f t="shared" ref="BT8" ca="1" si="14">BS8+1</f>
        <v>45298</v>
      </c>
      <c r="BU8" s="54">
        <f t="shared" ref="BU8" ca="1" si="15">BT8+1</f>
        <v>45299</v>
      </c>
      <c r="BV8" s="54">
        <f t="shared" ref="BV8" ca="1" si="16">BU8+1</f>
        <v>45300</v>
      </c>
      <c r="BW8" s="54">
        <f t="shared" ref="BW8" ca="1" si="17">BV8+1</f>
        <v>45301</v>
      </c>
      <c r="BX8" s="54">
        <f t="shared" ref="BX8" ca="1" si="18">BW8+1</f>
        <v>45302</v>
      </c>
      <c r="BY8" s="54">
        <f t="shared" ref="BY8" ca="1" si="19">BX8+1</f>
        <v>45303</v>
      </c>
      <c r="BZ8" s="54"/>
    </row>
    <row r="9" spans="1:78" ht="31" customHeight="1" x14ac:dyDescent="0.2">
      <c r="A9" s="8"/>
      <c r="B9" s="58" t="s">
        <v>3</v>
      </c>
      <c r="C9" s="59" t="s">
        <v>4</v>
      </c>
      <c r="D9" s="49"/>
      <c r="E9" s="55" t="str">
        <f ca="1">LEFT(TEXT(E8,"ddd"),1)</f>
        <v>o</v>
      </c>
      <c r="F9" s="56" t="str">
        <f ca="1">LEFT(TEXT(F8,"ddd"),1)</f>
        <v>t</v>
      </c>
      <c r="G9" s="56" t="str">
        <f ca="1">LEFT(TEXT(G8,"ddd"),1)</f>
        <v>f</v>
      </c>
      <c r="H9" s="56" t="str">
        <f t="shared" ref="H9:BH9" ca="1" si="20">LEFT(TEXT(H8,"ddd"),1)</f>
        <v>l</v>
      </c>
      <c r="I9" s="56" t="str">
        <f t="shared" ca="1" si="20"/>
        <v>s</v>
      </c>
      <c r="J9" s="56" t="str">
        <f t="shared" ca="1" si="20"/>
        <v>m</v>
      </c>
      <c r="K9" s="56" t="str">
        <f t="shared" ca="1" si="20"/>
        <v>t</v>
      </c>
      <c r="L9" s="56" t="str">
        <f t="shared" ca="1" si="20"/>
        <v>o</v>
      </c>
      <c r="M9" s="56" t="str">
        <f t="shared" ca="1" si="20"/>
        <v>t</v>
      </c>
      <c r="N9" s="56" t="str">
        <f t="shared" ca="1" si="20"/>
        <v>f</v>
      </c>
      <c r="O9" s="56" t="str">
        <f t="shared" ca="1" si="20"/>
        <v>l</v>
      </c>
      <c r="P9" s="56" t="str">
        <f t="shared" ca="1" si="20"/>
        <v>s</v>
      </c>
      <c r="Q9" s="56" t="str">
        <f t="shared" ca="1" si="20"/>
        <v>m</v>
      </c>
      <c r="R9" s="56" t="str">
        <f t="shared" ca="1" si="20"/>
        <v>t</v>
      </c>
      <c r="S9" s="56" t="str">
        <f t="shared" ca="1" si="20"/>
        <v>o</v>
      </c>
      <c r="T9" s="56" t="str">
        <f t="shared" ca="1" si="20"/>
        <v>t</v>
      </c>
      <c r="U9" s="56" t="str">
        <f t="shared" ca="1" si="20"/>
        <v>f</v>
      </c>
      <c r="V9" s="56" t="str">
        <f t="shared" ca="1" si="20"/>
        <v>l</v>
      </c>
      <c r="W9" s="56" t="str">
        <f t="shared" ca="1" si="20"/>
        <v>s</v>
      </c>
      <c r="X9" s="56" t="str">
        <f t="shared" ca="1" si="20"/>
        <v>m</v>
      </c>
      <c r="Y9" s="56" t="str">
        <f t="shared" ca="1" si="20"/>
        <v>t</v>
      </c>
      <c r="Z9" s="56" t="str">
        <f t="shared" ca="1" si="20"/>
        <v>o</v>
      </c>
      <c r="AA9" s="56" t="str">
        <f t="shared" ca="1" si="20"/>
        <v>t</v>
      </c>
      <c r="AB9" s="56" t="str">
        <f t="shared" ca="1" si="20"/>
        <v>f</v>
      </c>
      <c r="AC9" s="56" t="str">
        <f t="shared" ca="1" si="20"/>
        <v>l</v>
      </c>
      <c r="AD9" s="56" t="str">
        <f t="shared" ca="1" si="20"/>
        <v>s</v>
      </c>
      <c r="AE9" s="56" t="str">
        <f t="shared" ca="1" si="20"/>
        <v>m</v>
      </c>
      <c r="AF9" s="56" t="str">
        <f t="shared" ca="1" si="20"/>
        <v>t</v>
      </c>
      <c r="AG9" s="56" t="str">
        <f t="shared" ca="1" si="20"/>
        <v>o</v>
      </c>
      <c r="AH9" s="56" t="str">
        <f t="shared" ca="1" si="20"/>
        <v>t</v>
      </c>
      <c r="AI9" s="56" t="str">
        <f t="shared" ca="1" si="20"/>
        <v>f</v>
      </c>
      <c r="AJ9" s="56" t="str">
        <f t="shared" ca="1" si="20"/>
        <v>l</v>
      </c>
      <c r="AK9" s="56" t="str">
        <f t="shared" ca="1" si="20"/>
        <v>s</v>
      </c>
      <c r="AL9" s="56" t="str">
        <f t="shared" ca="1" si="20"/>
        <v>m</v>
      </c>
      <c r="AM9" s="56" t="str">
        <f t="shared" ca="1" si="20"/>
        <v>t</v>
      </c>
      <c r="AN9" s="56" t="str">
        <f t="shared" ca="1" si="20"/>
        <v>o</v>
      </c>
      <c r="AO9" s="56" t="str">
        <f t="shared" ca="1" si="20"/>
        <v>t</v>
      </c>
      <c r="AP9" s="56" t="str">
        <f t="shared" ca="1" si="20"/>
        <v>f</v>
      </c>
      <c r="AQ9" s="56" t="str">
        <f t="shared" ca="1" si="20"/>
        <v>l</v>
      </c>
      <c r="AR9" s="56" t="str">
        <f t="shared" ca="1" si="20"/>
        <v>s</v>
      </c>
      <c r="AS9" s="56" t="str">
        <f t="shared" ca="1" si="20"/>
        <v>m</v>
      </c>
      <c r="AT9" s="56" t="str">
        <f t="shared" ca="1" si="20"/>
        <v>t</v>
      </c>
      <c r="AU9" s="56" t="str">
        <f t="shared" ca="1" si="20"/>
        <v>o</v>
      </c>
      <c r="AV9" s="56" t="str">
        <f t="shared" ca="1" si="20"/>
        <v>t</v>
      </c>
      <c r="AW9" s="56" t="str">
        <f t="shared" ca="1" si="20"/>
        <v>f</v>
      </c>
      <c r="AX9" s="56" t="str">
        <f t="shared" ca="1" si="20"/>
        <v>l</v>
      </c>
      <c r="AY9" s="56" t="str">
        <f t="shared" ca="1" si="20"/>
        <v>s</v>
      </c>
      <c r="AZ9" s="56" t="str">
        <f t="shared" ca="1" si="20"/>
        <v>m</v>
      </c>
      <c r="BA9" s="56" t="str">
        <f t="shared" ca="1" si="20"/>
        <v>t</v>
      </c>
      <c r="BB9" s="56" t="str">
        <f t="shared" ca="1" si="20"/>
        <v>o</v>
      </c>
      <c r="BC9" s="56" t="str">
        <f t="shared" ca="1" si="20"/>
        <v>t</v>
      </c>
      <c r="BD9" s="56" t="str">
        <f t="shared" ca="1" si="20"/>
        <v>f</v>
      </c>
      <c r="BE9" s="56" t="str">
        <f t="shared" ca="1" si="20"/>
        <v>l</v>
      </c>
      <c r="BF9" s="56" t="str">
        <f t="shared" ca="1" si="20"/>
        <v>s</v>
      </c>
      <c r="BG9" s="56" t="str">
        <f t="shared" ca="1" si="20"/>
        <v>m</v>
      </c>
      <c r="BH9" s="57" t="str">
        <f t="shared" ca="1" si="20"/>
        <v>t</v>
      </c>
      <c r="BI9" s="57" t="str">
        <f t="shared" ref="BI9:BM9" ca="1" si="21">LEFT(TEXT(BI8,"ddd"),1)</f>
        <v>o</v>
      </c>
      <c r="BJ9" s="57" t="str">
        <f t="shared" ca="1" si="21"/>
        <v>t</v>
      </c>
      <c r="BK9" s="57" t="str">
        <f t="shared" ca="1" si="21"/>
        <v>f</v>
      </c>
      <c r="BL9" s="57" t="str">
        <f t="shared" ca="1" si="21"/>
        <v>l</v>
      </c>
      <c r="BM9" s="57" t="str">
        <f t="shared" ca="1" si="21"/>
        <v>s</v>
      </c>
      <c r="BN9" s="57" t="str">
        <f t="shared" ref="BN9:BT9" ca="1" si="22">LEFT(TEXT(BN8,"ddd"),1)</f>
        <v>m</v>
      </c>
      <c r="BO9" s="57" t="str">
        <f t="shared" ca="1" si="22"/>
        <v>t</v>
      </c>
      <c r="BP9" s="57" t="str">
        <f t="shared" ca="1" si="22"/>
        <v>o</v>
      </c>
      <c r="BQ9" s="57" t="str">
        <f t="shared" ca="1" si="22"/>
        <v>t</v>
      </c>
      <c r="BR9" s="57" t="str">
        <f t="shared" ca="1" si="22"/>
        <v>f</v>
      </c>
      <c r="BS9" s="57" t="str">
        <f t="shared" ca="1" si="22"/>
        <v>l</v>
      </c>
      <c r="BT9" s="57" t="str">
        <f t="shared" ca="1" si="22"/>
        <v>s</v>
      </c>
      <c r="BU9" s="57" t="str">
        <f t="shared" ref="BU9:BY9" ca="1" si="23">LEFT(TEXT(BU8,"ddd"),1)</f>
        <v>m</v>
      </c>
      <c r="BV9" s="57" t="str">
        <f t="shared" ca="1" si="23"/>
        <v>t</v>
      </c>
      <c r="BW9" s="57" t="str">
        <f t="shared" ca="1" si="23"/>
        <v>o</v>
      </c>
      <c r="BX9" s="57" t="str">
        <f t="shared" ca="1" si="23"/>
        <v>t</v>
      </c>
      <c r="BY9" s="57" t="str">
        <f t="shared" ca="1" si="23"/>
        <v>f</v>
      </c>
      <c r="BZ9" s="57"/>
    </row>
    <row r="10" spans="1:78" ht="30" hidden="1" customHeight="1" x14ac:dyDescent="0.25">
      <c r="B10" s="60"/>
      <c r="C10" s="61"/>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row>
    <row r="11" spans="1:78" s="1" customFormat="1" ht="30" customHeight="1" x14ac:dyDescent="0.2">
      <c r="A11" s="8"/>
      <c r="B11" s="62" t="s">
        <v>17</v>
      </c>
      <c r="C11" s="61"/>
      <c r="D11" s="19"/>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row>
    <row r="12" spans="1:78" s="1" customFormat="1" ht="30" customHeight="1" x14ac:dyDescent="0.2">
      <c r="A12" s="8"/>
      <c r="B12" s="63" t="s">
        <v>19</v>
      </c>
      <c r="C12" s="61">
        <v>45271</v>
      </c>
      <c r="D12" s="66"/>
      <c r="E12" s="18"/>
      <c r="F12" s="18"/>
      <c r="G12" s="18"/>
      <c r="H12" s="18"/>
      <c r="I12" s="73"/>
      <c r="J12" s="70"/>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81"/>
      <c r="AO12" s="71"/>
      <c r="AP12" s="71"/>
      <c r="AQ12" s="71"/>
      <c r="AR12" s="72"/>
      <c r="AS12" s="67">
        <v>1</v>
      </c>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row>
    <row r="13" spans="1:78" s="1" customFormat="1" ht="30" customHeight="1" x14ac:dyDescent="0.2">
      <c r="A13" s="8"/>
      <c r="B13" s="63" t="s">
        <v>20</v>
      </c>
      <c r="C13" s="61">
        <v>45275</v>
      </c>
      <c r="D13" s="1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18"/>
      <c r="AK13" s="18"/>
      <c r="AL13" s="18"/>
      <c r="AM13" s="69"/>
      <c r="AN13" s="69"/>
      <c r="AO13" s="69"/>
      <c r="AP13" s="18"/>
      <c r="AQ13" s="69"/>
      <c r="AR13" s="69"/>
      <c r="AS13" s="69"/>
      <c r="AT13" s="77"/>
      <c r="AU13" s="78"/>
      <c r="AV13" s="79"/>
      <c r="AW13" s="80">
        <v>1</v>
      </c>
      <c r="AX13" s="68"/>
      <c r="AY13" s="68"/>
      <c r="AZ13" s="68"/>
      <c r="BA13" s="68"/>
      <c r="BB13" s="68"/>
      <c r="BC13" s="68"/>
      <c r="BD13" s="68"/>
      <c r="BE13" s="68"/>
      <c r="BF13" s="68"/>
      <c r="BG13" s="68"/>
      <c r="BH13" s="68"/>
      <c r="BI13" s="68"/>
      <c r="BJ13" s="68"/>
      <c r="BK13" s="68"/>
      <c r="BL13" s="68"/>
      <c r="BM13" s="68"/>
      <c r="BN13" s="68"/>
      <c r="BO13" s="68"/>
      <c r="BP13" s="68"/>
      <c r="BQ13" s="68"/>
      <c r="BR13" s="68"/>
      <c r="BS13" s="68"/>
      <c r="BT13" s="18"/>
      <c r="BU13" s="18"/>
      <c r="BV13" s="18"/>
      <c r="BW13" s="18"/>
      <c r="BX13" s="18"/>
      <c r="BY13" s="18"/>
      <c r="BZ13" s="18"/>
    </row>
    <row r="14" spans="1:78" s="1" customFormat="1" ht="30" customHeight="1" x14ac:dyDescent="0.2">
      <c r="A14" s="8"/>
      <c r="B14" s="63" t="s">
        <v>21</v>
      </c>
      <c r="C14" s="61">
        <v>45303</v>
      </c>
      <c r="D14" s="19"/>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69"/>
      <c r="AP14" s="18"/>
      <c r="AQ14" s="69"/>
      <c r="AR14" s="69"/>
      <c r="AS14" s="69"/>
      <c r="AT14" s="69"/>
      <c r="AU14" s="69"/>
      <c r="AV14" s="69"/>
      <c r="AW14" s="69"/>
      <c r="AX14" s="70"/>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2"/>
      <c r="BY14" s="67">
        <v>1</v>
      </c>
      <c r="BZ14" s="67"/>
    </row>
    <row r="15" spans="1:78" s="1" customFormat="1" ht="30" customHeight="1" x14ac:dyDescent="0.2">
      <c r="A15" s="8"/>
      <c r="B15" s="62" t="s">
        <v>22</v>
      </c>
      <c r="C15" s="61"/>
      <c r="D15" s="19"/>
      <c r="E15" s="68"/>
      <c r="F15" s="68"/>
      <c r="G15" s="68"/>
      <c r="H15" s="68"/>
      <c r="I15" s="6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69"/>
      <c r="AP15" s="18"/>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7"/>
      <c r="BU15" s="67"/>
      <c r="BV15" s="67"/>
      <c r="BW15" s="67"/>
      <c r="BX15" s="67"/>
      <c r="BY15" s="67"/>
      <c r="BZ15" s="67"/>
    </row>
    <row r="16" spans="1:78" s="1" customFormat="1" ht="30" customHeight="1" x14ac:dyDescent="0.2">
      <c r="A16" s="8"/>
      <c r="B16" s="75" t="s">
        <v>23</v>
      </c>
      <c r="C16" s="61">
        <v>45231</v>
      </c>
      <c r="D16" s="66"/>
      <c r="E16" s="70"/>
      <c r="F16" s="71"/>
      <c r="G16" s="71"/>
      <c r="H16" s="71"/>
      <c r="I16" s="72"/>
      <c r="J16" s="83"/>
      <c r="K16" s="68"/>
      <c r="L16" s="68"/>
      <c r="M16" s="68"/>
      <c r="N16" s="68"/>
      <c r="O16" s="68"/>
      <c r="P16" s="6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69"/>
      <c r="AP16" s="69"/>
      <c r="AQ16" s="69"/>
      <c r="AR16" s="18"/>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7"/>
      <c r="BU16" s="67"/>
      <c r="BV16" s="67"/>
      <c r="BW16" s="67"/>
      <c r="BX16" s="67"/>
      <c r="BY16" s="67"/>
      <c r="BZ16" s="67"/>
    </row>
    <row r="17" spans="1:78" s="1" customFormat="1" ht="30" customHeight="1" x14ac:dyDescent="0.2">
      <c r="A17" s="8"/>
      <c r="B17" s="75" t="s">
        <v>24</v>
      </c>
      <c r="C17" s="61">
        <v>45231</v>
      </c>
      <c r="D17" s="66"/>
      <c r="E17" s="77"/>
      <c r="F17" s="78"/>
      <c r="G17" s="78"/>
      <c r="H17" s="78"/>
      <c r="I17" s="78"/>
      <c r="J17" s="71"/>
      <c r="K17" s="71"/>
      <c r="L17" s="71"/>
      <c r="M17" s="71"/>
      <c r="N17" s="71"/>
      <c r="O17" s="71"/>
      <c r="P17" s="72"/>
      <c r="Q17" s="67"/>
      <c r="R17" s="18"/>
      <c r="S17" s="18"/>
      <c r="T17" s="18"/>
      <c r="U17" s="18"/>
      <c r="V17" s="18"/>
      <c r="W17" s="18"/>
      <c r="X17" s="18"/>
      <c r="Y17" s="18"/>
      <c r="Z17" s="18"/>
      <c r="AA17" s="18"/>
      <c r="AB17" s="18"/>
      <c r="AC17" s="18"/>
      <c r="AD17" s="18"/>
      <c r="AE17" s="18"/>
      <c r="AF17" s="18"/>
      <c r="AG17" s="18"/>
      <c r="AH17" s="18"/>
      <c r="AI17" s="18"/>
      <c r="AJ17" s="18"/>
      <c r="AK17" s="18"/>
      <c r="AL17" s="18"/>
      <c r="AM17" s="18"/>
      <c r="AN17" s="18"/>
      <c r="AO17" s="69"/>
      <c r="AP17" s="69"/>
      <c r="AQ17" s="69"/>
      <c r="AR17" s="18"/>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7"/>
      <c r="BU17" s="67"/>
      <c r="BV17" s="67"/>
      <c r="BW17" s="67"/>
      <c r="BX17" s="67"/>
      <c r="BY17" s="67"/>
      <c r="BZ17" s="67"/>
    </row>
    <row r="18" spans="1:78" s="1" customFormat="1" ht="30" customHeight="1" x14ac:dyDescent="0.2">
      <c r="A18" s="8"/>
      <c r="B18" s="62" t="s">
        <v>11</v>
      </c>
      <c r="C18" s="61"/>
      <c r="D18" s="19"/>
      <c r="E18" s="69"/>
      <c r="F18" s="69"/>
      <c r="G18" s="69"/>
      <c r="H18" s="69"/>
      <c r="I18" s="69"/>
      <c r="J18" s="82"/>
      <c r="K18" s="82"/>
      <c r="L18" s="82"/>
      <c r="M18" s="82"/>
      <c r="N18" s="82"/>
      <c r="O18" s="82"/>
      <c r="P18" s="82"/>
      <c r="Q18" s="68"/>
      <c r="R18" s="68"/>
      <c r="S18" s="68"/>
      <c r="T18" s="68"/>
      <c r="U18" s="68"/>
      <c r="V18" s="68"/>
      <c r="W18" s="68"/>
      <c r="X18" s="18"/>
      <c r="Y18" s="18"/>
      <c r="Z18" s="18"/>
      <c r="AA18" s="18"/>
      <c r="AB18" s="18"/>
      <c r="AC18" s="18"/>
      <c r="AD18" s="18"/>
      <c r="AE18" s="18"/>
      <c r="AF18" s="18"/>
      <c r="AG18" s="18"/>
      <c r="AH18" s="18"/>
      <c r="AI18" s="18"/>
      <c r="AJ18" s="18"/>
      <c r="AK18" s="18"/>
      <c r="AL18" s="18"/>
      <c r="AM18" s="18"/>
      <c r="AN18" s="18"/>
      <c r="AO18" s="18"/>
      <c r="AP18" s="18"/>
      <c r="AQ18" s="18"/>
      <c r="AR18" s="18"/>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18"/>
      <c r="BU18" s="18"/>
      <c r="BV18" s="18"/>
      <c r="BW18" s="18"/>
      <c r="BX18" s="18"/>
      <c r="BY18" s="18"/>
      <c r="BZ18" s="18"/>
    </row>
    <row r="19" spans="1:78" s="1" customFormat="1" ht="30" customHeight="1" x14ac:dyDescent="0.2">
      <c r="A19" s="8"/>
      <c r="B19" s="63" t="s">
        <v>30</v>
      </c>
      <c r="C19" s="61"/>
      <c r="D19" s="19"/>
      <c r="E19" s="69"/>
      <c r="F19" s="69"/>
      <c r="G19" s="69"/>
      <c r="H19" s="69"/>
      <c r="I19" s="69"/>
      <c r="J19" s="70"/>
      <c r="K19" s="71"/>
      <c r="L19" s="71"/>
      <c r="M19" s="71"/>
      <c r="N19" s="71"/>
      <c r="O19" s="71"/>
      <c r="P19" s="72"/>
      <c r="Q19" s="83"/>
      <c r="R19" s="68"/>
      <c r="S19" s="68"/>
      <c r="T19" s="68"/>
      <c r="U19" s="68"/>
      <c r="V19" s="68"/>
      <c r="W19" s="68"/>
      <c r="X19" s="18"/>
      <c r="Y19" s="18"/>
      <c r="Z19" s="18"/>
      <c r="AA19" s="18"/>
      <c r="AB19" s="18"/>
      <c r="AC19" s="18"/>
      <c r="AD19" s="18"/>
      <c r="AE19" s="18"/>
      <c r="AF19" s="18"/>
      <c r="AG19" s="18"/>
      <c r="AH19" s="18"/>
      <c r="AI19" s="18"/>
      <c r="AJ19" s="18"/>
      <c r="AK19" s="18"/>
      <c r="AL19" s="18"/>
      <c r="AM19" s="18"/>
      <c r="AN19" s="18"/>
      <c r="AO19" s="18"/>
      <c r="AP19" s="18"/>
      <c r="AQ19" s="18"/>
      <c r="AR19" s="18"/>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18"/>
      <c r="BU19" s="18"/>
      <c r="BV19" s="18"/>
      <c r="BW19" s="18"/>
      <c r="BX19" s="18"/>
      <c r="BY19" s="18"/>
      <c r="BZ19" s="18"/>
    </row>
    <row r="20" spans="1:78" s="1" customFormat="1" ht="30" customHeight="1" x14ac:dyDescent="0.2">
      <c r="A20" s="8"/>
      <c r="B20" s="63" t="s">
        <v>29</v>
      </c>
      <c r="C20" s="61"/>
      <c r="D20" s="19"/>
      <c r="E20" s="69"/>
      <c r="F20" s="69"/>
      <c r="G20" s="69"/>
      <c r="H20" s="69"/>
      <c r="I20" s="76"/>
      <c r="J20" s="70"/>
      <c r="K20" s="71"/>
      <c r="L20" s="71"/>
      <c r="M20" s="71"/>
      <c r="N20" s="71"/>
      <c r="O20" s="71"/>
      <c r="P20" s="72"/>
      <c r="Q20" s="83"/>
      <c r="R20" s="68"/>
      <c r="S20" s="68"/>
      <c r="T20" s="68"/>
      <c r="U20" s="68"/>
      <c r="V20" s="68"/>
      <c r="W20" s="18"/>
      <c r="X20" s="18"/>
      <c r="Y20" s="18"/>
      <c r="Z20" s="18"/>
      <c r="AA20" s="18"/>
      <c r="AB20" s="18"/>
      <c r="AC20" s="18"/>
      <c r="AD20" s="18"/>
      <c r="AE20" s="18"/>
      <c r="AF20" s="18"/>
      <c r="AG20" s="18"/>
      <c r="AH20" s="18"/>
      <c r="AI20" s="18"/>
      <c r="AJ20" s="18"/>
      <c r="AK20" s="18"/>
      <c r="AL20" s="18"/>
      <c r="AM20" s="18"/>
      <c r="AN20" s="18"/>
      <c r="AO20" s="18"/>
      <c r="AP20" s="18"/>
      <c r="AQ20" s="18"/>
      <c r="AR20" s="18"/>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18"/>
      <c r="BU20" s="18"/>
      <c r="BV20" s="18"/>
      <c r="BW20" s="18"/>
      <c r="BX20" s="18"/>
      <c r="BY20" s="18"/>
      <c r="BZ20" s="18"/>
    </row>
    <row r="21" spans="1:78" s="1" customFormat="1" ht="30" customHeight="1" outlineLevel="1" x14ac:dyDescent="0.2">
      <c r="A21" s="8"/>
      <c r="B21" s="63" t="s">
        <v>31</v>
      </c>
      <c r="C21" s="64">
        <v>45236</v>
      </c>
      <c r="D21" s="19"/>
      <c r="E21" s="18"/>
      <c r="F21" s="18"/>
      <c r="G21" s="18"/>
      <c r="H21" s="18"/>
      <c r="I21" s="18"/>
      <c r="J21" s="18"/>
      <c r="K21" s="18"/>
      <c r="L21" s="69"/>
      <c r="M21" s="69"/>
      <c r="N21" s="69"/>
      <c r="O21" s="69"/>
      <c r="P21" s="76"/>
      <c r="Q21" s="70"/>
      <c r="R21" s="71"/>
      <c r="S21" s="71"/>
      <c r="T21" s="71"/>
      <c r="U21" s="71"/>
      <c r="V21" s="71"/>
      <c r="W21" s="71"/>
      <c r="X21" s="71"/>
      <c r="Y21" s="71"/>
      <c r="Z21" s="71"/>
      <c r="AA21" s="71"/>
      <c r="AB21" s="71"/>
      <c r="AC21" s="71"/>
      <c r="AD21" s="72"/>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row>
    <row r="22" spans="1:78" s="1" customFormat="1" ht="30" customHeight="1" outlineLevel="1" x14ac:dyDescent="0.2">
      <c r="A22" s="8"/>
      <c r="B22" s="63" t="s">
        <v>27</v>
      </c>
      <c r="C22" s="64">
        <v>45236</v>
      </c>
      <c r="D22" s="19"/>
      <c r="E22" s="18"/>
      <c r="F22" s="18"/>
      <c r="G22" s="18"/>
      <c r="H22" s="18"/>
      <c r="I22" s="18"/>
      <c r="J22" s="18"/>
      <c r="K22" s="18"/>
      <c r="L22" s="18"/>
      <c r="M22" s="18"/>
      <c r="N22" s="18"/>
      <c r="O22" s="18"/>
      <c r="P22" s="18"/>
      <c r="Q22" s="70"/>
      <c r="R22" s="71"/>
      <c r="S22" s="71"/>
      <c r="T22" s="71"/>
      <c r="U22" s="71"/>
      <c r="V22" s="71"/>
      <c r="W22" s="71"/>
      <c r="X22" s="71"/>
      <c r="Y22" s="71"/>
      <c r="Z22" s="71"/>
      <c r="AA22" s="71"/>
      <c r="AB22" s="71"/>
      <c r="AC22" s="71"/>
      <c r="AD22" s="72"/>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row>
    <row r="23" spans="1:78" s="1" customFormat="1" ht="30" customHeight="1" outlineLevel="1" x14ac:dyDescent="0.2">
      <c r="A23" s="8"/>
      <c r="B23" s="63" t="s">
        <v>28</v>
      </c>
      <c r="C23" s="64"/>
      <c r="D23" s="19"/>
      <c r="E23" s="18"/>
      <c r="F23" s="18"/>
      <c r="G23" s="18"/>
      <c r="H23" s="18"/>
      <c r="I23" s="18"/>
      <c r="J23" s="74"/>
      <c r="K23" s="18"/>
      <c r="L23" s="18"/>
      <c r="M23" s="18"/>
      <c r="N23" s="18"/>
      <c r="O23" s="18"/>
      <c r="P23" s="18"/>
      <c r="Q23" s="77"/>
      <c r="R23" s="78"/>
      <c r="S23" s="78"/>
      <c r="T23" s="78"/>
      <c r="U23" s="78"/>
      <c r="V23" s="78"/>
      <c r="W23" s="79"/>
      <c r="X23" s="80"/>
      <c r="Y23" s="69"/>
      <c r="Z23" s="69"/>
      <c r="AA23" s="69"/>
      <c r="AB23" s="69"/>
      <c r="AC23" s="69"/>
      <c r="AD23" s="69"/>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row>
    <row r="24" spans="1:78" s="1" customFormat="1" ht="30" customHeight="1" x14ac:dyDescent="0.2">
      <c r="A24" s="8"/>
      <c r="B24" s="62" t="s">
        <v>16</v>
      </c>
      <c r="C24" s="64"/>
      <c r="D24" s="19"/>
      <c r="E24" s="18"/>
      <c r="F24" s="18"/>
      <c r="G24" s="18"/>
      <c r="H24" s="18"/>
      <c r="I24" s="18"/>
      <c r="J24" s="18"/>
      <c r="K24" s="18"/>
      <c r="L24" s="18"/>
      <c r="M24" s="18"/>
      <c r="N24" s="18"/>
      <c r="O24" s="18"/>
      <c r="P24" s="18"/>
      <c r="Q24" s="69"/>
      <c r="R24" s="69"/>
      <c r="S24" s="69"/>
      <c r="T24" s="69"/>
      <c r="U24" s="69"/>
      <c r="V24" s="69"/>
      <c r="W24" s="69"/>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row>
    <row r="25" spans="1:78" s="1" customFormat="1" ht="30" customHeight="1" x14ac:dyDescent="0.2">
      <c r="A25" s="8"/>
      <c r="B25" s="63" t="s">
        <v>25</v>
      </c>
      <c r="C25" s="64"/>
      <c r="D25" s="19"/>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row>
    <row r="26" spans="1:78" s="1" customFormat="1" ht="30" customHeight="1" x14ac:dyDescent="0.2">
      <c r="A26" s="8"/>
      <c r="B26" s="63" t="s">
        <v>26</v>
      </c>
      <c r="C26" s="64"/>
      <c r="D26" s="19"/>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row>
    <row r="27" spans="1:78" s="1" customFormat="1" ht="30" customHeight="1" outlineLevel="1" x14ac:dyDescent="0.2">
      <c r="A27" s="8"/>
      <c r="B27" s="63"/>
      <c r="C27" s="64"/>
      <c r="D27" s="19"/>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row>
    <row r="28" spans="1:78" s="1" customFormat="1" ht="30" customHeight="1" x14ac:dyDescent="0.2">
      <c r="A28" s="7"/>
      <c r="B28" s="62" t="s">
        <v>15</v>
      </c>
      <c r="C28" s="64"/>
      <c r="D28" s="19"/>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row>
    <row r="29" spans="1:78" s="1" customFormat="1" ht="30" customHeight="1" outlineLevel="1" x14ac:dyDescent="0.2">
      <c r="A29" s="7"/>
      <c r="B29" s="63" t="s">
        <v>7</v>
      </c>
      <c r="C29" s="64"/>
      <c r="D29" s="19"/>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row>
    <row r="30" spans="1:78" s="1" customFormat="1" ht="30" customHeight="1" x14ac:dyDescent="0.2">
      <c r="A30" s="7"/>
      <c r="B30" s="24"/>
      <c r="C30" s="25"/>
      <c r="D30" s="19"/>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row>
    <row r="31" spans="1:78" s="1" customFormat="1" ht="30" customHeight="1" thickBot="1" x14ac:dyDescent="0.25">
      <c r="A31" s="8"/>
      <c r="B31" s="9" t="s">
        <v>5</v>
      </c>
      <c r="C31" s="12"/>
      <c r="D31" s="11"/>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row>
    <row r="32" spans="1:78" ht="30" customHeight="1" x14ac:dyDescent="0.2">
      <c r="D32" s="3"/>
    </row>
  </sheetData>
  <mergeCells count="1">
    <mergeCell ref="L5:Q5"/>
  </mergeCells>
  <conditionalFormatting sqref="E30:BZ30 U24:BZ26 AO12:AR12 AT12:BZ12 E11:BZ11 E12:AM12 AX13:BZ13 E13:AS13 BZ14 AX15:BZ15 E14:AW15 W23:AE25 L23:U25 L23:BZ23 L27:BZ29 L24:S26 E23:K29 U23:AE24 E16:BZ20 E21:I22 AE21:BZ22 I21:P26">
    <cfRule type="expression" dxfId="31" priority="14">
      <formula>E$8&lt;=Today</formula>
    </cfRule>
  </conditionalFormatting>
  <conditionalFormatting sqref="E8:BZ9">
    <cfRule type="expression" dxfId="30" priority="9">
      <formula>E$8&lt;=TODAY()</formula>
    </cfRule>
  </conditionalFormatting>
  <conditionalFormatting sqref="AO12:AR12 AT12:BZ12 E10:BZ11 E12:AM12 AX13:BZ13 E13:AS13 BZ14 AX15:BZ15 E14:AW15 E30:BZ30 U24:BZ26 U23:AE24 W23:AE25 L23:U25 L23:BZ23 L27:BZ29 L24:S26 E23:K29 E16:BZ20 E21:I22 AE21:BZ22 I21:P26">
    <cfRule type="expression" dxfId="29" priority="137" stopIfTrue="1">
      <formula>AND(E$8&gt;=$C10+1,E$8&lt;=$C10+#REF!-2)</formula>
    </cfRule>
  </conditionalFormatting>
  <conditionalFormatting sqref="T23:T26">
    <cfRule type="expression" dxfId="28" priority="143">
      <formula>H$8&lt;=Today</formula>
    </cfRule>
  </conditionalFormatting>
  <conditionalFormatting sqref="AS12 AT13:AW13 AX14:BY14">
    <cfRule type="expression" dxfId="27" priority="157">
      <formula>AN$8&lt;=Today</formula>
    </cfRule>
  </conditionalFormatting>
  <conditionalFormatting sqref="AS12 AT13:AW13 AX14:BY14">
    <cfRule type="expression" dxfId="26" priority="162" stopIfTrue="1">
      <formula>AND(AN$8&gt;=$C12+1,AN$8&lt;=$C12+#REF!-2)</formula>
    </cfRule>
  </conditionalFormatting>
  <conditionalFormatting sqref="T24:T26 V23:V25">
    <cfRule type="expression" dxfId="25" priority="182" stopIfTrue="1">
      <formula>AND(H$8&gt;=$C26+1,H$8&lt;=$C26+#REF!-2)</formula>
    </cfRule>
  </conditionalFormatting>
  <conditionalFormatting sqref="T23">
    <cfRule type="expression" dxfId="24" priority="193" stopIfTrue="1">
      <formula>AND(H$8&gt;=$C27+1,H$8&lt;=$C27+#REF!-2)</formula>
    </cfRule>
  </conditionalFormatting>
  <conditionalFormatting sqref="V23:V25">
    <cfRule type="expression" dxfId="23" priority="3">
      <formula>J$8&lt;=Today</formula>
    </cfRule>
  </conditionalFormatting>
  <conditionalFormatting sqref="J24">
    <cfRule type="expression" dxfId="22" priority="4">
      <formula>K$8&lt;=Today</formula>
    </cfRule>
  </conditionalFormatting>
  <conditionalFormatting sqref="J24">
    <cfRule type="expression" dxfId="21" priority="6" stopIfTrue="1">
      <formula>AND(K$8&gt;=$C24+1,K$8&lt;=$C24+#REF!-2)</formula>
    </cfRule>
  </conditionalFormatting>
  <conditionalFormatting sqref="Q21:AD22">
    <cfRule type="expression" dxfId="20" priority="195">
      <formula>J$8&lt;=Today</formula>
    </cfRule>
  </conditionalFormatting>
  <conditionalFormatting sqref="Q21:AD22">
    <cfRule type="expression" dxfId="19" priority="202" stopIfTrue="1">
      <formula>AND(J$8&gt;=$C21+1,J$8&lt;=$C21+#REF!-2)</formula>
    </cfRule>
  </conditionalFormatting>
  <conditionalFormatting sqref="AA21:AA22">
    <cfRule type="expression" dxfId="18" priority="219">
      <formula>H$8&lt;=Today</formula>
    </cfRule>
  </conditionalFormatting>
  <conditionalFormatting sqref="AA21:AA22">
    <cfRule type="expression" dxfId="17" priority="222" stopIfTrue="1">
      <formula>AND(H$8&gt;=$C25+1,H$8&lt;=$C25+#REF!-2)</formula>
    </cfRule>
  </conditionalFormatting>
  <conditionalFormatting sqref="J22">
    <cfRule type="expression" dxfId="16" priority="1">
      <formula>K$8&lt;=Today</formula>
    </cfRule>
  </conditionalFormatting>
  <conditionalFormatting sqref="J22">
    <cfRule type="expression" dxfId="15" priority="2" stopIfTrue="1">
      <formula>AND(K$8&gt;=$C22+1,K$8&lt;=$C22+#REF!-2)</formula>
    </cfRule>
  </conditionalFormatting>
  <dataValidations count="8">
    <dataValidation type="whole" operator="greaterThanOrEqual" allowBlank="1" showInputMessage="1" promptTitle="Scrolling Increment" prompt="Changing this number will scroll the Gantt Chart view." sqref="R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A7"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8"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9" xr:uid="{6940A8A8-4DCE-454B-AD25-2A74833F6BB0}"/>
    <dataValidation allowBlank="1" showInputMessage="1" showErrorMessage="1" prompt="This row marks the end of the Gantt milestone data. DO NOT enter anything in this row. _x000a__x000a_To add more items, insert new rows above this one." sqref="A31" xr:uid="{6E30C851-4384-4BC7-A403-BF5CFB36A6BE}"/>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1:A20" xr:uid="{99522C2E-4FCB-4613-9F6E-4199F6F59758}"/>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38" id="{54E5DE76-0BC9-374F-87BB-5516613F522F}">
            <x14:iconSet iconSet="3Flags" showValue="0" custom="1">
              <x14:cfvo type="percent">
                <xm:f>0</xm:f>
              </x14:cfvo>
              <x14:cfvo type="num">
                <xm:f>1</xm:f>
              </x14:cfvo>
              <x14:cfvo type="num">
                <xm:f>2</xm:f>
              </x14:cfvo>
              <x14:cfIcon iconSet="3Signs" iconId="1"/>
              <x14:cfIcon iconSet="3Flags" iconId="0"/>
              <x14:cfIcon iconSet="3Signs" iconId="0"/>
            </x14:iconSet>
          </x14:cfRule>
          <xm:sqref>C6</xm:sqref>
        </x14:conditionalFormatting>
        <x14:conditionalFormatting xmlns:xm="http://schemas.microsoft.com/office/excel/2006/main">
          <x14:cfRule type="iconSet" priority="141"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AO12:BZ12 E10:BZ11 E12:AM12 E13:BZ20 E23:BZ30 E21:I22 Q21:BZ22 I21:P26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C005-1861-CD40-9375-4008BE52D695}">
  <sheetPr>
    <pageSetUpPr fitToPage="1"/>
  </sheetPr>
  <dimension ref="A1:BH57"/>
  <sheetViews>
    <sheetView showGridLines="0" tabSelected="1" showRuler="0" topLeftCell="A3" zoomScale="66" zoomScaleNormal="90" zoomScalePageLayoutView="70" workbookViewId="0">
      <selection activeCell="R15" sqref="R15"/>
    </sheetView>
  </sheetViews>
  <sheetFormatPr baseColWidth="10" defaultColWidth="8.83203125" defaultRowHeight="30" customHeight="1" outlineLevelRow="1" x14ac:dyDescent="0.2"/>
  <cols>
    <col min="1" max="1" width="4.6640625" style="7" customWidth="1"/>
    <col min="2" max="2" width="82.5" bestFit="1" customWidth="1"/>
    <col min="3" max="3" width="20.33203125" style="2" bestFit="1" customWidth="1"/>
    <col min="4" max="4" width="2.6640625" customWidth="1"/>
    <col min="5" max="15" width="9.83203125" customWidth="1"/>
    <col min="16" max="51" width="8.83203125" customWidth="1"/>
    <col min="52" max="77" width="3.5" customWidth="1"/>
  </cols>
  <sheetData>
    <row r="1" spans="1:60" ht="25.25" customHeight="1" x14ac:dyDescent="0.2"/>
    <row r="2" spans="1:60" ht="50" customHeight="1" x14ac:dyDescent="0.2">
      <c r="A2" s="29"/>
      <c r="B2" s="48" t="s">
        <v>8</v>
      </c>
      <c r="C2" s="26"/>
      <c r="D2" s="23"/>
      <c r="E2" s="23"/>
      <c r="F2" s="32"/>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row>
    <row r="3" spans="1:60" ht="30" customHeight="1" x14ac:dyDescent="0.2">
      <c r="A3" s="8"/>
      <c r="B3" s="36"/>
      <c r="C3" s="34" t="s">
        <v>18</v>
      </c>
      <c r="D3" s="1"/>
      <c r="E3" s="1"/>
      <c r="F3" s="35"/>
      <c r="G3" s="1"/>
      <c r="H3" s="1"/>
      <c r="I3" s="65"/>
      <c r="J3" s="65"/>
      <c r="K3" s="65"/>
      <c r="L3" s="65"/>
      <c r="M3" s="65"/>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row>
    <row r="4" spans="1:60" ht="30" customHeight="1" x14ac:dyDescent="0.2">
      <c r="B4" s="36"/>
      <c r="C4" s="27"/>
      <c r="F4" s="13"/>
      <c r="G4" s="13"/>
      <c r="H4" s="13"/>
      <c r="I4" s="13"/>
      <c r="J4" s="13"/>
      <c r="K4" s="13"/>
    </row>
    <row r="5" spans="1:60" ht="30" customHeight="1" x14ac:dyDescent="0.2">
      <c r="A5" s="8"/>
      <c r="B5" s="30" t="s">
        <v>0</v>
      </c>
      <c r="C5" s="27">
        <v>45231</v>
      </c>
      <c r="E5" s="20"/>
      <c r="F5" s="21"/>
      <c r="G5" s="21"/>
      <c r="H5" s="21"/>
      <c r="I5" s="21"/>
      <c r="J5" s="22"/>
      <c r="L5" s="84" t="s">
        <v>1</v>
      </c>
      <c r="M5" s="84"/>
      <c r="N5" s="84"/>
      <c r="O5" s="84"/>
      <c r="P5" s="84"/>
      <c r="Q5" s="84"/>
      <c r="R5" s="28">
        <v>0</v>
      </c>
      <c r="S5" s="33"/>
    </row>
    <row r="6" spans="1:60" ht="30" customHeight="1" x14ac:dyDescent="0.25">
      <c r="A6" s="8"/>
      <c r="B6" s="31" t="s">
        <v>2</v>
      </c>
      <c r="C6" s="28">
        <v>1</v>
      </c>
      <c r="E6" s="37"/>
      <c r="F6" s="37"/>
      <c r="G6" s="37"/>
      <c r="H6" s="37"/>
      <c r="I6" s="17"/>
      <c r="J6" s="17"/>
      <c r="K6" s="16"/>
      <c r="L6" s="16"/>
      <c r="M6" s="16"/>
      <c r="N6" s="16"/>
      <c r="O6" s="16"/>
    </row>
    <row r="7" spans="1:60" ht="30" customHeight="1" x14ac:dyDescent="0.35">
      <c r="A7" s="8"/>
      <c r="B7" s="31"/>
      <c r="E7" s="99" t="s">
        <v>12</v>
      </c>
      <c r="F7" s="99"/>
      <c r="G7" s="99"/>
      <c r="H7" s="99"/>
      <c r="I7" s="100"/>
      <c r="J7" s="99" t="s">
        <v>13</v>
      </c>
      <c r="K7" s="100"/>
      <c r="L7" s="100"/>
      <c r="M7" s="100"/>
      <c r="N7" s="101" t="s">
        <v>14</v>
      </c>
      <c r="O7" s="17"/>
    </row>
    <row r="8" spans="1:60" ht="18" customHeight="1" x14ac:dyDescent="0.3">
      <c r="A8" s="8"/>
      <c r="B8" s="92"/>
      <c r="C8" s="93"/>
      <c r="D8" s="94"/>
      <c r="E8" s="98" t="s">
        <v>37</v>
      </c>
      <c r="F8" s="98" t="s">
        <v>37</v>
      </c>
      <c r="G8" s="98" t="s">
        <v>37</v>
      </c>
      <c r="H8" s="98" t="s">
        <v>37</v>
      </c>
      <c r="I8" s="98" t="s">
        <v>37</v>
      </c>
      <c r="J8" s="98" t="s">
        <v>37</v>
      </c>
      <c r="K8" s="98" t="s">
        <v>37</v>
      </c>
      <c r="L8" s="98" t="s">
        <v>37</v>
      </c>
      <c r="M8" s="98" t="s">
        <v>37</v>
      </c>
      <c r="N8" s="98" t="s">
        <v>37</v>
      </c>
      <c r="O8" s="98" t="s">
        <v>37</v>
      </c>
    </row>
    <row r="9" spans="1:60" ht="30" customHeight="1" x14ac:dyDescent="0.2">
      <c r="A9" s="8"/>
      <c r="B9" s="102" t="s">
        <v>3</v>
      </c>
      <c r="C9" s="103" t="s">
        <v>32</v>
      </c>
      <c r="D9" s="95"/>
      <c r="E9" s="96">
        <v>44</v>
      </c>
      <c r="F9" s="97">
        <v>45</v>
      </c>
      <c r="G9" s="97">
        <v>46</v>
      </c>
      <c r="H9" s="97">
        <v>47</v>
      </c>
      <c r="I9" s="97">
        <v>48</v>
      </c>
      <c r="J9" s="97">
        <v>49</v>
      </c>
      <c r="K9" s="97">
        <v>50</v>
      </c>
      <c r="L9" s="97">
        <v>51</v>
      </c>
      <c r="M9" s="97">
        <v>52</v>
      </c>
      <c r="N9" s="97">
        <v>1</v>
      </c>
      <c r="O9" s="97">
        <v>2</v>
      </c>
    </row>
    <row r="10" spans="1:60" s="1" customFormat="1" ht="30" customHeight="1" x14ac:dyDescent="0.2">
      <c r="A10" s="8"/>
      <c r="B10" s="105" t="s">
        <v>17</v>
      </c>
      <c r="C10" s="104"/>
      <c r="D10" s="19"/>
      <c r="E10" s="73"/>
      <c r="F10" s="18"/>
      <c r="G10" s="18"/>
      <c r="H10" s="18"/>
      <c r="I10" s="18"/>
      <c r="J10" s="18"/>
      <c r="K10" s="18"/>
      <c r="L10" s="110" t="s">
        <v>38</v>
      </c>
      <c r="M10" s="110"/>
      <c r="N10" s="110"/>
      <c r="O10" s="18"/>
    </row>
    <row r="11" spans="1:60" s="1" customFormat="1" ht="30" customHeight="1" x14ac:dyDescent="0.2">
      <c r="A11" s="8"/>
      <c r="B11" s="106" t="s">
        <v>19</v>
      </c>
      <c r="C11" s="104">
        <v>45271</v>
      </c>
      <c r="D11" s="66"/>
      <c r="E11" s="18"/>
      <c r="F11" s="18"/>
      <c r="G11" s="18"/>
      <c r="H11" s="18"/>
      <c r="I11" s="18"/>
      <c r="J11" s="18"/>
      <c r="K11" s="86"/>
      <c r="L11" s="111"/>
      <c r="M11" s="111"/>
      <c r="N11" s="111"/>
      <c r="O11" s="18"/>
    </row>
    <row r="12" spans="1:60" s="1" customFormat="1" ht="30" customHeight="1" x14ac:dyDescent="0.2">
      <c r="A12" s="8"/>
      <c r="B12" s="106" t="s">
        <v>20</v>
      </c>
      <c r="C12" s="104">
        <v>45275</v>
      </c>
      <c r="D12" s="19"/>
      <c r="E12" s="18"/>
      <c r="F12" s="18"/>
      <c r="G12" s="18"/>
      <c r="H12" s="18"/>
      <c r="I12" s="18"/>
      <c r="J12" s="73"/>
      <c r="K12" s="85"/>
      <c r="L12" s="111"/>
      <c r="M12" s="111"/>
      <c r="N12" s="111"/>
      <c r="O12" s="68"/>
    </row>
    <row r="13" spans="1:60" s="1" customFormat="1" ht="30" customHeight="1" x14ac:dyDescent="0.2">
      <c r="A13" s="8"/>
      <c r="B13" s="106" t="s">
        <v>21</v>
      </c>
      <c r="C13" s="104">
        <v>45303</v>
      </c>
      <c r="D13" s="19"/>
      <c r="E13" s="18"/>
      <c r="F13" s="18"/>
      <c r="G13" s="18"/>
      <c r="H13" s="18"/>
      <c r="I13" s="18"/>
      <c r="J13" s="73"/>
      <c r="K13" s="69"/>
      <c r="L13" s="111"/>
      <c r="M13" s="111"/>
      <c r="N13" s="111"/>
      <c r="O13" s="86"/>
    </row>
    <row r="14" spans="1:60" s="1" customFormat="1" ht="30" customHeight="1" x14ac:dyDescent="0.2">
      <c r="A14" s="8"/>
      <c r="B14" s="105" t="s">
        <v>22</v>
      </c>
      <c r="C14" s="104"/>
      <c r="D14" s="19"/>
      <c r="E14" s="68"/>
      <c r="F14" s="18"/>
      <c r="G14" s="18"/>
      <c r="H14" s="18"/>
      <c r="I14" s="18"/>
      <c r="J14" s="69"/>
      <c r="L14" s="111"/>
      <c r="M14" s="111"/>
      <c r="N14" s="111"/>
      <c r="O14" s="69"/>
    </row>
    <row r="15" spans="1:60" s="1" customFormat="1" ht="30" customHeight="1" x14ac:dyDescent="0.2">
      <c r="A15" s="8"/>
      <c r="B15" s="107" t="s">
        <v>23</v>
      </c>
      <c r="C15" s="104"/>
      <c r="D15" s="66"/>
      <c r="E15" s="86"/>
      <c r="F15" s="83"/>
      <c r="G15" s="18"/>
      <c r="H15" s="18"/>
      <c r="I15" s="18"/>
      <c r="J15" s="18"/>
      <c r="K15" s="18"/>
      <c r="L15" s="111"/>
      <c r="M15" s="111"/>
      <c r="N15" s="111"/>
      <c r="O15" s="18"/>
    </row>
    <row r="16" spans="1:60" s="1" customFormat="1" ht="30" customHeight="1" x14ac:dyDescent="0.2">
      <c r="A16" s="8"/>
      <c r="B16" s="107" t="s">
        <v>24</v>
      </c>
      <c r="C16" s="104"/>
      <c r="D16" s="66"/>
      <c r="E16" s="70"/>
      <c r="F16" s="72"/>
      <c r="G16" s="67"/>
      <c r="H16" s="18"/>
      <c r="I16" s="18"/>
      <c r="J16" s="18"/>
      <c r="K16" s="18"/>
      <c r="L16" s="111"/>
      <c r="M16" s="111"/>
      <c r="N16" s="111"/>
      <c r="O16" s="18"/>
    </row>
    <row r="17" spans="1:15" s="1" customFormat="1" ht="30" customHeight="1" x14ac:dyDescent="0.2">
      <c r="A17" s="8"/>
      <c r="B17" s="105" t="s">
        <v>11</v>
      </c>
      <c r="C17" s="104"/>
      <c r="D17" s="19"/>
      <c r="E17" s="69"/>
      <c r="F17" s="82"/>
      <c r="G17" s="18"/>
      <c r="H17" s="18"/>
      <c r="I17" s="18"/>
      <c r="J17" s="18"/>
      <c r="K17" s="18"/>
      <c r="L17" s="111"/>
      <c r="M17" s="111"/>
      <c r="N17" s="111"/>
      <c r="O17" s="18"/>
    </row>
    <row r="18" spans="1:15" s="1" customFormat="1" ht="30" customHeight="1" x14ac:dyDescent="0.2">
      <c r="A18" s="8"/>
      <c r="B18" s="106" t="s">
        <v>30</v>
      </c>
      <c r="C18" s="104"/>
      <c r="D18" s="19"/>
      <c r="E18" s="73"/>
      <c r="F18" s="85"/>
      <c r="G18" s="67"/>
      <c r="H18" s="18"/>
      <c r="I18" s="18"/>
      <c r="J18" s="18"/>
      <c r="K18" s="18"/>
      <c r="L18" s="111"/>
      <c r="M18" s="111"/>
      <c r="N18" s="111"/>
      <c r="O18" s="18"/>
    </row>
    <row r="19" spans="1:15" s="1" customFormat="1" ht="30" customHeight="1" x14ac:dyDescent="0.2">
      <c r="A19" s="8"/>
      <c r="B19" s="106" t="s">
        <v>29</v>
      </c>
      <c r="C19" s="104"/>
      <c r="D19" s="19"/>
      <c r="E19" s="76"/>
      <c r="F19" s="85"/>
      <c r="G19" s="87"/>
      <c r="H19" s="68"/>
      <c r="I19" s="18"/>
      <c r="J19" s="18"/>
      <c r="K19" s="18"/>
      <c r="L19" s="111"/>
      <c r="M19" s="111"/>
      <c r="N19" s="111"/>
      <c r="O19" s="18"/>
    </row>
    <row r="20" spans="1:15" s="1" customFormat="1" ht="30" customHeight="1" outlineLevel="1" x14ac:dyDescent="0.2">
      <c r="A20" s="8"/>
      <c r="B20" s="106" t="s">
        <v>31</v>
      </c>
      <c r="C20" s="108"/>
      <c r="D20" s="19"/>
      <c r="E20" s="18"/>
      <c r="F20" s="76"/>
      <c r="G20" s="88"/>
      <c r="H20" s="89"/>
      <c r="I20" s="67"/>
      <c r="K20" s="18"/>
      <c r="L20" s="111"/>
      <c r="M20" s="111"/>
      <c r="N20" s="111"/>
      <c r="O20" s="18"/>
    </row>
    <row r="21" spans="1:15" s="1" customFormat="1" ht="30" customHeight="1" outlineLevel="1" x14ac:dyDescent="0.2">
      <c r="A21" s="8"/>
      <c r="B21" s="106" t="s">
        <v>27</v>
      </c>
      <c r="C21" s="108"/>
      <c r="D21" s="19"/>
      <c r="E21" s="18"/>
      <c r="F21" s="73"/>
      <c r="G21" s="88"/>
      <c r="H21" s="72"/>
      <c r="I21" s="67"/>
      <c r="J21" s="18"/>
      <c r="K21" s="18"/>
      <c r="L21" s="111"/>
      <c r="M21" s="111"/>
      <c r="N21" s="111"/>
      <c r="O21" s="18"/>
    </row>
    <row r="22" spans="1:15" s="1" customFormat="1" ht="30" customHeight="1" outlineLevel="1" x14ac:dyDescent="0.2">
      <c r="A22" s="8"/>
      <c r="B22" s="106" t="s">
        <v>28</v>
      </c>
      <c r="C22" s="108"/>
      <c r="D22" s="19"/>
      <c r="E22" s="18"/>
      <c r="F22" s="73"/>
      <c r="G22" s="85"/>
      <c r="H22" s="80"/>
      <c r="I22" s="18"/>
      <c r="J22" s="18"/>
      <c r="K22" s="18"/>
      <c r="L22" s="111"/>
      <c r="M22" s="111"/>
      <c r="N22" s="111"/>
      <c r="O22" s="18"/>
    </row>
    <row r="23" spans="1:15" s="1" customFormat="1" ht="30" customHeight="1" x14ac:dyDescent="0.2">
      <c r="A23" s="8"/>
      <c r="B23" s="105" t="s">
        <v>16</v>
      </c>
      <c r="C23" s="108"/>
      <c r="D23" s="19"/>
      <c r="E23" s="18"/>
      <c r="F23" s="68"/>
      <c r="G23" s="82"/>
      <c r="H23" s="68"/>
      <c r="I23" s="18"/>
      <c r="J23" s="18"/>
      <c r="K23" s="18"/>
      <c r="L23" s="111"/>
      <c r="M23" s="111"/>
      <c r="N23" s="111"/>
      <c r="O23" s="18"/>
    </row>
    <row r="24" spans="1:15" s="1" customFormat="1" ht="30" customHeight="1" x14ac:dyDescent="0.2">
      <c r="A24" s="8"/>
      <c r="B24" s="106" t="s">
        <v>25</v>
      </c>
      <c r="C24" s="108"/>
      <c r="D24" s="19"/>
      <c r="E24" s="73"/>
      <c r="F24" s="88"/>
      <c r="G24" s="91"/>
      <c r="H24" s="89"/>
      <c r="I24" s="67"/>
      <c r="J24" s="18"/>
      <c r="K24" s="18"/>
      <c r="L24" s="111"/>
      <c r="M24" s="111"/>
      <c r="N24" s="111"/>
      <c r="O24" s="18"/>
    </row>
    <row r="25" spans="1:15" s="1" customFormat="1" ht="30" customHeight="1" x14ac:dyDescent="0.2">
      <c r="A25" s="8"/>
      <c r="B25" s="106" t="s">
        <v>26</v>
      </c>
      <c r="C25" s="108"/>
      <c r="D25" s="19"/>
      <c r="E25" s="73"/>
      <c r="F25" s="90"/>
      <c r="G25" s="71"/>
      <c r="H25" s="72"/>
      <c r="I25" s="67"/>
      <c r="J25" s="18"/>
      <c r="K25" s="18"/>
      <c r="L25" s="111"/>
      <c r="M25" s="111"/>
      <c r="N25" s="111"/>
      <c r="O25" s="18"/>
    </row>
    <row r="26" spans="1:15" s="1" customFormat="1" ht="30" customHeight="1" x14ac:dyDescent="0.2">
      <c r="A26" s="7"/>
      <c r="B26" s="105" t="s">
        <v>15</v>
      </c>
      <c r="C26" s="108"/>
      <c r="D26" s="19"/>
      <c r="E26" s="18"/>
      <c r="F26" s="18"/>
      <c r="G26" s="18"/>
      <c r="H26" s="18"/>
      <c r="I26" s="18"/>
      <c r="J26" s="18"/>
      <c r="K26" s="18"/>
      <c r="L26" s="111"/>
      <c r="M26" s="111"/>
      <c r="N26" s="111"/>
      <c r="O26" s="18"/>
    </row>
    <row r="27" spans="1:15" s="1" customFormat="1" ht="30" customHeight="1" outlineLevel="1" x14ac:dyDescent="0.2">
      <c r="A27" s="7"/>
      <c r="B27" s="106" t="s">
        <v>35</v>
      </c>
      <c r="C27" s="108"/>
      <c r="D27" s="19"/>
      <c r="E27" s="18"/>
      <c r="F27" s="18"/>
      <c r="G27" s="18"/>
      <c r="H27" s="70"/>
      <c r="I27" s="72"/>
      <c r="J27" s="18"/>
      <c r="K27" s="18"/>
      <c r="L27" s="111"/>
      <c r="M27" s="111"/>
      <c r="N27" s="111"/>
      <c r="O27" s="18"/>
    </row>
    <row r="28" spans="1:15" s="1" customFormat="1" ht="30" customHeight="1" outlineLevel="1" x14ac:dyDescent="0.2">
      <c r="A28" s="7"/>
      <c r="B28" s="105" t="s">
        <v>33</v>
      </c>
      <c r="C28" s="108"/>
      <c r="D28" s="19"/>
      <c r="E28" s="18"/>
      <c r="F28" s="18"/>
      <c r="G28" s="18"/>
      <c r="H28" s="82"/>
      <c r="I28" s="69"/>
      <c r="J28" s="18"/>
      <c r="K28" s="18"/>
      <c r="L28" s="111"/>
      <c r="M28" s="111"/>
      <c r="N28" s="111"/>
      <c r="O28" s="18"/>
    </row>
    <row r="29" spans="1:15" s="1" customFormat="1" ht="30" customHeight="1" outlineLevel="1" x14ac:dyDescent="0.2">
      <c r="A29" s="7"/>
      <c r="B29" s="106" t="s">
        <v>34</v>
      </c>
      <c r="C29" s="108"/>
      <c r="D29" s="19"/>
      <c r="E29" s="18"/>
      <c r="F29" s="18"/>
      <c r="G29" s="73"/>
      <c r="H29" s="18"/>
      <c r="I29" s="85"/>
      <c r="K29" s="18"/>
      <c r="L29" s="111"/>
      <c r="M29" s="111"/>
      <c r="N29" s="111"/>
      <c r="O29" s="18"/>
    </row>
    <row r="30" spans="1:15" s="1" customFormat="1" ht="30" customHeight="1" outlineLevel="1" x14ac:dyDescent="0.2">
      <c r="A30" s="7"/>
      <c r="B30" s="106" t="s">
        <v>36</v>
      </c>
      <c r="C30" s="108"/>
      <c r="D30" s="19"/>
      <c r="E30" s="18"/>
      <c r="F30" s="18"/>
      <c r="G30" s="73"/>
      <c r="H30" s="18"/>
      <c r="I30" s="18"/>
      <c r="J30" s="85"/>
      <c r="K30" s="18"/>
      <c r="L30" s="111"/>
      <c r="M30" s="111"/>
      <c r="N30" s="111"/>
      <c r="O30" s="18"/>
    </row>
    <row r="31" spans="1:15" s="1" customFormat="1" ht="30" customHeight="1" x14ac:dyDescent="0.2">
      <c r="A31" s="7"/>
      <c r="B31" s="24"/>
      <c r="C31" s="25"/>
      <c r="D31" s="19"/>
      <c r="E31" s="18"/>
      <c r="F31" s="18"/>
      <c r="G31" s="73"/>
      <c r="H31" s="18"/>
      <c r="I31" s="18"/>
      <c r="J31" s="18"/>
      <c r="K31" s="18"/>
      <c r="L31" s="111"/>
      <c r="M31" s="111"/>
      <c r="N31" s="111"/>
      <c r="O31" s="18"/>
    </row>
    <row r="32" spans="1:15" s="1" customFormat="1" ht="30" customHeight="1" thickBot="1" x14ac:dyDescent="0.25">
      <c r="A32" s="8"/>
      <c r="B32" s="9" t="s">
        <v>5</v>
      </c>
      <c r="C32" s="12"/>
      <c r="D32" s="11"/>
      <c r="E32" s="10"/>
      <c r="F32" s="10"/>
      <c r="G32" s="10"/>
      <c r="H32" s="10"/>
      <c r="I32" s="10"/>
      <c r="J32" s="10"/>
      <c r="K32" s="10"/>
      <c r="L32" s="109"/>
      <c r="M32" s="109"/>
      <c r="N32" s="109"/>
      <c r="O32" s="10"/>
    </row>
    <row r="33" spans="3:3" ht="30" customHeight="1" x14ac:dyDescent="0.2">
      <c r="C33"/>
    </row>
    <row r="34" spans="3:3" ht="30" customHeight="1" x14ac:dyDescent="0.2">
      <c r="C34"/>
    </row>
    <row r="35" spans="3:3" ht="30" customHeight="1" x14ac:dyDescent="0.2">
      <c r="C35"/>
    </row>
    <row r="36" spans="3:3" ht="30" customHeight="1" x14ac:dyDescent="0.2">
      <c r="C36"/>
    </row>
    <row r="37" spans="3:3" ht="30" customHeight="1" x14ac:dyDescent="0.2">
      <c r="C37"/>
    </row>
    <row r="38" spans="3:3" ht="30" customHeight="1" x14ac:dyDescent="0.2">
      <c r="C38"/>
    </row>
    <row r="39" spans="3:3" ht="30" customHeight="1" x14ac:dyDescent="0.2">
      <c r="C39"/>
    </row>
    <row r="40" spans="3:3" ht="30" customHeight="1" x14ac:dyDescent="0.2">
      <c r="C40"/>
    </row>
    <row r="41" spans="3:3" ht="30" customHeight="1" x14ac:dyDescent="0.2">
      <c r="C41"/>
    </row>
    <row r="42" spans="3:3" ht="30" customHeight="1" x14ac:dyDescent="0.2">
      <c r="C42"/>
    </row>
    <row r="43" spans="3:3" ht="30" customHeight="1" x14ac:dyDescent="0.2">
      <c r="C43"/>
    </row>
    <row r="44" spans="3:3" ht="30" customHeight="1" x14ac:dyDescent="0.2">
      <c r="C44"/>
    </row>
    <row r="45" spans="3:3" ht="30" customHeight="1" x14ac:dyDescent="0.2">
      <c r="C45"/>
    </row>
    <row r="46" spans="3:3" ht="30" customHeight="1" x14ac:dyDescent="0.2">
      <c r="C46"/>
    </row>
    <row r="47" spans="3:3" ht="30" customHeight="1" x14ac:dyDescent="0.2">
      <c r="C47"/>
    </row>
    <row r="48" spans="3:3" ht="30" customHeight="1" x14ac:dyDescent="0.2">
      <c r="C48"/>
    </row>
    <row r="49" spans="3:3" ht="30" customHeight="1" x14ac:dyDescent="0.2">
      <c r="C49"/>
    </row>
    <row r="50" spans="3:3" ht="30" customHeight="1" x14ac:dyDescent="0.2">
      <c r="C50"/>
    </row>
    <row r="51" spans="3:3" ht="30" customHeight="1" x14ac:dyDescent="0.2">
      <c r="C51"/>
    </row>
    <row r="52" spans="3:3" ht="30" customHeight="1" x14ac:dyDescent="0.2">
      <c r="C52"/>
    </row>
    <row r="53" spans="3:3" ht="30" customHeight="1" x14ac:dyDescent="0.2">
      <c r="C53"/>
    </row>
    <row r="54" spans="3:3" ht="30" customHeight="1" x14ac:dyDescent="0.2">
      <c r="C54"/>
    </row>
    <row r="55" spans="3:3" ht="30" customHeight="1" x14ac:dyDescent="0.2">
      <c r="C55"/>
    </row>
    <row r="56" spans="3:3" ht="30" customHeight="1" x14ac:dyDescent="0.2">
      <c r="C56"/>
    </row>
    <row r="57" spans="3:3" ht="30" customHeight="1" x14ac:dyDescent="0.2">
      <c r="C57"/>
    </row>
  </sheetData>
  <mergeCells count="2">
    <mergeCell ref="L5:Q5"/>
    <mergeCell ref="L10:N31"/>
  </mergeCells>
  <phoneticPr fontId="24" type="noConversion"/>
  <conditionalFormatting sqref="E14:I14 H22:K24 E15:K19 E20:I20 G25:K25 F23:K24 E23:E25 E26:K28 K29:K30 E11:K13 J30 E29:H30 E31:K31 E10:L10 E21:K22 O10:O31">
    <cfRule type="expression" dxfId="14" priority="40">
      <formula>E$8&lt;=Today</formula>
    </cfRule>
  </conditionalFormatting>
  <conditionalFormatting sqref="E8:O9">
    <cfRule type="expression" dxfId="13" priority="39">
      <formula>E$8&lt;=TODAY()</formula>
    </cfRule>
  </conditionalFormatting>
  <conditionalFormatting sqref="E10:E11 F10:L10 E14:I14 E15:K19 E20:I20 E21:K22 F23 G23:K25 E23:E25 H21:K24 E26:K28 E12:K13 K29 E31:I31 J30:K31 O10:O31 F11:K11 E29:H30">
    <cfRule type="expression" dxfId="12" priority="41" stopIfTrue="1">
      <formula>AND(E$8&gt;=$C10+1,E$8&lt;=$C10+#REF!-2)</formula>
    </cfRule>
  </conditionalFormatting>
  <conditionalFormatting sqref="J23 J14">
    <cfRule type="expression" dxfId="11" priority="37">
      <formula>K$8&lt;=Today</formula>
    </cfRule>
  </conditionalFormatting>
  <conditionalFormatting sqref="J23">
    <cfRule type="expression" dxfId="10" priority="38" stopIfTrue="1">
      <formula>AND(K$8&gt;=$C23+1,K$8&lt;=$C23+#REF!-2)</formula>
    </cfRule>
  </conditionalFormatting>
  <conditionalFormatting sqref="J21">
    <cfRule type="expression" dxfId="9" priority="34">
      <formula>K$8&lt;=Today</formula>
    </cfRule>
  </conditionalFormatting>
  <conditionalFormatting sqref="J21">
    <cfRule type="expression" dxfId="8" priority="35" stopIfTrue="1">
      <formula>AND(K$8&gt;=$C21+1,K$8&lt;=$C21+#REF!-2)</formula>
    </cfRule>
  </conditionalFormatting>
  <conditionalFormatting sqref="F11:K11">
    <cfRule type="expression" dxfId="7" priority="264" stopIfTrue="1">
      <formula>AND(F$8&gt;=$C10+1,F$8&lt;=$C10+#REF!-2)</formula>
    </cfRule>
  </conditionalFormatting>
  <conditionalFormatting sqref="J14">
    <cfRule type="expression" dxfId="6" priority="271" stopIfTrue="1">
      <formula>AND(K$8&gt;=$C14+1,K$8&lt;=$C14+#REF!-2)</formula>
    </cfRule>
  </conditionalFormatting>
  <conditionalFormatting sqref="K20 J30 I29:I31">
    <cfRule type="expression" dxfId="5" priority="273">
      <formula>H$8&lt;=Today</formula>
    </cfRule>
  </conditionalFormatting>
  <conditionalFormatting sqref="K20 J30 I29:I31">
    <cfRule type="expression" dxfId="4" priority="280" stopIfTrue="1">
      <formula>AND(H$8&gt;=$C20+1,H$8&lt;=$C20+#REF!-2)</formula>
    </cfRule>
  </conditionalFormatting>
  <conditionalFormatting sqref="F24">
    <cfRule type="expression" dxfId="3" priority="286" stopIfTrue="1">
      <formula>AND(F$8&gt;=$C25+1,F$8&lt;=$C25+#REF!-2)</formula>
    </cfRule>
  </conditionalFormatting>
  <conditionalFormatting sqref="I31">
    <cfRule type="expression" dxfId="2" priority="12">
      <formula>I$8&lt;=Today</formula>
    </cfRule>
  </conditionalFormatting>
  <conditionalFormatting sqref="J30">
    <cfRule type="expression" dxfId="1" priority="303">
      <formula>H$8&lt;=Today</formula>
    </cfRule>
  </conditionalFormatting>
  <conditionalFormatting sqref="J30">
    <cfRule type="expression" dxfId="0" priority="305" stopIfTrue="1">
      <formula>AND(H$8&gt;=$C30+1,H$8&lt;=$C30+#REF!-2)</formula>
    </cfRule>
  </conditionalFormatting>
  <dataValidations count="8">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A19" xr:uid="{487FED2B-BFFF-0546-8579-F0FB56E2258A}"/>
    <dataValidation allowBlank="1" showInputMessage="1" showErrorMessage="1" prompt="This row marks the end of the Gantt milestone data. DO NOT enter anything in this row. _x000a__x000a_To add more items, insert new rows above this one." sqref="A32" xr:uid="{3539DC0F-8740-2A43-93C5-641819E90D38}"/>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9" xr:uid="{1286FB0A-F155-F040-B420-286D5648A88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8" xr:uid="{951EF8CE-F25B-B845-A16F-B4D3E42FF02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A7" xr:uid="{A242E908-6519-8B46-857A-D02D25FB8F3A}"/>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01A95AB8-63EC-D14C-9A09-1955256A108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1FE60D4D-AA51-BB45-A4ED-45AFFF669534}"/>
    <dataValidation type="whole" operator="greaterThanOrEqual" allowBlank="1" showInputMessage="1" promptTitle="Scrolling Increment" prompt="Changing this number will scroll the Gantt Chart view." sqref="R5" xr:uid="{97CD6CD8-937C-2E40-ADF3-ED167FED8F84}">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42" id="{9C0873F8-6015-C546-A7E4-49666366F991}">
            <x14:iconSet iconSet="3Flags" showValue="0" custom="1">
              <x14:cfvo type="percent">
                <xm:f>0</xm:f>
              </x14:cfvo>
              <x14:cfvo type="num">
                <xm:f>1</xm:f>
              </x14:cfvo>
              <x14:cfvo type="num">
                <xm:f>2</xm:f>
              </x14:cfvo>
              <x14:cfIcon iconSet="3Signs" iconId="1"/>
              <x14:cfIcon iconSet="3Flags" iconId="0"/>
              <x14:cfIcon iconSet="3Signs" iconId="0"/>
            </x14:iconSet>
          </x14:cfRule>
          <xm:sqref>C6</xm:sqref>
        </x14:conditionalFormatting>
        <x14:conditionalFormatting xmlns:xm="http://schemas.microsoft.com/office/excel/2006/main">
          <x14:cfRule type="iconSet" priority="289" id="{0FE5993F-6E6D-644C-8A3E-C6C6296CE8E1}">
            <x14:iconSet iconSet="3Stars" showValue="0" custom="1">
              <x14:cfvo type="percent">
                <xm:f>0</xm:f>
              </x14:cfvo>
              <x14:cfvo type="num">
                <xm:f>1</xm:f>
              </x14:cfvo>
              <x14:cfvo type="num">
                <xm:f>2</xm:f>
              </x14:cfvo>
              <x14:cfIcon iconSet="3Signs" iconId="1"/>
              <x14:cfIcon iconSet="3Flags" iconId="0"/>
              <x14:cfIcon iconSet="3Signs" iconId="0"/>
            </x14:iconSet>
          </x14:cfRule>
          <xm:sqref>I29 E15:K19 E29:G31 E25 G25:K25 E21:K24 E20:I20 K20 E14:J14 E26:K28 K29:K30 I31:K31 J30 E11:K13 E10:L10 O10:O31</xm:sqref>
        </x14:conditionalFormatting>
        <x14:conditionalFormatting xmlns:xm="http://schemas.microsoft.com/office/excel/2006/main">
          <x14:cfRule type="iconSet" priority="2" id="{D5098295-055D-BB45-9AB0-AD92876FDF15}">
            <x14:iconSet iconSet="3Stars" showValue="0" custom="1">
              <x14:cfvo type="percent">
                <xm:f>0</xm:f>
              </x14:cfvo>
              <x14:cfvo type="num">
                <xm:f>1</xm:f>
              </x14:cfvo>
              <x14:cfvo type="num">
                <xm:f>2</xm:f>
              </x14:cfvo>
              <x14:cfIcon iconSet="3Signs" iconId="1"/>
              <x14:cfIcon iconSet="3Flags" iconId="0"/>
              <x14:cfIcon iconSet="3Signs" iconId="0"/>
            </x14:iconSet>
          </x14:cfRule>
          <xm:sqref>H29:H30</xm:sqref>
        </x14:conditionalFormatting>
        <x14:conditionalFormatting xmlns:xm="http://schemas.microsoft.com/office/excel/2006/main">
          <x14:cfRule type="iconSet" priority="357" id="{D760C880-90FD-A34C-9F9B-5B762E1C3E7A}">
            <x14:iconSet iconSet="3Stars" showValue="0" custom="1">
              <x14:cfvo type="percent">
                <xm:f>0</xm:f>
              </x14:cfvo>
              <x14:cfvo type="num">
                <xm:f>1</xm:f>
              </x14:cfvo>
              <x14:cfvo type="num">
                <xm:f>2</xm:f>
              </x14:cfvo>
              <x14:cfIcon iconSet="3Signs" iconId="1"/>
              <x14:cfIcon iconSet="3Flags" iconId="0"/>
              <x14:cfIcon iconSet="3Signs" iconId="0"/>
            </x14:iconSet>
          </x14:cfRule>
          <xm:sqref>H31 I30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B0F2ED-3690-4B58-8A58-9F445988C35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4</vt:i4>
      </vt:variant>
    </vt:vector>
  </HeadingPairs>
  <TitlesOfParts>
    <vt:vector size="7" baseType="lpstr">
      <vt:lpstr>About</vt:lpstr>
      <vt:lpstr>Green</vt:lpstr>
      <vt:lpstr>Green_weeks</vt:lpstr>
      <vt:lpstr>Green!Scrolling_Increment</vt:lpstr>
      <vt:lpstr>Green_weeks!Scrolling_Increment</vt:lpstr>
      <vt:lpstr>Green!Utskriftsrubriker</vt:lpstr>
      <vt:lpstr>Green_weeks!Utskriftsrubriker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2023-10-31T16:40:25Z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