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7-239" sheetId="1" r:id="rId4"/>
  </sheets>
  <definedNames/>
  <calcPr/>
  <extLst>
    <ext uri="GoogleSheetsCustomDataVersion1">
      <go:sheetsCustomData xmlns:go="http://customooxmlschemas.google.com/" r:id="rId5" roundtripDataSignature="AMtx7mgxF3eA9+ALzJVAazF/K8pi4qKOww=="/>
    </ext>
  </extLst>
</workbook>
</file>

<file path=xl/sharedStrings.xml><?xml version="1.0" encoding="utf-8"?>
<sst xmlns="http://schemas.openxmlformats.org/spreadsheetml/2006/main" count="111" uniqueCount="46">
  <si>
    <t>Task Name</t>
  </si>
  <si>
    <t>Estimate time( hour)</t>
  </si>
  <si>
    <t>Take by</t>
  </si>
  <si>
    <t>Actual Time</t>
  </si>
  <si>
    <t>Status</t>
  </si>
  <si>
    <t>Date Doing</t>
  </si>
  <si>
    <t>Complete Process</t>
  </si>
  <si>
    <t>Home (product listing) screen</t>
  </si>
  <si>
    <t>Trần Khả Gia</t>
  </si>
  <si>
    <t>Done</t>
  </si>
  <si>
    <t>Product details screen</t>
  </si>
  <si>
    <t>Paging</t>
  </si>
  <si>
    <t>User: Search product feature using ajax</t>
  </si>
  <si>
    <t>Login with system's account</t>
  </si>
  <si>
    <t>Logout</t>
  </si>
  <si>
    <t>Authorization admin &amp; user</t>
  </si>
  <si>
    <t>User's edit profile screen</t>
  </si>
  <si>
    <t>Admin's product management screen</t>
  </si>
  <si>
    <t>Admin's account management screen</t>
  </si>
  <si>
    <t>Notifying error by email</t>
  </si>
  <si>
    <t>0.5</t>
  </si>
  <si>
    <t>Total</t>
  </si>
  <si>
    <t>Done task:</t>
  </si>
  <si>
    <t>Requirement analyze</t>
  </si>
  <si>
    <t>Đặng Hoàng Sơn</t>
  </si>
  <si>
    <t>Learning MVC5, Entity Framework</t>
  </si>
  <si>
    <t>[UI Mockup Mobile] Login/Register Screen</t>
  </si>
  <si>
    <t>[UI Mockup Mobile] Home (Item Listing) Screen</t>
  </si>
  <si>
    <t>[UI Mockup Mobile] Details Product Screen</t>
  </si>
  <si>
    <t>[UI Mockup Mobile] Cart Screen</t>
  </si>
  <si>
    <t>[UI Mockup Mobile] Checkout Screen</t>
  </si>
  <si>
    <t xml:space="preserve">[UI Mockup Mobile] Notification screen </t>
  </si>
  <si>
    <t>[UI Mockup Mobile] Admin's user management screen</t>
  </si>
  <si>
    <t>[UI Mockup Mobile] Admin's category management screen</t>
  </si>
  <si>
    <t>[UI Mockup Mobile] Admin's Report screen</t>
  </si>
  <si>
    <t>[Implement UI] Login/Register Screen</t>
  </si>
  <si>
    <t>[Implement UI] Home (Item Listing) Screen</t>
  </si>
  <si>
    <t xml:space="preserve">[Implement UI] Cart Screen </t>
  </si>
  <si>
    <t>Shopping cart</t>
  </si>
  <si>
    <t>Login by facebook account</t>
  </si>
  <si>
    <t>Login by google account</t>
  </si>
  <si>
    <t>Integration Messenger Facebook</t>
  </si>
  <si>
    <t>Integration PayPal</t>
  </si>
  <si>
    <t>Deploy database to Azure SQL Database</t>
  </si>
  <si>
    <t>Deploy web to Azure Web Service</t>
  </si>
  <si>
    <t>Draw graph Dashboard Admin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</si>
</sst>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  <color theme="1"/>
      <name val="Arial"/>
    </font>
    <font>
      <sz val="10.0"/>
      <color theme="1"/>
      <name val="Arial"/>
    </font>
    <font>
      <color theme="1"/>
      <name val="Arial"/>
    </font>
    <font>
      <sz val="11.0"/>
      <color rgb="FF000000"/>
      <name val="Inconsolata"/>
    </font>
    <font>
      <name val="Arial"/>
    </font>
    <font>
      <b/>
      <sz val="10.0"/>
      <color theme="1"/>
      <name val="Arial"/>
    </font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</border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0" fontId="2" numFmtId="0" xfId="0" applyBorder="1" applyFont="1"/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readingOrder="0"/>
    </xf>
    <xf borderId="2" fillId="2" fontId="2" numFmtId="0" xfId="0" applyBorder="1" applyFill="1" applyFont="1"/>
    <xf borderId="0" fillId="2" fontId="4" numFmtId="0" xfId="0" applyAlignment="1" applyFont="1">
      <alignment horizontal="center"/>
    </xf>
    <xf borderId="0" fillId="0" fontId="5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2" fillId="2" fontId="2" numFmtId="0" xfId="0" applyAlignment="1" applyBorder="1" applyFont="1">
      <alignment readingOrder="0"/>
    </xf>
    <xf borderId="2" fillId="3" fontId="6" numFmtId="0" xfId="0" applyAlignment="1" applyBorder="1" applyFill="1" applyFont="1">
      <alignment horizontal="right"/>
    </xf>
    <xf borderId="2" fillId="3" fontId="6" numFmtId="0" xfId="0" applyAlignment="1" applyBorder="1" applyFont="1">
      <alignment horizontal="center"/>
    </xf>
    <xf borderId="2" fillId="3" fontId="2" numFmtId="0" xfId="0" applyBorder="1" applyFont="1"/>
    <xf borderId="2" fillId="3" fontId="7" numFmtId="10" xfId="0" applyBorder="1" applyFont="1" applyNumberFormat="1"/>
    <xf borderId="2" fillId="3" fontId="6" numFmtId="0" xfId="0" applyBorder="1" applyFont="1"/>
    <xf borderId="2" fillId="3" fontId="6" numFmtId="10" xfId="0" applyBorder="1" applyFont="1" applyNumberFormat="1"/>
    <xf borderId="2" fillId="2" fontId="4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2" fillId="3" fontId="7" numFmtId="0" xfId="0" applyAlignment="1" applyBorder="1" applyFont="1">
      <alignment horizontal="right"/>
    </xf>
    <xf borderId="2" fillId="3" fontId="7" numFmtId="0" xfId="0" applyAlignment="1" applyBorder="1" applyFont="1">
      <alignment horizontal="center"/>
    </xf>
    <xf borderId="2" fillId="3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9.14"/>
    <col customWidth="1" min="2" max="2" width="26.57"/>
    <col customWidth="1" min="3" max="3" width="15.29"/>
    <col customWidth="1" min="4" max="4" width="16.14"/>
    <col customWidth="1" min="5" max="5" width="9.29"/>
    <col customWidth="1" min="6" max="6" width="15.14"/>
    <col customWidth="1" min="7" max="7" width="23.86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4">
        <v>3.0</v>
      </c>
      <c r="C2" s="5" t="s">
        <v>8</v>
      </c>
      <c r="D2" s="6">
        <v>3.0</v>
      </c>
      <c r="E2" s="7" t="s">
        <v>9</v>
      </c>
      <c r="G2" s="8">
        <f t="shared" ref="G2:G12" si="1">IF(E2="Done",B2,0)</f>
        <v>3</v>
      </c>
    </row>
    <row r="3" ht="15.75" customHeight="1">
      <c r="A3" s="3" t="s">
        <v>10</v>
      </c>
      <c r="B3" s="4">
        <v>2.0</v>
      </c>
      <c r="C3" s="5" t="s">
        <v>8</v>
      </c>
      <c r="D3" s="9">
        <v>3.0</v>
      </c>
      <c r="E3" s="7" t="s">
        <v>9</v>
      </c>
      <c r="G3" s="8">
        <f t="shared" si="1"/>
        <v>2</v>
      </c>
    </row>
    <row r="4" ht="15.75" customHeight="1">
      <c r="A4" s="3" t="s">
        <v>11</v>
      </c>
      <c r="B4" s="4">
        <v>0.5</v>
      </c>
      <c r="C4" s="5" t="s">
        <v>8</v>
      </c>
      <c r="D4" s="9">
        <v>1.0</v>
      </c>
      <c r="E4" s="7" t="s">
        <v>9</v>
      </c>
      <c r="G4" s="8">
        <f t="shared" si="1"/>
        <v>0.5</v>
      </c>
    </row>
    <row r="5" ht="15.75" customHeight="1">
      <c r="A5" s="3" t="s">
        <v>12</v>
      </c>
      <c r="B5" s="4">
        <v>3.0</v>
      </c>
      <c r="C5" s="5" t="s">
        <v>8</v>
      </c>
      <c r="D5" s="6">
        <v>3.0</v>
      </c>
      <c r="E5" s="7" t="s">
        <v>9</v>
      </c>
      <c r="G5" s="8">
        <f t="shared" si="1"/>
        <v>3</v>
      </c>
    </row>
    <row r="6" ht="15.75" customHeight="1">
      <c r="A6" s="3" t="s">
        <v>13</v>
      </c>
      <c r="B6" s="4">
        <v>4.0</v>
      </c>
      <c r="C6" s="5" t="s">
        <v>8</v>
      </c>
      <c r="D6" s="6">
        <v>4.0</v>
      </c>
      <c r="E6" s="7" t="s">
        <v>9</v>
      </c>
      <c r="G6" s="8">
        <f t="shared" si="1"/>
        <v>4</v>
      </c>
    </row>
    <row r="7" ht="15.75" customHeight="1">
      <c r="A7" s="3" t="s">
        <v>14</v>
      </c>
      <c r="B7" s="4">
        <v>0.2</v>
      </c>
      <c r="C7" s="5" t="s">
        <v>8</v>
      </c>
      <c r="D7" s="9">
        <v>1.0</v>
      </c>
      <c r="E7" s="7" t="s">
        <v>9</v>
      </c>
      <c r="G7" s="8">
        <f t="shared" si="1"/>
        <v>0.2</v>
      </c>
    </row>
    <row r="8" ht="15.75" customHeight="1">
      <c r="A8" s="3" t="s">
        <v>15</v>
      </c>
      <c r="B8" s="4">
        <v>5.0</v>
      </c>
      <c r="C8" s="5" t="s">
        <v>8</v>
      </c>
      <c r="D8" s="6">
        <v>5.0</v>
      </c>
      <c r="E8" s="7" t="s">
        <v>9</v>
      </c>
      <c r="G8" s="8">
        <f t="shared" si="1"/>
        <v>5</v>
      </c>
    </row>
    <row r="9" ht="15.75" customHeight="1">
      <c r="A9" s="3" t="s">
        <v>16</v>
      </c>
      <c r="B9" s="4">
        <v>5.0</v>
      </c>
      <c r="C9" s="5" t="s">
        <v>8</v>
      </c>
      <c r="D9" s="6">
        <v>5.0</v>
      </c>
      <c r="E9" s="7" t="s">
        <v>9</v>
      </c>
      <c r="G9" s="8">
        <f t="shared" si="1"/>
        <v>5</v>
      </c>
    </row>
    <row r="10" ht="15.75" customHeight="1">
      <c r="A10" s="3" t="s">
        <v>17</v>
      </c>
      <c r="B10" s="4">
        <v>20.0</v>
      </c>
      <c r="C10" s="5" t="s">
        <v>8</v>
      </c>
      <c r="D10" s="6">
        <v>20.0</v>
      </c>
      <c r="E10" s="7" t="s">
        <v>9</v>
      </c>
      <c r="G10" s="8">
        <f t="shared" si="1"/>
        <v>20</v>
      </c>
    </row>
    <row r="11" ht="15.75" customHeight="1">
      <c r="A11" s="3" t="s">
        <v>18</v>
      </c>
      <c r="B11" s="4">
        <v>12.0</v>
      </c>
      <c r="C11" s="5" t="s">
        <v>8</v>
      </c>
      <c r="D11" s="6">
        <v>12.0</v>
      </c>
      <c r="E11" s="7" t="s">
        <v>9</v>
      </c>
      <c r="G11" s="8">
        <f t="shared" si="1"/>
        <v>12</v>
      </c>
    </row>
    <row r="12" ht="15.75" customHeight="1">
      <c r="A12" s="10" t="s">
        <v>19</v>
      </c>
      <c r="B12" s="11" t="s">
        <v>20</v>
      </c>
      <c r="C12" s="5" t="s">
        <v>8</v>
      </c>
      <c r="D12" s="9">
        <v>1.0</v>
      </c>
      <c r="E12" s="12" t="s">
        <v>9</v>
      </c>
      <c r="G12" s="8" t="str">
        <f t="shared" si="1"/>
        <v>0.5</v>
      </c>
    </row>
    <row r="13" ht="15.75" customHeight="1">
      <c r="A13" s="13" t="s">
        <v>21</v>
      </c>
      <c r="B13" s="14">
        <f>SUM(B2:B12)</f>
        <v>54.7</v>
      </c>
      <c r="C13" s="15"/>
      <c r="D13" s="16">
        <f>B13/Sum(D1:D12)</f>
        <v>0.9431034483</v>
      </c>
      <c r="E13" s="15"/>
      <c r="F13" s="17" t="s">
        <v>22</v>
      </c>
      <c r="G13" s="18">
        <f>SUM(G2:G12)/B13</f>
        <v>1</v>
      </c>
    </row>
    <row r="14" ht="15.75" customHeight="1">
      <c r="A14" s="5" t="s">
        <v>23</v>
      </c>
      <c r="B14" s="4">
        <v>9.0</v>
      </c>
      <c r="C14" s="5" t="s">
        <v>24</v>
      </c>
      <c r="D14" s="4">
        <v>9.0</v>
      </c>
      <c r="E14" s="7" t="s">
        <v>9</v>
      </c>
      <c r="G14" s="19">
        <f t="shared" ref="G14:G35" si="2">IF(E14="Done",B14,0)</f>
        <v>9</v>
      </c>
    </row>
    <row r="15" ht="15.75" customHeight="1">
      <c r="A15" s="5" t="s">
        <v>25</v>
      </c>
      <c r="B15" s="4">
        <v>24.0</v>
      </c>
      <c r="C15" s="5" t="s">
        <v>24</v>
      </c>
      <c r="D15" s="4">
        <v>24.0</v>
      </c>
      <c r="E15" s="7" t="s">
        <v>9</v>
      </c>
      <c r="G15" s="19">
        <f t="shared" si="2"/>
        <v>24</v>
      </c>
    </row>
    <row r="16" ht="15.75" customHeight="1">
      <c r="A16" s="3" t="s">
        <v>26</v>
      </c>
      <c r="B16" s="4">
        <v>2.0</v>
      </c>
      <c r="C16" s="5" t="s">
        <v>24</v>
      </c>
      <c r="D16" s="4">
        <v>2.0</v>
      </c>
      <c r="E16" s="7" t="s">
        <v>9</v>
      </c>
      <c r="F16" s="5"/>
      <c r="G16" s="19">
        <f t="shared" si="2"/>
        <v>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5.75" customHeight="1">
      <c r="A17" s="3" t="s">
        <v>27</v>
      </c>
      <c r="B17" s="4">
        <v>3.0</v>
      </c>
      <c r="C17" s="5" t="s">
        <v>24</v>
      </c>
      <c r="D17" s="4">
        <v>3.0</v>
      </c>
      <c r="E17" s="7" t="s">
        <v>9</v>
      </c>
      <c r="F17" s="5"/>
      <c r="G17" s="19">
        <f t="shared" si="2"/>
        <v>3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5.75" customHeight="1">
      <c r="A18" s="10" t="s">
        <v>28</v>
      </c>
      <c r="B18" s="4">
        <v>3.0</v>
      </c>
      <c r="C18" s="5" t="s">
        <v>24</v>
      </c>
      <c r="D18" s="4">
        <v>3.0</v>
      </c>
      <c r="E18" s="7" t="s">
        <v>9</v>
      </c>
      <c r="G18" s="19">
        <f t="shared" si="2"/>
        <v>3</v>
      </c>
    </row>
    <row r="19" ht="15.75" customHeight="1">
      <c r="A19" s="3" t="s">
        <v>29</v>
      </c>
      <c r="B19" s="4">
        <v>4.0</v>
      </c>
      <c r="C19" s="5" t="s">
        <v>24</v>
      </c>
      <c r="D19" s="4">
        <v>4.0</v>
      </c>
      <c r="E19" s="7" t="s">
        <v>9</v>
      </c>
      <c r="G19" s="19">
        <f t="shared" si="2"/>
        <v>4</v>
      </c>
    </row>
    <row r="20" ht="15.75" customHeight="1">
      <c r="A20" s="3" t="s">
        <v>30</v>
      </c>
      <c r="B20" s="4">
        <v>2.0</v>
      </c>
      <c r="C20" s="5" t="s">
        <v>24</v>
      </c>
      <c r="D20" s="4">
        <v>2.0</v>
      </c>
      <c r="E20" s="7" t="s">
        <v>9</v>
      </c>
      <c r="G20" s="19">
        <f t="shared" si="2"/>
        <v>2</v>
      </c>
    </row>
    <row r="21" ht="15.75" customHeight="1">
      <c r="A21" s="3" t="s">
        <v>31</v>
      </c>
      <c r="B21" s="4">
        <v>2.0</v>
      </c>
      <c r="C21" s="5" t="s">
        <v>24</v>
      </c>
      <c r="D21" s="4">
        <v>2.0</v>
      </c>
      <c r="E21" s="7" t="s">
        <v>9</v>
      </c>
      <c r="G21" s="19">
        <f t="shared" si="2"/>
        <v>2</v>
      </c>
    </row>
    <row r="22" ht="15.75" customHeight="1">
      <c r="A22" s="3" t="s">
        <v>32</v>
      </c>
      <c r="B22" s="4">
        <v>5.0</v>
      </c>
      <c r="C22" s="5" t="s">
        <v>24</v>
      </c>
      <c r="D22" s="4">
        <v>5.0</v>
      </c>
      <c r="E22" s="7" t="s">
        <v>9</v>
      </c>
      <c r="G22" s="19">
        <f t="shared" si="2"/>
        <v>5</v>
      </c>
    </row>
    <row r="23" ht="15.75" customHeight="1">
      <c r="A23" s="3" t="s">
        <v>33</v>
      </c>
      <c r="B23" s="4">
        <v>2.0</v>
      </c>
      <c r="C23" s="5" t="s">
        <v>24</v>
      </c>
      <c r="D23" s="4">
        <v>2.0</v>
      </c>
      <c r="E23" s="7" t="s">
        <v>9</v>
      </c>
      <c r="G23" s="19">
        <f t="shared" si="2"/>
        <v>2</v>
      </c>
    </row>
    <row r="24" ht="15.75" customHeight="1">
      <c r="A24" s="3" t="s">
        <v>34</v>
      </c>
      <c r="B24" s="4">
        <v>3.0</v>
      </c>
      <c r="C24" s="5" t="s">
        <v>24</v>
      </c>
      <c r="D24" s="4">
        <v>3.0</v>
      </c>
      <c r="E24" s="7" t="s">
        <v>9</v>
      </c>
      <c r="G24" s="19">
        <f t="shared" si="2"/>
        <v>3</v>
      </c>
    </row>
    <row r="25" ht="15.75" customHeight="1">
      <c r="A25" s="5" t="s">
        <v>35</v>
      </c>
      <c r="B25" s="4">
        <v>2.0</v>
      </c>
      <c r="C25" s="5" t="s">
        <v>24</v>
      </c>
      <c r="D25" s="4">
        <v>2.0</v>
      </c>
      <c r="E25" s="7" t="s">
        <v>9</v>
      </c>
      <c r="G25" s="19">
        <f t="shared" si="2"/>
        <v>2</v>
      </c>
    </row>
    <row r="26" ht="15.75" customHeight="1">
      <c r="A26" s="5" t="s">
        <v>36</v>
      </c>
      <c r="B26" s="4">
        <v>4.0</v>
      </c>
      <c r="C26" s="5" t="s">
        <v>24</v>
      </c>
      <c r="D26" s="4">
        <v>4.0</v>
      </c>
      <c r="E26" s="7" t="s">
        <v>9</v>
      </c>
      <c r="G26" s="19">
        <f t="shared" si="2"/>
        <v>4</v>
      </c>
    </row>
    <row r="27" ht="15.75" customHeight="1">
      <c r="A27" s="5" t="s">
        <v>37</v>
      </c>
      <c r="B27" s="4">
        <v>4.0</v>
      </c>
      <c r="C27" s="5" t="s">
        <v>24</v>
      </c>
      <c r="D27" s="4">
        <v>4.0</v>
      </c>
      <c r="E27" s="7" t="s">
        <v>9</v>
      </c>
      <c r="G27" s="19">
        <f t="shared" si="2"/>
        <v>4</v>
      </c>
    </row>
    <row r="28" ht="15.75" customHeight="1">
      <c r="A28" s="20" t="s">
        <v>38</v>
      </c>
      <c r="B28" s="11">
        <v>10.0</v>
      </c>
      <c r="C28" s="5" t="s">
        <v>24</v>
      </c>
      <c r="D28" s="11">
        <v>10.0</v>
      </c>
      <c r="E28" s="7" t="s">
        <v>9</v>
      </c>
      <c r="G28" s="19">
        <f t="shared" si="2"/>
        <v>10</v>
      </c>
    </row>
    <row r="29" ht="15.75" customHeight="1">
      <c r="A29" s="5" t="s">
        <v>39</v>
      </c>
      <c r="B29" s="4">
        <v>4.0</v>
      </c>
      <c r="C29" s="5" t="s">
        <v>24</v>
      </c>
      <c r="D29" s="4">
        <v>4.0</v>
      </c>
      <c r="E29" s="7" t="s">
        <v>9</v>
      </c>
      <c r="G29" s="19">
        <f t="shared" si="2"/>
        <v>4</v>
      </c>
    </row>
    <row r="30" ht="15.75" customHeight="1">
      <c r="A30" s="5" t="s">
        <v>40</v>
      </c>
      <c r="B30" s="4">
        <v>1.0</v>
      </c>
      <c r="C30" s="5" t="s">
        <v>24</v>
      </c>
      <c r="D30" s="4">
        <v>1.0</v>
      </c>
      <c r="E30" s="7" t="s">
        <v>9</v>
      </c>
      <c r="G30" s="19">
        <f t="shared" si="2"/>
        <v>1</v>
      </c>
    </row>
    <row r="31" ht="15.75" customHeight="1">
      <c r="A31" s="5" t="s">
        <v>41</v>
      </c>
      <c r="B31" s="4">
        <v>2.0</v>
      </c>
      <c r="C31" s="5" t="s">
        <v>24</v>
      </c>
      <c r="D31" s="4">
        <v>2.0</v>
      </c>
      <c r="E31" s="7" t="s">
        <v>9</v>
      </c>
      <c r="G31" s="19">
        <f t="shared" si="2"/>
        <v>2</v>
      </c>
    </row>
    <row r="32" ht="15.75" customHeight="1">
      <c r="A32" s="5" t="s">
        <v>42</v>
      </c>
      <c r="B32" s="11">
        <v>14.0</v>
      </c>
      <c r="C32" s="5" t="s">
        <v>24</v>
      </c>
      <c r="D32" s="11">
        <v>14.0</v>
      </c>
      <c r="E32" s="7" t="s">
        <v>9</v>
      </c>
      <c r="G32" s="19">
        <f t="shared" si="2"/>
        <v>14</v>
      </c>
    </row>
    <row r="33" ht="15.75" customHeight="1">
      <c r="A33" s="20" t="s">
        <v>43</v>
      </c>
      <c r="B33" s="11">
        <v>3.0</v>
      </c>
      <c r="C33" s="5" t="s">
        <v>24</v>
      </c>
      <c r="D33" s="11">
        <v>3.0</v>
      </c>
      <c r="E33" s="7" t="s">
        <v>9</v>
      </c>
      <c r="G33" s="19">
        <f t="shared" si="2"/>
        <v>3</v>
      </c>
    </row>
    <row r="34" ht="15.75" customHeight="1">
      <c r="A34" s="20" t="s">
        <v>44</v>
      </c>
      <c r="B34" s="11">
        <v>3.0</v>
      </c>
      <c r="C34" s="5" t="s">
        <v>24</v>
      </c>
      <c r="D34" s="11">
        <v>3.0</v>
      </c>
      <c r="E34" s="7" t="s">
        <v>9</v>
      </c>
      <c r="G34" s="19">
        <f t="shared" si="2"/>
        <v>3</v>
      </c>
    </row>
    <row r="35" ht="15.75" customHeight="1">
      <c r="A35" s="5" t="s">
        <v>45</v>
      </c>
      <c r="B35" s="4">
        <v>5.0</v>
      </c>
      <c r="C35" s="5" t="s">
        <v>24</v>
      </c>
      <c r="D35" s="4">
        <v>5.0</v>
      </c>
      <c r="E35" s="7" t="s">
        <v>9</v>
      </c>
      <c r="G35" s="19">
        <f t="shared" si="2"/>
        <v>5</v>
      </c>
    </row>
    <row r="36" ht="15.75" customHeight="1">
      <c r="A36" s="21" t="s">
        <v>21</v>
      </c>
      <c r="B36" s="22">
        <f>SUM(B16:B35)</f>
        <v>78</v>
      </c>
      <c r="C36" s="23"/>
      <c r="D36" s="16">
        <f>B36/49</f>
        <v>1.591836735</v>
      </c>
      <c r="E36" s="23"/>
      <c r="F36" s="17" t="s">
        <v>22</v>
      </c>
      <c r="G36" s="18">
        <f>SUM(G16:G35)/B36</f>
        <v>1</v>
      </c>
    </row>
    <row r="37" ht="15.75" customHeight="1">
      <c r="B37" s="4"/>
    </row>
    <row r="38" ht="15.75" customHeight="1">
      <c r="B38" s="4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>
      <c r="B45" s="4"/>
    </row>
    <row r="46" ht="15.75" customHeight="1">
      <c r="B46" s="4"/>
    </row>
    <row r="47" ht="15.75" customHeight="1">
      <c r="B47" s="4"/>
    </row>
    <row r="48" ht="15.75" customHeight="1">
      <c r="B48" s="4"/>
    </row>
    <row r="49" ht="15.75" customHeight="1">
      <c r="B49" s="4"/>
    </row>
    <row r="50" ht="15.75" customHeight="1">
      <c r="B50" s="4"/>
    </row>
    <row r="51" ht="15.75" customHeight="1">
      <c r="B51" s="4"/>
    </row>
    <row r="52" ht="15.75" customHeight="1">
      <c r="B52" s="4"/>
    </row>
    <row r="53" ht="15.75" customHeight="1">
      <c r="B53" s="4"/>
    </row>
    <row r="54" ht="15.75" customHeight="1">
      <c r="B54" s="4"/>
    </row>
    <row r="55" ht="15.75" customHeight="1">
      <c r="B55" s="4"/>
    </row>
    <row r="56" ht="15.75" customHeight="1">
      <c r="B56" s="4"/>
    </row>
    <row r="57" ht="15.75" customHeight="1">
      <c r="B57" s="4"/>
    </row>
    <row r="58" ht="15.75" customHeight="1">
      <c r="B58" s="4"/>
    </row>
    <row r="59" ht="15.75" customHeight="1">
      <c r="B59" s="4"/>
    </row>
    <row r="60" ht="15.75" customHeight="1">
      <c r="B60" s="4"/>
    </row>
    <row r="61" ht="15.75" customHeight="1">
      <c r="B61" s="4"/>
    </row>
    <row r="62" ht="15.75" customHeight="1">
      <c r="B62" s="4"/>
    </row>
    <row r="63" ht="15.75" customHeight="1">
      <c r="B63" s="4"/>
    </row>
    <row r="64" ht="15.75" customHeight="1">
      <c r="B64" s="4"/>
    </row>
    <row r="65" ht="15.75" customHeight="1">
      <c r="B65" s="4"/>
    </row>
    <row r="66" ht="15.75" customHeight="1">
      <c r="B66" s="4"/>
    </row>
    <row r="67" ht="15.75" customHeight="1">
      <c r="B67" s="4"/>
    </row>
    <row r="68" ht="15.75" customHeight="1">
      <c r="B68" s="4"/>
    </row>
    <row r="69" ht="15.75" customHeight="1">
      <c r="B69" s="4"/>
    </row>
    <row r="70" ht="15.75" customHeight="1">
      <c r="B70" s="4"/>
    </row>
    <row r="71" ht="15.75" customHeight="1">
      <c r="B71" s="4"/>
    </row>
    <row r="72" ht="15.75" customHeight="1">
      <c r="B72" s="4"/>
    </row>
    <row r="73" ht="15.75" customHeight="1">
      <c r="B73" s="4"/>
    </row>
    <row r="74" ht="15.75" customHeight="1">
      <c r="B74" s="4"/>
    </row>
    <row r="75" ht="15.75" customHeight="1">
      <c r="B75" s="4"/>
    </row>
    <row r="76" ht="15.75" customHeight="1">
      <c r="B76" s="4"/>
    </row>
    <row r="77" ht="15.75" customHeight="1">
      <c r="B77" s="4"/>
    </row>
    <row r="78" ht="15.75" customHeight="1">
      <c r="B78" s="4"/>
    </row>
    <row r="79" ht="15.75" customHeight="1">
      <c r="B79" s="4"/>
    </row>
    <row r="80" ht="15.75" customHeight="1">
      <c r="B80" s="4"/>
    </row>
    <row r="81" ht="15.75" customHeight="1">
      <c r="B81" s="4"/>
    </row>
    <row r="82" ht="15.75" customHeight="1">
      <c r="B82" s="4"/>
    </row>
    <row r="83" ht="15.75" customHeight="1">
      <c r="B83" s="4"/>
    </row>
    <row r="84" ht="15.75" customHeight="1">
      <c r="B84" s="4"/>
    </row>
    <row r="85" ht="15.75" customHeight="1">
      <c r="B85" s="4"/>
    </row>
    <row r="86" ht="15.75" customHeight="1">
      <c r="B86" s="4"/>
    </row>
    <row r="87" ht="15.75" customHeight="1">
      <c r="B87" s="4"/>
    </row>
    <row r="88" ht="15.75" customHeight="1">
      <c r="B88" s="4"/>
    </row>
    <row r="89" ht="15.75" customHeight="1">
      <c r="B89" s="4"/>
    </row>
    <row r="90" ht="15.75" customHeight="1">
      <c r="B90" s="4"/>
    </row>
    <row r="91" ht="15.75" customHeight="1">
      <c r="B91" s="4"/>
    </row>
    <row r="92" ht="15.75" customHeight="1">
      <c r="B92" s="4"/>
    </row>
    <row r="93" ht="15.75" customHeight="1">
      <c r="B93" s="4"/>
    </row>
    <row r="94" ht="15.75" customHeight="1">
      <c r="B94" s="4"/>
    </row>
    <row r="95" ht="15.75" customHeight="1">
      <c r="B95" s="4"/>
    </row>
    <row r="96" ht="15.75" customHeight="1">
      <c r="B96" s="4"/>
    </row>
    <row r="97" ht="15.75" customHeight="1">
      <c r="B97" s="4"/>
    </row>
    <row r="98" ht="15.75" customHeight="1">
      <c r="B98" s="4"/>
    </row>
    <row r="99" ht="15.75" customHeight="1">
      <c r="B99" s="4"/>
    </row>
    <row r="100" ht="15.75" customHeight="1">
      <c r="B100" s="4"/>
    </row>
    <row r="101" ht="15.75" customHeight="1">
      <c r="B101" s="4"/>
    </row>
    <row r="102" ht="15.75" customHeight="1">
      <c r="B102" s="4"/>
    </row>
    <row r="103" ht="15.75" customHeight="1">
      <c r="B103" s="4"/>
    </row>
    <row r="104" ht="15.75" customHeight="1">
      <c r="B104" s="4"/>
    </row>
    <row r="105" ht="15.75" customHeight="1">
      <c r="B105" s="4"/>
    </row>
    <row r="106" ht="15.75" customHeight="1">
      <c r="B106" s="4"/>
    </row>
    <row r="107" ht="15.75" customHeight="1">
      <c r="B107" s="4"/>
    </row>
    <row r="108" ht="15.75" customHeight="1">
      <c r="B108" s="4"/>
    </row>
    <row r="109" ht="15.75" customHeight="1">
      <c r="B109" s="4"/>
    </row>
    <row r="110" ht="15.75" customHeight="1">
      <c r="B110" s="4"/>
    </row>
    <row r="111" ht="15.75" customHeight="1">
      <c r="B111" s="4"/>
    </row>
    <row r="112" ht="15.75" customHeight="1">
      <c r="B112" s="4"/>
    </row>
    <row r="113" ht="15.75" customHeight="1">
      <c r="B113" s="4"/>
    </row>
    <row r="114" ht="15.75" customHeight="1">
      <c r="B114" s="4"/>
    </row>
    <row r="115" ht="15.75" customHeight="1">
      <c r="B115" s="4"/>
    </row>
    <row r="116" ht="15.75" customHeight="1">
      <c r="B116" s="4"/>
    </row>
    <row r="117" ht="15.75" customHeight="1">
      <c r="B117" s="4"/>
    </row>
    <row r="118" ht="15.75" customHeight="1">
      <c r="B118" s="4"/>
    </row>
    <row r="119" ht="15.75" customHeight="1">
      <c r="B119" s="4"/>
    </row>
    <row r="120" ht="15.75" customHeight="1">
      <c r="B120" s="4"/>
    </row>
    <row r="121" ht="15.75" customHeight="1">
      <c r="B121" s="4"/>
    </row>
    <row r="122" ht="15.75" customHeight="1">
      <c r="B122" s="4"/>
    </row>
    <row r="123" ht="15.75" customHeight="1">
      <c r="B123" s="4"/>
    </row>
    <row r="124" ht="15.75" customHeight="1">
      <c r="B124" s="4"/>
    </row>
    <row r="125" ht="15.75" customHeight="1">
      <c r="B125" s="4"/>
    </row>
    <row r="126" ht="15.75" customHeight="1">
      <c r="B126" s="4"/>
    </row>
    <row r="127" ht="15.75" customHeight="1">
      <c r="B127" s="4"/>
    </row>
    <row r="128" ht="15.75" customHeight="1">
      <c r="B128" s="4"/>
    </row>
    <row r="129" ht="15.75" customHeight="1">
      <c r="B129" s="4"/>
    </row>
    <row r="130" ht="15.75" customHeight="1">
      <c r="B130" s="4"/>
    </row>
    <row r="131" ht="15.75" customHeight="1">
      <c r="B131" s="4"/>
    </row>
    <row r="132" ht="15.75" customHeight="1">
      <c r="B132" s="4"/>
    </row>
    <row r="133" ht="15.75" customHeight="1">
      <c r="B133" s="4"/>
    </row>
    <row r="134" ht="15.75" customHeight="1">
      <c r="B134" s="4"/>
    </row>
    <row r="135" ht="15.75" customHeight="1">
      <c r="B135" s="4"/>
    </row>
    <row r="136" ht="15.75" customHeight="1">
      <c r="B136" s="4"/>
    </row>
    <row r="137" ht="15.75" customHeight="1">
      <c r="B137" s="4"/>
    </row>
    <row r="138" ht="15.75" customHeight="1">
      <c r="B138" s="4"/>
    </row>
    <row r="139" ht="15.75" customHeight="1">
      <c r="B139" s="4"/>
    </row>
    <row r="140" ht="15.75" customHeight="1">
      <c r="B140" s="4"/>
    </row>
    <row r="141" ht="15.75" customHeight="1">
      <c r="B141" s="4"/>
    </row>
    <row r="142" ht="15.75" customHeight="1">
      <c r="B142" s="4"/>
    </row>
    <row r="143" ht="15.75" customHeight="1">
      <c r="B143" s="4"/>
    </row>
    <row r="144" ht="15.75" customHeight="1">
      <c r="B144" s="4"/>
    </row>
    <row r="145" ht="15.75" customHeight="1">
      <c r="B145" s="4"/>
    </row>
    <row r="146" ht="15.75" customHeight="1">
      <c r="B146" s="4"/>
    </row>
    <row r="147" ht="15.75" customHeight="1">
      <c r="B147" s="4"/>
    </row>
    <row r="148" ht="15.75" customHeight="1">
      <c r="B148" s="4"/>
    </row>
    <row r="149" ht="15.75" customHeight="1">
      <c r="B149" s="4"/>
    </row>
    <row r="150" ht="15.75" customHeight="1">
      <c r="B150" s="4"/>
    </row>
    <row r="151" ht="15.75" customHeight="1">
      <c r="B151" s="4"/>
    </row>
    <row r="152" ht="15.75" customHeight="1">
      <c r="B152" s="4"/>
    </row>
    <row r="153" ht="15.75" customHeight="1">
      <c r="B153" s="4"/>
    </row>
    <row r="154" ht="15.75" customHeight="1">
      <c r="B154" s="4"/>
    </row>
    <row r="155" ht="15.75" customHeight="1">
      <c r="B155" s="4"/>
    </row>
    <row r="156" ht="15.75" customHeight="1">
      <c r="B156" s="4"/>
    </row>
    <row r="157" ht="15.75" customHeight="1">
      <c r="B157" s="4"/>
    </row>
    <row r="158" ht="15.75" customHeight="1">
      <c r="B158" s="4"/>
    </row>
    <row r="159" ht="15.75" customHeight="1">
      <c r="B159" s="4"/>
    </row>
    <row r="160" ht="15.75" customHeight="1">
      <c r="B160" s="4"/>
    </row>
    <row r="161" ht="15.75" customHeight="1">
      <c r="B161" s="4"/>
    </row>
    <row r="162" ht="15.75" customHeight="1">
      <c r="B162" s="4"/>
    </row>
    <row r="163" ht="15.75" customHeight="1">
      <c r="B163" s="4"/>
    </row>
    <row r="164" ht="15.75" customHeight="1">
      <c r="B164" s="4"/>
    </row>
    <row r="165" ht="15.75" customHeight="1">
      <c r="B165" s="4"/>
    </row>
    <row r="166" ht="15.75" customHeight="1">
      <c r="B166" s="4"/>
    </row>
    <row r="167" ht="15.75" customHeight="1">
      <c r="B167" s="4"/>
    </row>
    <row r="168" ht="15.75" customHeight="1">
      <c r="B168" s="4"/>
    </row>
    <row r="169" ht="15.75" customHeight="1">
      <c r="B169" s="4"/>
    </row>
    <row r="170" ht="15.75" customHeight="1">
      <c r="B170" s="4"/>
    </row>
    <row r="171" ht="15.75" customHeight="1">
      <c r="B171" s="4"/>
    </row>
    <row r="172" ht="15.75" customHeight="1">
      <c r="B172" s="4"/>
    </row>
    <row r="173" ht="15.75" customHeight="1">
      <c r="B173" s="4"/>
    </row>
    <row r="174" ht="15.75" customHeight="1">
      <c r="B174" s="4"/>
    </row>
    <row r="175" ht="15.75" customHeight="1">
      <c r="B175" s="4"/>
    </row>
    <row r="176" ht="15.75" customHeight="1">
      <c r="B176" s="4"/>
    </row>
    <row r="177" ht="15.75" customHeight="1">
      <c r="B177" s="4"/>
    </row>
    <row r="178" ht="15.75" customHeight="1">
      <c r="B178" s="4"/>
    </row>
    <row r="179" ht="15.75" customHeight="1">
      <c r="B179" s="4"/>
    </row>
    <row r="180" ht="15.75" customHeight="1">
      <c r="B180" s="4"/>
    </row>
    <row r="181" ht="15.75" customHeight="1">
      <c r="B181" s="4"/>
    </row>
    <row r="182" ht="15.75" customHeight="1">
      <c r="B182" s="4"/>
    </row>
    <row r="183" ht="15.75" customHeight="1">
      <c r="B183" s="4"/>
    </row>
    <row r="184" ht="15.75" customHeight="1">
      <c r="B184" s="4"/>
    </row>
    <row r="185" ht="15.75" customHeight="1">
      <c r="B185" s="4"/>
    </row>
    <row r="186" ht="15.75" customHeight="1">
      <c r="B186" s="4"/>
    </row>
    <row r="187" ht="15.75" customHeight="1">
      <c r="B187" s="4"/>
    </row>
    <row r="188" ht="15.75" customHeight="1">
      <c r="B188" s="4"/>
    </row>
    <row r="189" ht="15.75" customHeight="1">
      <c r="B189" s="4"/>
    </row>
    <row r="190" ht="15.75" customHeight="1">
      <c r="B190" s="4"/>
    </row>
    <row r="191" ht="15.75" customHeight="1">
      <c r="B191" s="4"/>
    </row>
    <row r="192" ht="15.75" customHeight="1">
      <c r="B192" s="4"/>
    </row>
    <row r="193" ht="15.75" customHeight="1">
      <c r="B193" s="4"/>
    </row>
    <row r="194" ht="15.75" customHeight="1">
      <c r="B194" s="4"/>
    </row>
    <row r="195" ht="15.75" customHeight="1">
      <c r="B195" s="4"/>
    </row>
    <row r="196" ht="15.75" customHeight="1">
      <c r="B196" s="4"/>
    </row>
    <row r="197" ht="15.75" customHeight="1">
      <c r="B197" s="4"/>
    </row>
    <row r="198" ht="15.75" customHeight="1">
      <c r="B198" s="4"/>
    </row>
    <row r="199" ht="15.75" customHeight="1">
      <c r="B199" s="4"/>
    </row>
    <row r="200" ht="15.75" customHeight="1">
      <c r="B200" s="4"/>
    </row>
    <row r="201" ht="15.75" customHeight="1">
      <c r="B201" s="4"/>
    </row>
    <row r="202" ht="15.75" customHeight="1">
      <c r="B202" s="4"/>
    </row>
    <row r="203" ht="15.75" customHeight="1">
      <c r="B203" s="4"/>
    </row>
    <row r="204" ht="15.75" customHeight="1">
      <c r="B204" s="4"/>
    </row>
    <row r="205" ht="15.75" customHeight="1">
      <c r="B205" s="4"/>
    </row>
    <row r="206" ht="15.75" customHeight="1">
      <c r="B206" s="4"/>
    </row>
    <row r="207" ht="15.75" customHeight="1">
      <c r="B207" s="4"/>
    </row>
    <row r="208" ht="15.75" customHeight="1">
      <c r="B208" s="4"/>
    </row>
    <row r="209" ht="15.75" customHeight="1">
      <c r="B209" s="4"/>
    </row>
    <row r="210" ht="15.75" customHeight="1">
      <c r="B210" s="4"/>
    </row>
    <row r="211" ht="15.75" customHeight="1">
      <c r="B211" s="4"/>
    </row>
    <row r="212" ht="15.75" customHeight="1">
      <c r="B212" s="4"/>
    </row>
    <row r="213" ht="15.75" customHeight="1">
      <c r="B213" s="4"/>
    </row>
    <row r="214" ht="15.75" customHeight="1">
      <c r="B214" s="4"/>
    </row>
    <row r="215" ht="15.75" customHeight="1">
      <c r="B215" s="4"/>
    </row>
    <row r="216" ht="15.75" customHeight="1">
      <c r="B216" s="4"/>
    </row>
    <row r="217" ht="15.75" customHeight="1">
      <c r="B217" s="4"/>
    </row>
    <row r="218" ht="15.75" customHeight="1">
      <c r="B218" s="4"/>
    </row>
    <row r="219" ht="15.75" customHeight="1">
      <c r="B219" s="4"/>
    </row>
    <row r="220" ht="15.75" customHeight="1">
      <c r="B220" s="4"/>
    </row>
    <row r="221" ht="15.75" customHeight="1">
      <c r="B221" s="4"/>
    </row>
    <row r="222" ht="15.75" customHeight="1">
      <c r="B222" s="4"/>
    </row>
    <row r="223" ht="15.75" customHeight="1">
      <c r="B223" s="4"/>
    </row>
    <row r="224" ht="15.75" customHeight="1">
      <c r="B224" s="4"/>
    </row>
    <row r="225" ht="15.75" customHeight="1">
      <c r="B225" s="4"/>
    </row>
    <row r="226" ht="15.75" customHeight="1">
      <c r="B226" s="4"/>
    </row>
    <row r="227" ht="15.75" customHeight="1">
      <c r="B227" s="4"/>
    </row>
    <row r="228" ht="15.75" customHeight="1">
      <c r="B228" s="4"/>
    </row>
    <row r="229" ht="15.75" customHeight="1">
      <c r="B229" s="4"/>
    </row>
    <row r="230" ht="15.75" customHeight="1">
      <c r="B230" s="4"/>
    </row>
    <row r="231" ht="15.75" customHeight="1">
      <c r="B231" s="4"/>
    </row>
    <row r="232" ht="15.75" customHeight="1">
      <c r="B232" s="4"/>
    </row>
    <row r="233" ht="15.75" customHeight="1">
      <c r="B233" s="4"/>
    </row>
    <row r="234" ht="15.75" customHeight="1">
      <c r="B234" s="4"/>
    </row>
    <row r="235" ht="15.75" customHeight="1">
      <c r="B235" s="4"/>
    </row>
    <row r="236" ht="15.75" customHeight="1">
      <c r="B236" s="4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2020-03-19T05:11:02Z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