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exandre\Documents\Sonia\control\control_library\script\Matlab\AUV8\"/>
    </mc:Choice>
  </mc:AlternateContent>
  <xr:revisionPtr revIDLastSave="0" documentId="13_ncr:1_{159C8AF3-2A98-47EB-AB9A-D7F7CD51EAEC}" xr6:coauthVersionLast="45" xr6:coauthVersionMax="45" xr10:uidLastSave="{00000000-0000-0000-0000-000000000000}"/>
  <bookViews>
    <workbookView xWindow="-110" yWindow="350" windowWidth="38620" windowHeight="21360" activeTab="4" xr2:uid="{5AEAB698-1AA4-4EDA-844D-63EC7D2D4722}"/>
  </bookViews>
  <sheets>
    <sheet name="READ ME FIRST" sheetId="7" r:id="rId1"/>
    <sheet name="10 V" sheetId="1" r:id="rId2"/>
    <sheet name="12 V" sheetId="2" r:id="rId3"/>
    <sheet name="14 V" sheetId="3" r:id="rId4"/>
    <sheet name="16 V" sheetId="4" r:id="rId5"/>
    <sheet name="16V-2" sheetId="8" r:id="rId6"/>
    <sheet name="18 V" sheetId="5" r:id="rId7"/>
    <sheet name="20 V" sheetId="6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2" i="8" l="1"/>
  <c r="G201" i="8"/>
  <c r="F201" i="8"/>
  <c r="G200" i="8"/>
  <c r="F200" i="8"/>
  <c r="G199" i="8"/>
  <c r="F199" i="8"/>
  <c r="G198" i="8"/>
  <c r="F198" i="8"/>
  <c r="G197" i="8"/>
  <c r="F197" i="8"/>
  <c r="G196" i="8"/>
  <c r="F196" i="8"/>
  <c r="G195" i="8"/>
  <c r="F195" i="8"/>
  <c r="G194" i="8"/>
  <c r="F194" i="8"/>
  <c r="G193" i="8"/>
  <c r="F193" i="8"/>
  <c r="G192" i="8"/>
  <c r="F192" i="8"/>
  <c r="G191" i="8"/>
  <c r="F191" i="8"/>
  <c r="G190" i="8"/>
  <c r="F190" i="8"/>
  <c r="G189" i="8"/>
  <c r="F189" i="8"/>
  <c r="G188" i="8"/>
  <c r="F188" i="8"/>
  <c r="G187" i="8"/>
  <c r="F187" i="8"/>
  <c r="G186" i="8"/>
  <c r="F186" i="8"/>
  <c r="G185" i="8"/>
  <c r="F185" i="8"/>
  <c r="G184" i="8"/>
  <c r="F184" i="8"/>
  <c r="G183" i="8"/>
  <c r="F183" i="8"/>
  <c r="G182" i="8"/>
  <c r="F182" i="8"/>
  <c r="G181" i="8"/>
  <c r="F181" i="8"/>
  <c r="G180" i="8"/>
  <c r="F180" i="8"/>
  <c r="G179" i="8"/>
  <c r="F179" i="8"/>
  <c r="G178" i="8"/>
  <c r="F178" i="8"/>
  <c r="G177" i="8"/>
  <c r="F177" i="8"/>
  <c r="G176" i="8"/>
  <c r="F176" i="8"/>
  <c r="G175" i="8"/>
  <c r="F175" i="8"/>
  <c r="G174" i="8"/>
  <c r="F174" i="8"/>
  <c r="G173" i="8"/>
  <c r="F173" i="8"/>
  <c r="G172" i="8"/>
  <c r="F172" i="8"/>
  <c r="G171" i="8"/>
  <c r="F171" i="8"/>
  <c r="G170" i="8"/>
  <c r="F170" i="8"/>
  <c r="G169" i="8"/>
  <c r="F169" i="8"/>
  <c r="G168" i="8"/>
  <c r="F168" i="8"/>
  <c r="G167" i="8"/>
  <c r="F167" i="8"/>
  <c r="G166" i="8"/>
  <c r="F166" i="8"/>
  <c r="G165" i="8"/>
  <c r="F165" i="8"/>
  <c r="G164" i="8"/>
  <c r="F164" i="8"/>
  <c r="G163" i="8"/>
  <c r="F163" i="8"/>
  <c r="G162" i="8"/>
  <c r="F162" i="8"/>
  <c r="G161" i="8"/>
  <c r="F161" i="8"/>
  <c r="G160" i="8"/>
  <c r="F160" i="8"/>
  <c r="G159" i="8"/>
  <c r="F159" i="8"/>
  <c r="G158" i="8"/>
  <c r="F158" i="8"/>
  <c r="G157" i="8"/>
  <c r="F157" i="8"/>
  <c r="G156" i="8"/>
  <c r="F156" i="8"/>
  <c r="G155" i="8"/>
  <c r="F155" i="8"/>
  <c r="G154" i="8"/>
  <c r="F154" i="8"/>
  <c r="G153" i="8"/>
  <c r="F153" i="8"/>
  <c r="G152" i="8"/>
  <c r="F152" i="8"/>
  <c r="G151" i="8"/>
  <c r="F151" i="8"/>
  <c r="G150" i="8"/>
  <c r="F150" i="8"/>
  <c r="G149" i="8"/>
  <c r="F149" i="8"/>
  <c r="G148" i="8"/>
  <c r="F148" i="8"/>
  <c r="G147" i="8"/>
  <c r="F147" i="8"/>
  <c r="G146" i="8"/>
  <c r="F146" i="8"/>
  <c r="G145" i="8"/>
  <c r="F145" i="8"/>
  <c r="G144" i="8"/>
  <c r="F144" i="8"/>
  <c r="G143" i="8"/>
  <c r="F143" i="8"/>
  <c r="G142" i="8"/>
  <c r="F142" i="8"/>
  <c r="G141" i="8"/>
  <c r="F141" i="8"/>
  <c r="G140" i="8"/>
  <c r="F140" i="8"/>
  <c r="G139" i="8"/>
  <c r="F139" i="8"/>
  <c r="G138" i="8"/>
  <c r="F138" i="8"/>
  <c r="G137" i="8"/>
  <c r="F137" i="8"/>
  <c r="G136" i="8"/>
  <c r="F136" i="8"/>
  <c r="G135" i="8"/>
  <c r="F135" i="8"/>
  <c r="G134" i="8"/>
  <c r="F134" i="8"/>
  <c r="G133" i="8"/>
  <c r="F133" i="8"/>
  <c r="G132" i="8"/>
  <c r="F132" i="8"/>
  <c r="G131" i="8"/>
  <c r="F131" i="8"/>
  <c r="G130" i="8"/>
  <c r="F130" i="8"/>
  <c r="G129" i="8"/>
  <c r="F129" i="8"/>
  <c r="G128" i="8"/>
  <c r="F128" i="8"/>
  <c r="G127" i="8"/>
  <c r="F127" i="8"/>
  <c r="G126" i="8"/>
  <c r="F126" i="8"/>
  <c r="G125" i="8"/>
  <c r="F125" i="8"/>
  <c r="G124" i="8"/>
  <c r="F124" i="8"/>
  <c r="G123" i="8"/>
  <c r="F123" i="8"/>
  <c r="G122" i="8"/>
  <c r="F122" i="8"/>
  <c r="G121" i="8"/>
  <c r="F121" i="8"/>
  <c r="G120" i="8"/>
  <c r="F120" i="8"/>
  <c r="G119" i="8"/>
  <c r="F119" i="8"/>
  <c r="G118" i="8"/>
  <c r="F118" i="8"/>
  <c r="G117" i="8"/>
  <c r="F117" i="8"/>
  <c r="G116" i="8"/>
  <c r="F116" i="8"/>
  <c r="G115" i="8"/>
  <c r="F115" i="8"/>
  <c r="G114" i="8"/>
  <c r="F114" i="8"/>
  <c r="G113" i="8"/>
  <c r="F113" i="8"/>
  <c r="G112" i="8"/>
  <c r="F112" i="8"/>
  <c r="G111" i="8"/>
  <c r="F111" i="8"/>
  <c r="G110" i="8"/>
  <c r="F110" i="8"/>
  <c r="G109" i="8"/>
  <c r="F109" i="8"/>
  <c r="G108" i="8"/>
  <c r="F108" i="8"/>
  <c r="G107" i="8"/>
  <c r="F107" i="8"/>
  <c r="G106" i="8"/>
  <c r="F106" i="8"/>
  <c r="G105" i="8"/>
  <c r="F105" i="8"/>
  <c r="G104" i="8"/>
  <c r="F104" i="8"/>
  <c r="G103" i="8"/>
  <c r="F103" i="8"/>
  <c r="G102" i="8"/>
  <c r="F102" i="8"/>
  <c r="G101" i="8"/>
  <c r="F101" i="8"/>
  <c r="G100" i="8"/>
  <c r="F100" i="8"/>
  <c r="G99" i="8"/>
  <c r="F99" i="8"/>
  <c r="G98" i="8"/>
  <c r="F98" i="8"/>
  <c r="G97" i="8"/>
  <c r="F97" i="8"/>
  <c r="G96" i="8"/>
  <c r="F96" i="8"/>
  <c r="G95" i="8"/>
  <c r="F95" i="8"/>
  <c r="G94" i="8"/>
  <c r="F94" i="8"/>
  <c r="G93" i="8"/>
  <c r="F93" i="8"/>
  <c r="G92" i="8"/>
  <c r="F92" i="8"/>
  <c r="G91" i="8"/>
  <c r="F91" i="8"/>
  <c r="G90" i="8"/>
  <c r="F90" i="8"/>
  <c r="G89" i="8"/>
  <c r="F89" i="8"/>
  <c r="G88" i="8"/>
  <c r="F88" i="8"/>
  <c r="G87" i="8"/>
  <c r="F87" i="8"/>
  <c r="G86" i="8"/>
  <c r="F86" i="8"/>
  <c r="G85" i="8"/>
  <c r="F85" i="8"/>
  <c r="G84" i="8"/>
  <c r="F84" i="8"/>
  <c r="G83" i="8"/>
  <c r="F83" i="8"/>
  <c r="G82" i="8"/>
  <c r="F82" i="8"/>
  <c r="G81" i="8"/>
  <c r="F81" i="8"/>
  <c r="G80" i="8"/>
  <c r="F80" i="8"/>
  <c r="G79" i="8"/>
  <c r="F79" i="8"/>
  <c r="G78" i="8"/>
  <c r="F78" i="8"/>
  <c r="G77" i="8"/>
  <c r="F77" i="8"/>
  <c r="G76" i="8"/>
  <c r="F76" i="8"/>
  <c r="G75" i="8"/>
  <c r="F75" i="8"/>
  <c r="G74" i="8"/>
  <c r="F74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F2" i="8"/>
  <c r="U3" i="4"/>
  <c r="V3" i="4"/>
  <c r="O5" i="4"/>
  <c r="O4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" i="4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<sst xmlns="http://schemas.openxmlformats.org/spreadsheetml/2006/main" count="58" uniqueCount="15">
  <si>
    <t xml:space="preserve"> PWM (µs)</t>
  </si>
  <si>
    <t xml:space="preserve"> RPM</t>
  </si>
  <si>
    <t xml:space="preserve"> Current (A)</t>
  </si>
  <si>
    <t xml:space="preserve"> Voltage (V)</t>
  </si>
  <si>
    <t xml:space="preserve"> Power (W)</t>
  </si>
  <si>
    <t xml:space="preserve"> Force (Kg f)</t>
  </si>
  <si>
    <t xml:space="preserve"> Efficiency (g/W)</t>
  </si>
  <si>
    <t>Force (N)</t>
  </si>
  <si>
    <t>orde 6</t>
  </si>
  <si>
    <t xml:space="preserve"> dif </t>
  </si>
  <si>
    <t>orde 5</t>
  </si>
  <si>
    <t>diff</t>
  </si>
  <si>
    <t>Optimisation consomation thruster</t>
  </si>
  <si>
    <t>Erreur moyenne Orde 5 (W)</t>
  </si>
  <si>
    <t>Erreur Moyenne orde 6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</si>
</sst>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1" applyAlignment="1">
      <alignment horizontal="center"/>
    </xf>
    <xf numFmtId="0" fontId="0" fillId="0" borderId="0" xfId="0" applyAlignment="1">
      <alignment horizontal="center"/>
    </xf>
    <xf numFmtId="0" fontId="3" fillId="3" borderId="0" xfId="2" applyAlignment="1">
      <alignment horizontal="center"/>
    </xf>
  </cellXfs>
  <cellStyles count="3">
    <cellStyle name="Insatisfaisant" xfId="2" builtinId="27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Consomation</a:t>
            </a:r>
            <a:r>
              <a:rPr lang="fr-CA" baseline="0"/>
              <a:t> selon la force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1E-2"/>
          <c:y val="0.3241736227045075"/>
          <c:w val="0.90972922134733158"/>
          <c:h val="0.6390984974958263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7.7067147856517929E-2"/>
                  <c:y val="-0.21604932104688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3.3830927384076989E-2"/>
                  <c:y val="-0.20550313514650401"/>
                </c:manualLayout>
              </c:layout>
              <c:numFmt formatCode="#,##0.00000000000000000000;[Red]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'16 V'!$F$2:$F$202</c:f>
              <c:numCache>
                <c:formatCode>General</c:formatCode>
                <c:ptCount val="201"/>
                <c:pt idx="0">
                  <c:v>-39.921561783600005</c:v>
                </c:pt>
                <c:pt idx="1">
                  <c:v>-39.736156053599998</c:v>
                </c:pt>
                <c:pt idx="2">
                  <c:v>-39.469171802399998</c:v>
                </c:pt>
                <c:pt idx="3">
                  <c:v>-38.890705924800002</c:v>
                </c:pt>
                <c:pt idx="4">
                  <c:v>-38.267742671999997</c:v>
                </c:pt>
                <c:pt idx="5">
                  <c:v>-37.956261045599994</c:v>
                </c:pt>
                <c:pt idx="6">
                  <c:v>-37.511287293599999</c:v>
                </c:pt>
                <c:pt idx="7">
                  <c:v>-37.288800417600008</c:v>
                </c:pt>
                <c:pt idx="8">
                  <c:v>-36.799329290400003</c:v>
                </c:pt>
                <c:pt idx="9">
                  <c:v>-36.443350288799998</c:v>
                </c:pt>
                <c:pt idx="10">
                  <c:v>-35.864884411200002</c:v>
                </c:pt>
                <c:pt idx="11">
                  <c:v>-35.197423783200001</c:v>
                </c:pt>
                <c:pt idx="12">
                  <c:v>-34.529963155200001</c:v>
                </c:pt>
                <c:pt idx="13">
                  <c:v>-33.8625025272</c:v>
                </c:pt>
                <c:pt idx="14">
                  <c:v>-33.328534024800007</c:v>
                </c:pt>
                <c:pt idx="15">
                  <c:v>-32.483083896000004</c:v>
                </c:pt>
                <c:pt idx="16">
                  <c:v>-31.904618018400001</c:v>
                </c:pt>
                <c:pt idx="17">
                  <c:v>-31.415146891199999</c:v>
                </c:pt>
                <c:pt idx="18">
                  <c:v>-30.480702012000002</c:v>
                </c:pt>
                <c:pt idx="19">
                  <c:v>-29.813241384000001</c:v>
                </c:pt>
                <c:pt idx="20">
                  <c:v>-29.368267631999998</c:v>
                </c:pt>
                <c:pt idx="21">
                  <c:v>-28.834299129600005</c:v>
                </c:pt>
                <c:pt idx="22">
                  <c:v>-28.077843751199996</c:v>
                </c:pt>
                <c:pt idx="23">
                  <c:v>-27.677367374399999</c:v>
                </c:pt>
                <c:pt idx="24">
                  <c:v>-27.187896247200001</c:v>
                </c:pt>
                <c:pt idx="25">
                  <c:v>-26.564932994399999</c:v>
                </c:pt>
                <c:pt idx="26">
                  <c:v>-26.075461867200005</c:v>
                </c:pt>
                <c:pt idx="27">
                  <c:v>-25.319006488800007</c:v>
                </c:pt>
                <c:pt idx="28">
                  <c:v>-25.0075248624</c:v>
                </c:pt>
                <c:pt idx="29">
                  <c:v>-24.6070484856</c:v>
                </c:pt>
                <c:pt idx="30">
                  <c:v>-24.073079983200003</c:v>
                </c:pt>
                <c:pt idx="31">
                  <c:v>-23.361121980000004</c:v>
                </c:pt>
                <c:pt idx="32">
                  <c:v>-23.094137728800003</c:v>
                </c:pt>
                <c:pt idx="33">
                  <c:v>-22.337682350399998</c:v>
                </c:pt>
                <c:pt idx="34">
                  <c:v>-21.937205973599998</c:v>
                </c:pt>
                <c:pt idx="35">
                  <c:v>-21.536729596800001</c:v>
                </c:pt>
                <c:pt idx="36">
                  <c:v>-20.780274218400002</c:v>
                </c:pt>
                <c:pt idx="37">
                  <c:v>-20.424295216800001</c:v>
                </c:pt>
                <c:pt idx="38">
                  <c:v>-19.845829339200002</c:v>
                </c:pt>
                <c:pt idx="39">
                  <c:v>-19.400855587200002</c:v>
                </c:pt>
                <c:pt idx="40">
                  <c:v>-19.044876585600001</c:v>
                </c:pt>
                <c:pt idx="41">
                  <c:v>-18.243923832</c:v>
                </c:pt>
                <c:pt idx="42">
                  <c:v>-17.798950080000001</c:v>
                </c:pt>
                <c:pt idx="43">
                  <c:v>-17.309478952800003</c:v>
                </c:pt>
                <c:pt idx="44">
                  <c:v>-16.686515700000001</c:v>
                </c:pt>
                <c:pt idx="45">
                  <c:v>-16.375034073600002</c:v>
                </c:pt>
                <c:pt idx="46">
                  <c:v>-15.796568196000001</c:v>
                </c:pt>
                <c:pt idx="47">
                  <c:v>-15.262599693600002</c:v>
                </c:pt>
                <c:pt idx="48">
                  <c:v>-14.8621233168</c:v>
                </c:pt>
                <c:pt idx="49">
                  <c:v>-14.5951390656</c:v>
                </c:pt>
                <c:pt idx="50">
                  <c:v>-14.1056679384</c:v>
                </c:pt>
                <c:pt idx="51">
                  <c:v>-13.705191561600001</c:v>
                </c:pt>
                <c:pt idx="52">
                  <c:v>-13.215720434400001</c:v>
                </c:pt>
                <c:pt idx="53">
                  <c:v>-12.7707466824</c:v>
                </c:pt>
                <c:pt idx="54">
                  <c:v>-12.325772930399999</c:v>
                </c:pt>
                <c:pt idx="55">
                  <c:v>-11.791804428000001</c:v>
                </c:pt>
                <c:pt idx="56">
                  <c:v>-11.3913280512</c:v>
                </c:pt>
                <c:pt idx="57">
                  <c:v>-10.9908516744</c:v>
                </c:pt>
                <c:pt idx="58">
                  <c:v>-10.812862173600001</c:v>
                </c:pt>
                <c:pt idx="59">
                  <c:v>-10.323391046399999</c:v>
                </c:pt>
                <c:pt idx="60">
                  <c:v>-10.011909420000002</c:v>
                </c:pt>
                <c:pt idx="61">
                  <c:v>-9.6114330432000017</c:v>
                </c:pt>
                <c:pt idx="62">
                  <c:v>-9.2554540416000002</c:v>
                </c:pt>
                <c:pt idx="63">
                  <c:v>-8.8549776647999998</c:v>
                </c:pt>
                <c:pt idx="64">
                  <c:v>-8.5434960384000007</c:v>
                </c:pt>
                <c:pt idx="65">
                  <c:v>-8.0540249112000009</c:v>
                </c:pt>
                <c:pt idx="66">
                  <c:v>-7.6980459095999993</c:v>
                </c:pt>
                <c:pt idx="67">
                  <c:v>-7.2975695327999999</c:v>
                </c:pt>
                <c:pt idx="68">
                  <c:v>-7.0305852816000005</c:v>
                </c:pt>
                <c:pt idx="69">
                  <c:v>-6.6746062799999999</c:v>
                </c:pt>
                <c:pt idx="70">
                  <c:v>-6.3631246535999999</c:v>
                </c:pt>
                <c:pt idx="71">
                  <c:v>-6.0516430272000008</c:v>
                </c:pt>
                <c:pt idx="72">
                  <c:v>-5.6956640256000002</c:v>
                </c:pt>
                <c:pt idx="73">
                  <c:v>-5.2951876487999998</c:v>
                </c:pt>
                <c:pt idx="74">
                  <c:v>-5.0282033975999996</c:v>
                </c:pt>
                <c:pt idx="75">
                  <c:v>-4.7167217712000005</c:v>
                </c:pt>
                <c:pt idx="76">
                  <c:v>-4.3607427695999998</c:v>
                </c:pt>
                <c:pt idx="77">
                  <c:v>-4.0937585184000005</c:v>
                </c:pt>
                <c:pt idx="78">
                  <c:v>-3.7822768920000001</c:v>
                </c:pt>
                <c:pt idx="79">
                  <c:v>-3.4707952656000005</c:v>
                </c:pt>
                <c:pt idx="80">
                  <c:v>-3.1593136392000001</c:v>
                </c:pt>
                <c:pt idx="81">
                  <c:v>-2.8923293880000003</c:v>
                </c:pt>
                <c:pt idx="82">
                  <c:v>-2.5363503863999997</c:v>
                </c:pt>
                <c:pt idx="83">
                  <c:v>-2.3138635104</c:v>
                </c:pt>
                <c:pt idx="84">
                  <c:v>-2.0468792592000002</c:v>
                </c:pt>
                <c:pt idx="85">
                  <c:v>-1.7798950080000002</c:v>
                </c:pt>
                <c:pt idx="86">
                  <c:v>-1.4684133816000002</c:v>
                </c:pt>
                <c:pt idx="87">
                  <c:v>-1.2459265056000004</c:v>
                </c:pt>
                <c:pt idx="88">
                  <c:v>-1.0234396296000001</c:v>
                </c:pt>
                <c:pt idx="89">
                  <c:v>-0.84545012880000014</c:v>
                </c:pt>
                <c:pt idx="90">
                  <c:v>-0.66746062799999994</c:v>
                </c:pt>
                <c:pt idx="91">
                  <c:v>-0.48947112720000002</c:v>
                </c:pt>
                <c:pt idx="92">
                  <c:v>-0.35597900160000001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0.40047637679999998</c:v>
                </c:pt>
                <c:pt idx="109">
                  <c:v>0.53396850240000004</c:v>
                </c:pt>
                <c:pt idx="110">
                  <c:v>0.7564553784000001</c:v>
                </c:pt>
                <c:pt idx="111">
                  <c:v>0.97894225440000004</c:v>
                </c:pt>
                <c:pt idx="112">
                  <c:v>1.2459265056</c:v>
                </c:pt>
                <c:pt idx="113">
                  <c:v>1.5129107568</c:v>
                </c:pt>
                <c:pt idx="114">
                  <c:v>1.779895008</c:v>
                </c:pt>
                <c:pt idx="115">
                  <c:v>2.1358740096000002</c:v>
                </c:pt>
                <c:pt idx="116">
                  <c:v>2.4473556359999997</c:v>
                </c:pt>
                <c:pt idx="117">
                  <c:v>2.8478320128000001</c:v>
                </c:pt>
                <c:pt idx="118">
                  <c:v>3.1593136392000001</c:v>
                </c:pt>
                <c:pt idx="119">
                  <c:v>3.5152926408000003</c:v>
                </c:pt>
                <c:pt idx="120">
                  <c:v>3.9157690176000002</c:v>
                </c:pt>
                <c:pt idx="121">
                  <c:v>4.2717480192000004</c:v>
                </c:pt>
                <c:pt idx="122">
                  <c:v>4.6277270208000001</c:v>
                </c:pt>
                <c:pt idx="123">
                  <c:v>5.0282033975999996</c:v>
                </c:pt>
                <c:pt idx="124">
                  <c:v>5.4731771495999997</c:v>
                </c:pt>
                <c:pt idx="125">
                  <c:v>5.9181509015999998</c:v>
                </c:pt>
                <c:pt idx="126">
                  <c:v>6.2741299032000004</c:v>
                </c:pt>
                <c:pt idx="127">
                  <c:v>6.6746062799999999</c:v>
                </c:pt>
                <c:pt idx="128">
                  <c:v>7.0750826568000003</c:v>
                </c:pt>
                <c:pt idx="129">
                  <c:v>7.6090511592000007</c:v>
                </c:pt>
                <c:pt idx="130">
                  <c:v>8.0095275360000002</c:v>
                </c:pt>
                <c:pt idx="131">
                  <c:v>8.5434960384000007</c:v>
                </c:pt>
                <c:pt idx="132">
                  <c:v>8.8994750400000004</c:v>
                </c:pt>
                <c:pt idx="133">
                  <c:v>9.299951416799999</c:v>
                </c:pt>
                <c:pt idx="134">
                  <c:v>9.7449251688</c:v>
                </c:pt>
                <c:pt idx="135">
                  <c:v>10.145401545599999</c:v>
                </c:pt>
                <c:pt idx="136">
                  <c:v>10.7683647984</c:v>
                </c:pt>
                <c:pt idx="137">
                  <c:v>11.213338550400001</c:v>
                </c:pt>
                <c:pt idx="138">
                  <c:v>11.6138149272</c:v>
                </c:pt>
                <c:pt idx="139">
                  <c:v>12.1477834296</c:v>
                </c:pt>
                <c:pt idx="140">
                  <c:v>12.548259806400001</c:v>
                </c:pt>
                <c:pt idx="141">
                  <c:v>13.037730933600002</c:v>
                </c:pt>
                <c:pt idx="142">
                  <c:v>13.6161968112</c:v>
                </c:pt>
                <c:pt idx="143">
                  <c:v>14.1056679384</c:v>
                </c:pt>
                <c:pt idx="144">
                  <c:v>14.550641690400001</c:v>
                </c:pt>
                <c:pt idx="145">
                  <c:v>15.084610192800001</c:v>
                </c:pt>
                <c:pt idx="146">
                  <c:v>15.574081320000001</c:v>
                </c:pt>
                <c:pt idx="147">
                  <c:v>16.197044572800003</c:v>
                </c:pt>
                <c:pt idx="148">
                  <c:v>16.5975209496</c:v>
                </c:pt>
                <c:pt idx="149">
                  <c:v>17.2649815776</c:v>
                </c:pt>
                <c:pt idx="150">
                  <c:v>17.887944830400002</c:v>
                </c:pt>
                <c:pt idx="151">
                  <c:v>18.421913332800003</c:v>
                </c:pt>
                <c:pt idx="152">
                  <c:v>18.955881835200003</c:v>
                </c:pt>
                <c:pt idx="153">
                  <c:v>19.534347712800002</c:v>
                </c:pt>
                <c:pt idx="154">
                  <c:v>20.068316215200003</c:v>
                </c:pt>
                <c:pt idx="155">
                  <c:v>20.824771593600005</c:v>
                </c:pt>
                <c:pt idx="156">
                  <c:v>21.358740096000005</c:v>
                </c:pt>
                <c:pt idx="157">
                  <c:v>21.759216472800002</c:v>
                </c:pt>
                <c:pt idx="158">
                  <c:v>22.337682350400005</c:v>
                </c:pt>
                <c:pt idx="159">
                  <c:v>23.361121980000004</c:v>
                </c:pt>
                <c:pt idx="160">
                  <c:v>23.850593107200002</c:v>
                </c:pt>
                <c:pt idx="161">
                  <c:v>24.696043236000005</c:v>
                </c:pt>
                <c:pt idx="162">
                  <c:v>25.274509113600004</c:v>
                </c:pt>
                <c:pt idx="163">
                  <c:v>26.030964492000006</c:v>
                </c:pt>
                <c:pt idx="164">
                  <c:v>26.787419870400004</c:v>
                </c:pt>
                <c:pt idx="165">
                  <c:v>27.054404121600005</c:v>
                </c:pt>
                <c:pt idx="166">
                  <c:v>27.855356875200005</c:v>
                </c:pt>
                <c:pt idx="167">
                  <c:v>28.3448280024</c:v>
                </c:pt>
                <c:pt idx="168">
                  <c:v>29.190278131200003</c:v>
                </c:pt>
                <c:pt idx="169">
                  <c:v>29.946733509600001</c:v>
                </c:pt>
                <c:pt idx="170">
                  <c:v>30.480702012000005</c:v>
                </c:pt>
                <c:pt idx="171">
                  <c:v>31.103665264800004</c:v>
                </c:pt>
                <c:pt idx="172">
                  <c:v>31.548639016800003</c:v>
                </c:pt>
                <c:pt idx="173">
                  <c:v>32.394089145600006</c:v>
                </c:pt>
                <c:pt idx="174">
                  <c:v>33.106047148800002</c:v>
                </c:pt>
                <c:pt idx="175">
                  <c:v>33.551020900799998</c:v>
                </c:pt>
                <c:pt idx="176">
                  <c:v>34.440968404800003</c:v>
                </c:pt>
                <c:pt idx="177">
                  <c:v>35.375413284000004</c:v>
                </c:pt>
                <c:pt idx="178">
                  <c:v>36.131868662400002</c:v>
                </c:pt>
                <c:pt idx="179">
                  <c:v>36.665837164800003</c:v>
                </c:pt>
                <c:pt idx="180">
                  <c:v>37.466789918400004</c:v>
                </c:pt>
                <c:pt idx="181">
                  <c:v>38.134250546400004</c:v>
                </c:pt>
                <c:pt idx="182">
                  <c:v>38.801711174400005</c:v>
                </c:pt>
                <c:pt idx="183">
                  <c:v>39.825150804000003</c:v>
                </c:pt>
                <c:pt idx="184">
                  <c:v>40.670600932800006</c:v>
                </c:pt>
                <c:pt idx="185">
                  <c:v>41.738537937600007</c:v>
                </c:pt>
                <c:pt idx="186">
                  <c:v>42.228009064800005</c:v>
                </c:pt>
                <c:pt idx="187">
                  <c:v>42.984464443200004</c:v>
                </c:pt>
                <c:pt idx="188">
                  <c:v>44.230390948800007</c:v>
                </c:pt>
                <c:pt idx="189">
                  <c:v>44.408380449600003</c:v>
                </c:pt>
                <c:pt idx="190">
                  <c:v>45.609809580000004</c:v>
                </c:pt>
                <c:pt idx="191">
                  <c:v>46.188275457600007</c:v>
                </c:pt>
                <c:pt idx="192">
                  <c:v>46.944730836000005</c:v>
                </c:pt>
                <c:pt idx="193">
                  <c:v>47.434201963199996</c:v>
                </c:pt>
                <c:pt idx="194">
                  <c:v>48.368646842400004</c:v>
                </c:pt>
                <c:pt idx="195">
                  <c:v>49.169599596000005</c:v>
                </c:pt>
                <c:pt idx="196">
                  <c:v>49.792562848800003</c:v>
                </c:pt>
                <c:pt idx="197">
                  <c:v>50.460023476800004</c:v>
                </c:pt>
                <c:pt idx="198">
                  <c:v>50.771505103200006</c:v>
                </c:pt>
                <c:pt idx="199">
                  <c:v>51.216478855200002</c:v>
                </c:pt>
                <c:pt idx="200">
                  <c:v>51.453798189600001</c:v>
                </c:pt>
              </c:numCache>
            </c:numRef>
          </c:xVal>
          <c:yVal>
            <c:numRef>
              <c:f>'16 V'!$G$2:$G$202</c:f>
              <c:numCache>
                <c:formatCode>0.0</c:formatCode>
                <c:ptCount val="201"/>
                <c:pt idx="0">
                  <c:v>388.77333333333331</c:v>
                </c:pt>
                <c:pt idx="1">
                  <c:v>388.8</c:v>
                </c:pt>
                <c:pt idx="2">
                  <c:v>380.48</c:v>
                </c:pt>
                <c:pt idx="3">
                  <c:v>372</c:v>
                </c:pt>
                <c:pt idx="4">
                  <c:v>362.24</c:v>
                </c:pt>
                <c:pt idx="5">
                  <c:v>353.12</c:v>
                </c:pt>
                <c:pt idx="6">
                  <c:v>343.36</c:v>
                </c:pt>
                <c:pt idx="7">
                  <c:v>335.68</c:v>
                </c:pt>
                <c:pt idx="8">
                  <c:v>327.04000000000002</c:v>
                </c:pt>
                <c:pt idx="9">
                  <c:v>318.39999999999998</c:v>
                </c:pt>
                <c:pt idx="10">
                  <c:v>309.12</c:v>
                </c:pt>
                <c:pt idx="11">
                  <c:v>299.83999999999997</c:v>
                </c:pt>
                <c:pt idx="12">
                  <c:v>289.76</c:v>
                </c:pt>
                <c:pt idx="13">
                  <c:v>280.48</c:v>
                </c:pt>
                <c:pt idx="14">
                  <c:v>272</c:v>
                </c:pt>
                <c:pt idx="15">
                  <c:v>263.2</c:v>
                </c:pt>
                <c:pt idx="16">
                  <c:v>255.36</c:v>
                </c:pt>
                <c:pt idx="17">
                  <c:v>247.68</c:v>
                </c:pt>
                <c:pt idx="18">
                  <c:v>239.68</c:v>
                </c:pt>
                <c:pt idx="19">
                  <c:v>230.88</c:v>
                </c:pt>
                <c:pt idx="20">
                  <c:v>224.64</c:v>
                </c:pt>
                <c:pt idx="21">
                  <c:v>216.8</c:v>
                </c:pt>
                <c:pt idx="22">
                  <c:v>209.6</c:v>
                </c:pt>
                <c:pt idx="23">
                  <c:v>203.84</c:v>
                </c:pt>
                <c:pt idx="24">
                  <c:v>196.8</c:v>
                </c:pt>
                <c:pt idx="25">
                  <c:v>190.88</c:v>
                </c:pt>
                <c:pt idx="26">
                  <c:v>185.44</c:v>
                </c:pt>
                <c:pt idx="27">
                  <c:v>179.2</c:v>
                </c:pt>
                <c:pt idx="28">
                  <c:v>172.8</c:v>
                </c:pt>
                <c:pt idx="29">
                  <c:v>168</c:v>
                </c:pt>
                <c:pt idx="30">
                  <c:v>164.32</c:v>
                </c:pt>
                <c:pt idx="31">
                  <c:v>158.4</c:v>
                </c:pt>
                <c:pt idx="32">
                  <c:v>152</c:v>
                </c:pt>
                <c:pt idx="33">
                  <c:v>147.19999999999999</c:v>
                </c:pt>
                <c:pt idx="34">
                  <c:v>142.4</c:v>
                </c:pt>
                <c:pt idx="35">
                  <c:v>137.6</c:v>
                </c:pt>
                <c:pt idx="36">
                  <c:v>131.19999999999999</c:v>
                </c:pt>
                <c:pt idx="37">
                  <c:v>126.4</c:v>
                </c:pt>
                <c:pt idx="38">
                  <c:v>121.12</c:v>
                </c:pt>
                <c:pt idx="39">
                  <c:v>115.04</c:v>
                </c:pt>
                <c:pt idx="40">
                  <c:v>110.24</c:v>
                </c:pt>
                <c:pt idx="41">
                  <c:v>104.48</c:v>
                </c:pt>
                <c:pt idx="42">
                  <c:v>100.64</c:v>
                </c:pt>
                <c:pt idx="43">
                  <c:v>96</c:v>
                </c:pt>
                <c:pt idx="44">
                  <c:v>92</c:v>
                </c:pt>
                <c:pt idx="45">
                  <c:v>88</c:v>
                </c:pt>
                <c:pt idx="46">
                  <c:v>84.8</c:v>
                </c:pt>
                <c:pt idx="47">
                  <c:v>80</c:v>
                </c:pt>
                <c:pt idx="48">
                  <c:v>76.8</c:v>
                </c:pt>
                <c:pt idx="49">
                  <c:v>73.599999999999994</c:v>
                </c:pt>
                <c:pt idx="50">
                  <c:v>70.400000000000006</c:v>
                </c:pt>
                <c:pt idx="51">
                  <c:v>67.2</c:v>
                </c:pt>
                <c:pt idx="52">
                  <c:v>63.68</c:v>
                </c:pt>
                <c:pt idx="53">
                  <c:v>59.2</c:v>
                </c:pt>
                <c:pt idx="54">
                  <c:v>57.28</c:v>
                </c:pt>
                <c:pt idx="55">
                  <c:v>54.24</c:v>
                </c:pt>
                <c:pt idx="56">
                  <c:v>51.2</c:v>
                </c:pt>
                <c:pt idx="57">
                  <c:v>48</c:v>
                </c:pt>
                <c:pt idx="58">
                  <c:v>45.44</c:v>
                </c:pt>
                <c:pt idx="59">
                  <c:v>43.2</c:v>
                </c:pt>
                <c:pt idx="60">
                  <c:v>38.4</c:v>
                </c:pt>
                <c:pt idx="61">
                  <c:v>36.799999999999997</c:v>
                </c:pt>
                <c:pt idx="62">
                  <c:v>33.6</c:v>
                </c:pt>
                <c:pt idx="63">
                  <c:v>32</c:v>
                </c:pt>
                <c:pt idx="64">
                  <c:v>30.4</c:v>
                </c:pt>
                <c:pt idx="65">
                  <c:v>27.2</c:v>
                </c:pt>
                <c:pt idx="66">
                  <c:v>25.6</c:v>
                </c:pt>
                <c:pt idx="67">
                  <c:v>24</c:v>
                </c:pt>
                <c:pt idx="68">
                  <c:v>22.4</c:v>
                </c:pt>
                <c:pt idx="69">
                  <c:v>20.8</c:v>
                </c:pt>
                <c:pt idx="70">
                  <c:v>19.2</c:v>
                </c:pt>
                <c:pt idx="71">
                  <c:v>17.600000000000001</c:v>
                </c:pt>
                <c:pt idx="72">
                  <c:v>16</c:v>
                </c:pt>
                <c:pt idx="73">
                  <c:v>14.4</c:v>
                </c:pt>
                <c:pt idx="74">
                  <c:v>12.8</c:v>
                </c:pt>
                <c:pt idx="75">
                  <c:v>11.2</c:v>
                </c:pt>
                <c:pt idx="76">
                  <c:v>10.56</c:v>
                </c:pt>
                <c:pt idx="77">
                  <c:v>8.9600000000000009</c:v>
                </c:pt>
                <c:pt idx="78">
                  <c:v>8</c:v>
                </c:pt>
                <c:pt idx="79">
                  <c:v>6.4</c:v>
                </c:pt>
                <c:pt idx="80">
                  <c:v>6.4</c:v>
                </c:pt>
                <c:pt idx="81">
                  <c:v>5.92</c:v>
                </c:pt>
                <c:pt idx="82">
                  <c:v>4.8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1.6</c:v>
                </c:pt>
                <c:pt idx="87">
                  <c:v>1.6</c:v>
                </c:pt>
                <c:pt idx="88">
                  <c:v>1.6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1.6</c:v>
                </c:pt>
                <c:pt idx="113">
                  <c:v>1.6</c:v>
                </c:pt>
                <c:pt idx="114">
                  <c:v>1.6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4.8</c:v>
                </c:pt>
                <c:pt idx="119">
                  <c:v>6.4</c:v>
                </c:pt>
                <c:pt idx="120">
                  <c:v>6.4</c:v>
                </c:pt>
                <c:pt idx="121">
                  <c:v>8</c:v>
                </c:pt>
                <c:pt idx="122">
                  <c:v>8</c:v>
                </c:pt>
                <c:pt idx="123">
                  <c:v>9.6</c:v>
                </c:pt>
                <c:pt idx="124">
                  <c:v>11.2</c:v>
                </c:pt>
                <c:pt idx="125">
                  <c:v>12.8</c:v>
                </c:pt>
                <c:pt idx="126">
                  <c:v>12.8</c:v>
                </c:pt>
                <c:pt idx="127">
                  <c:v>14.4</c:v>
                </c:pt>
                <c:pt idx="128">
                  <c:v>16</c:v>
                </c:pt>
                <c:pt idx="129">
                  <c:v>17.600000000000001</c:v>
                </c:pt>
                <c:pt idx="130">
                  <c:v>19.2</c:v>
                </c:pt>
                <c:pt idx="131">
                  <c:v>20.8</c:v>
                </c:pt>
                <c:pt idx="132">
                  <c:v>23.2</c:v>
                </c:pt>
                <c:pt idx="133">
                  <c:v>24</c:v>
                </c:pt>
                <c:pt idx="134">
                  <c:v>25.6</c:v>
                </c:pt>
                <c:pt idx="135">
                  <c:v>28.8</c:v>
                </c:pt>
                <c:pt idx="136">
                  <c:v>32</c:v>
                </c:pt>
                <c:pt idx="137">
                  <c:v>33.6</c:v>
                </c:pt>
                <c:pt idx="138">
                  <c:v>35.200000000000003</c:v>
                </c:pt>
                <c:pt idx="139">
                  <c:v>38.4</c:v>
                </c:pt>
                <c:pt idx="140">
                  <c:v>41.6</c:v>
                </c:pt>
                <c:pt idx="141">
                  <c:v>44.8</c:v>
                </c:pt>
                <c:pt idx="142">
                  <c:v>46.4</c:v>
                </c:pt>
                <c:pt idx="143">
                  <c:v>49.6</c:v>
                </c:pt>
                <c:pt idx="144">
                  <c:v>52.8</c:v>
                </c:pt>
                <c:pt idx="145">
                  <c:v>56</c:v>
                </c:pt>
                <c:pt idx="146">
                  <c:v>59.2</c:v>
                </c:pt>
                <c:pt idx="147">
                  <c:v>62.4</c:v>
                </c:pt>
                <c:pt idx="148">
                  <c:v>65.599999999999994</c:v>
                </c:pt>
                <c:pt idx="149">
                  <c:v>68.8</c:v>
                </c:pt>
                <c:pt idx="150">
                  <c:v>73.28</c:v>
                </c:pt>
                <c:pt idx="151">
                  <c:v>75.2</c:v>
                </c:pt>
                <c:pt idx="152">
                  <c:v>80</c:v>
                </c:pt>
                <c:pt idx="153">
                  <c:v>83.2</c:v>
                </c:pt>
                <c:pt idx="154">
                  <c:v>86.72</c:v>
                </c:pt>
                <c:pt idx="155">
                  <c:v>91.04</c:v>
                </c:pt>
                <c:pt idx="156">
                  <c:v>94.4</c:v>
                </c:pt>
                <c:pt idx="157">
                  <c:v>99.04</c:v>
                </c:pt>
                <c:pt idx="158">
                  <c:v>102.4</c:v>
                </c:pt>
                <c:pt idx="159">
                  <c:v>107.2</c:v>
                </c:pt>
                <c:pt idx="160">
                  <c:v>112</c:v>
                </c:pt>
                <c:pt idx="161">
                  <c:v>118.4</c:v>
                </c:pt>
                <c:pt idx="162">
                  <c:v>123.2</c:v>
                </c:pt>
                <c:pt idx="163">
                  <c:v>128.63999999999999</c:v>
                </c:pt>
                <c:pt idx="164">
                  <c:v>134.4</c:v>
                </c:pt>
                <c:pt idx="165">
                  <c:v>139.19999999999999</c:v>
                </c:pt>
                <c:pt idx="166">
                  <c:v>144.47999999999999</c:v>
                </c:pt>
                <c:pt idx="167">
                  <c:v>149.44</c:v>
                </c:pt>
                <c:pt idx="168">
                  <c:v>155.04</c:v>
                </c:pt>
                <c:pt idx="169">
                  <c:v>160.16</c:v>
                </c:pt>
                <c:pt idx="170">
                  <c:v>166.4</c:v>
                </c:pt>
                <c:pt idx="171">
                  <c:v>170.88</c:v>
                </c:pt>
                <c:pt idx="172">
                  <c:v>174.4</c:v>
                </c:pt>
                <c:pt idx="173">
                  <c:v>180.8</c:v>
                </c:pt>
                <c:pt idx="174">
                  <c:v>186.24</c:v>
                </c:pt>
                <c:pt idx="175">
                  <c:v>190.88</c:v>
                </c:pt>
                <c:pt idx="176">
                  <c:v>198.08</c:v>
                </c:pt>
                <c:pt idx="177">
                  <c:v>204.64</c:v>
                </c:pt>
                <c:pt idx="178">
                  <c:v>210.24</c:v>
                </c:pt>
                <c:pt idx="179">
                  <c:v>216.64</c:v>
                </c:pt>
                <c:pt idx="180">
                  <c:v>223.84</c:v>
                </c:pt>
                <c:pt idx="181">
                  <c:v>231.36</c:v>
                </c:pt>
                <c:pt idx="182">
                  <c:v>237.76</c:v>
                </c:pt>
                <c:pt idx="183">
                  <c:v>246.4</c:v>
                </c:pt>
                <c:pt idx="184">
                  <c:v>253.76</c:v>
                </c:pt>
                <c:pt idx="185">
                  <c:v>262.56</c:v>
                </c:pt>
                <c:pt idx="186">
                  <c:v>271.52</c:v>
                </c:pt>
                <c:pt idx="187">
                  <c:v>278.72000000000003</c:v>
                </c:pt>
                <c:pt idx="188">
                  <c:v>288</c:v>
                </c:pt>
                <c:pt idx="189">
                  <c:v>296</c:v>
                </c:pt>
                <c:pt idx="190">
                  <c:v>306.08</c:v>
                </c:pt>
                <c:pt idx="191">
                  <c:v>313.44</c:v>
                </c:pt>
                <c:pt idx="192">
                  <c:v>322.39999999999998</c:v>
                </c:pt>
                <c:pt idx="193">
                  <c:v>330.72</c:v>
                </c:pt>
                <c:pt idx="194">
                  <c:v>338.08</c:v>
                </c:pt>
                <c:pt idx="195">
                  <c:v>348.8</c:v>
                </c:pt>
                <c:pt idx="196">
                  <c:v>358.08</c:v>
                </c:pt>
                <c:pt idx="197">
                  <c:v>364.96</c:v>
                </c:pt>
                <c:pt idx="198">
                  <c:v>372.48</c:v>
                </c:pt>
                <c:pt idx="199">
                  <c:v>382.4</c:v>
                </c:pt>
                <c:pt idx="200">
                  <c:v>381.28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4E-4066-A7A6-9AEAC6DEB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645903"/>
        <c:axId val="869537999"/>
      </c:scatterChart>
      <c:valAx>
        <c:axId val="88564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9537999"/>
        <c:crosses val="autoZero"/>
        <c:crossBetween val="midCat"/>
      </c:valAx>
      <c:valAx>
        <c:axId val="8695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564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 V'!$F$1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'16 V'!$A$2:$A$202</c:f>
              <c:numCache>
                <c:formatCode>General</c:formatCode>
                <c:ptCount val="201"/>
                <c:pt idx="0">
                  <c:v>1100</c:v>
                </c:pt>
                <c:pt idx="1">
                  <c:v>1104</c:v>
                </c:pt>
                <c:pt idx="2">
                  <c:v>1108</c:v>
                </c:pt>
                <c:pt idx="3">
                  <c:v>1112</c:v>
                </c:pt>
                <c:pt idx="4">
                  <c:v>1116</c:v>
                </c:pt>
                <c:pt idx="5">
                  <c:v>1120</c:v>
                </c:pt>
                <c:pt idx="6">
                  <c:v>1124</c:v>
                </c:pt>
                <c:pt idx="7">
                  <c:v>1128</c:v>
                </c:pt>
                <c:pt idx="8">
                  <c:v>1132</c:v>
                </c:pt>
                <c:pt idx="9">
                  <c:v>1136</c:v>
                </c:pt>
                <c:pt idx="10">
                  <c:v>1140</c:v>
                </c:pt>
                <c:pt idx="11">
                  <c:v>1144</c:v>
                </c:pt>
                <c:pt idx="12">
                  <c:v>1148</c:v>
                </c:pt>
                <c:pt idx="13">
                  <c:v>1152</c:v>
                </c:pt>
                <c:pt idx="14">
                  <c:v>1156</c:v>
                </c:pt>
                <c:pt idx="15">
                  <c:v>1160</c:v>
                </c:pt>
                <c:pt idx="16">
                  <c:v>1164</c:v>
                </c:pt>
                <c:pt idx="17">
                  <c:v>1168</c:v>
                </c:pt>
                <c:pt idx="18">
                  <c:v>1172</c:v>
                </c:pt>
                <c:pt idx="19">
                  <c:v>1176</c:v>
                </c:pt>
                <c:pt idx="20">
                  <c:v>1180</c:v>
                </c:pt>
                <c:pt idx="21">
                  <c:v>1184</c:v>
                </c:pt>
                <c:pt idx="22">
                  <c:v>1188</c:v>
                </c:pt>
                <c:pt idx="23">
                  <c:v>1192</c:v>
                </c:pt>
                <c:pt idx="24">
                  <c:v>1196</c:v>
                </c:pt>
                <c:pt idx="25">
                  <c:v>1200</c:v>
                </c:pt>
                <c:pt idx="26">
                  <c:v>1204</c:v>
                </c:pt>
                <c:pt idx="27">
                  <c:v>1208</c:v>
                </c:pt>
                <c:pt idx="28">
                  <c:v>1212</c:v>
                </c:pt>
                <c:pt idx="29">
                  <c:v>1216</c:v>
                </c:pt>
                <c:pt idx="30">
                  <c:v>1220</c:v>
                </c:pt>
                <c:pt idx="31">
                  <c:v>1224</c:v>
                </c:pt>
                <c:pt idx="32">
                  <c:v>1228</c:v>
                </c:pt>
                <c:pt idx="33">
                  <c:v>1232</c:v>
                </c:pt>
                <c:pt idx="34">
                  <c:v>1236</c:v>
                </c:pt>
                <c:pt idx="35">
                  <c:v>1240</c:v>
                </c:pt>
                <c:pt idx="36">
                  <c:v>1244</c:v>
                </c:pt>
                <c:pt idx="37">
                  <c:v>1248</c:v>
                </c:pt>
                <c:pt idx="38">
                  <c:v>1252</c:v>
                </c:pt>
                <c:pt idx="39">
                  <c:v>1256</c:v>
                </c:pt>
                <c:pt idx="40">
                  <c:v>1260</c:v>
                </c:pt>
                <c:pt idx="41">
                  <c:v>1264</c:v>
                </c:pt>
                <c:pt idx="42">
                  <c:v>1268</c:v>
                </c:pt>
                <c:pt idx="43">
                  <c:v>1272</c:v>
                </c:pt>
                <c:pt idx="44">
                  <c:v>1276</c:v>
                </c:pt>
                <c:pt idx="45">
                  <c:v>1280</c:v>
                </c:pt>
                <c:pt idx="46">
                  <c:v>1284</c:v>
                </c:pt>
                <c:pt idx="47">
                  <c:v>1288</c:v>
                </c:pt>
                <c:pt idx="48">
                  <c:v>1292</c:v>
                </c:pt>
                <c:pt idx="49">
                  <c:v>1296</c:v>
                </c:pt>
                <c:pt idx="50">
                  <c:v>1300</c:v>
                </c:pt>
                <c:pt idx="51">
                  <c:v>1304</c:v>
                </c:pt>
                <c:pt idx="52">
                  <c:v>1308</c:v>
                </c:pt>
                <c:pt idx="53">
                  <c:v>1312</c:v>
                </c:pt>
                <c:pt idx="54">
                  <c:v>1316</c:v>
                </c:pt>
                <c:pt idx="55">
                  <c:v>1320</c:v>
                </c:pt>
                <c:pt idx="56">
                  <c:v>1324</c:v>
                </c:pt>
                <c:pt idx="57">
                  <c:v>1328</c:v>
                </c:pt>
                <c:pt idx="58">
                  <c:v>1332</c:v>
                </c:pt>
                <c:pt idx="59">
                  <c:v>1336</c:v>
                </c:pt>
                <c:pt idx="60">
                  <c:v>1340</c:v>
                </c:pt>
                <c:pt idx="61">
                  <c:v>1344</c:v>
                </c:pt>
                <c:pt idx="62">
                  <c:v>1348</c:v>
                </c:pt>
                <c:pt idx="63">
                  <c:v>1352</c:v>
                </c:pt>
                <c:pt idx="64">
                  <c:v>1356</c:v>
                </c:pt>
                <c:pt idx="65">
                  <c:v>1360</c:v>
                </c:pt>
                <c:pt idx="66">
                  <c:v>1364</c:v>
                </c:pt>
                <c:pt idx="67">
                  <c:v>1368</c:v>
                </c:pt>
                <c:pt idx="68">
                  <c:v>1372</c:v>
                </c:pt>
                <c:pt idx="69">
                  <c:v>1376</c:v>
                </c:pt>
                <c:pt idx="70">
                  <c:v>1380</c:v>
                </c:pt>
                <c:pt idx="71">
                  <c:v>1384</c:v>
                </c:pt>
                <c:pt idx="72">
                  <c:v>1388</c:v>
                </c:pt>
                <c:pt idx="73">
                  <c:v>1392</c:v>
                </c:pt>
                <c:pt idx="74">
                  <c:v>1396</c:v>
                </c:pt>
                <c:pt idx="75">
                  <c:v>1400</c:v>
                </c:pt>
                <c:pt idx="76">
                  <c:v>1404</c:v>
                </c:pt>
                <c:pt idx="77">
                  <c:v>1408</c:v>
                </c:pt>
                <c:pt idx="78">
                  <c:v>1412</c:v>
                </c:pt>
                <c:pt idx="79">
                  <c:v>1416</c:v>
                </c:pt>
                <c:pt idx="80">
                  <c:v>1420</c:v>
                </c:pt>
                <c:pt idx="81">
                  <c:v>1424</c:v>
                </c:pt>
                <c:pt idx="82">
                  <c:v>1428</c:v>
                </c:pt>
                <c:pt idx="83">
                  <c:v>1432</c:v>
                </c:pt>
                <c:pt idx="84">
                  <c:v>1436</c:v>
                </c:pt>
                <c:pt idx="85">
                  <c:v>1440</c:v>
                </c:pt>
                <c:pt idx="86">
                  <c:v>1444</c:v>
                </c:pt>
                <c:pt idx="87">
                  <c:v>1448</c:v>
                </c:pt>
                <c:pt idx="88">
                  <c:v>1452</c:v>
                </c:pt>
                <c:pt idx="89">
                  <c:v>1456</c:v>
                </c:pt>
                <c:pt idx="90">
                  <c:v>1460</c:v>
                </c:pt>
                <c:pt idx="91">
                  <c:v>1464</c:v>
                </c:pt>
                <c:pt idx="92">
                  <c:v>1468</c:v>
                </c:pt>
                <c:pt idx="93">
                  <c:v>1472</c:v>
                </c:pt>
                <c:pt idx="94">
                  <c:v>1476</c:v>
                </c:pt>
                <c:pt idx="95">
                  <c:v>1480</c:v>
                </c:pt>
                <c:pt idx="96">
                  <c:v>1484</c:v>
                </c:pt>
                <c:pt idx="97">
                  <c:v>1488</c:v>
                </c:pt>
                <c:pt idx="98">
                  <c:v>1492</c:v>
                </c:pt>
                <c:pt idx="99">
                  <c:v>1496</c:v>
                </c:pt>
                <c:pt idx="100">
                  <c:v>1500</c:v>
                </c:pt>
                <c:pt idx="101">
                  <c:v>1504</c:v>
                </c:pt>
                <c:pt idx="102">
                  <c:v>1508</c:v>
                </c:pt>
                <c:pt idx="103">
                  <c:v>1512</c:v>
                </c:pt>
                <c:pt idx="104">
                  <c:v>1516</c:v>
                </c:pt>
                <c:pt idx="105">
                  <c:v>1520</c:v>
                </c:pt>
                <c:pt idx="106">
                  <c:v>1524</c:v>
                </c:pt>
                <c:pt idx="107">
                  <c:v>1528</c:v>
                </c:pt>
                <c:pt idx="108">
                  <c:v>1532</c:v>
                </c:pt>
                <c:pt idx="109">
                  <c:v>1536</c:v>
                </c:pt>
                <c:pt idx="110">
                  <c:v>1540</c:v>
                </c:pt>
                <c:pt idx="111">
                  <c:v>1544</c:v>
                </c:pt>
                <c:pt idx="112">
                  <c:v>1548</c:v>
                </c:pt>
                <c:pt idx="113">
                  <c:v>1552</c:v>
                </c:pt>
                <c:pt idx="114">
                  <c:v>1556</c:v>
                </c:pt>
                <c:pt idx="115">
                  <c:v>1560</c:v>
                </c:pt>
                <c:pt idx="116">
                  <c:v>1564</c:v>
                </c:pt>
                <c:pt idx="117">
                  <c:v>1568</c:v>
                </c:pt>
                <c:pt idx="118">
                  <c:v>1572</c:v>
                </c:pt>
                <c:pt idx="119">
                  <c:v>1576</c:v>
                </c:pt>
                <c:pt idx="120">
                  <c:v>1580</c:v>
                </c:pt>
                <c:pt idx="121">
                  <c:v>1584</c:v>
                </c:pt>
                <c:pt idx="122">
                  <c:v>1588</c:v>
                </c:pt>
                <c:pt idx="123">
                  <c:v>1592</c:v>
                </c:pt>
                <c:pt idx="124">
                  <c:v>1596</c:v>
                </c:pt>
                <c:pt idx="125">
                  <c:v>1600</c:v>
                </c:pt>
                <c:pt idx="126">
                  <c:v>1604</c:v>
                </c:pt>
                <c:pt idx="127">
                  <c:v>1608</c:v>
                </c:pt>
                <c:pt idx="128">
                  <c:v>1612</c:v>
                </c:pt>
                <c:pt idx="129">
                  <c:v>1616</c:v>
                </c:pt>
                <c:pt idx="130">
                  <c:v>1620</c:v>
                </c:pt>
                <c:pt idx="131">
                  <c:v>1624</c:v>
                </c:pt>
                <c:pt idx="132">
                  <c:v>1628</c:v>
                </c:pt>
                <c:pt idx="133">
                  <c:v>1632</c:v>
                </c:pt>
                <c:pt idx="134">
                  <c:v>1636</c:v>
                </c:pt>
                <c:pt idx="135">
                  <c:v>1640</c:v>
                </c:pt>
                <c:pt idx="136">
                  <c:v>1644</c:v>
                </c:pt>
                <c:pt idx="137">
                  <c:v>1648</c:v>
                </c:pt>
                <c:pt idx="138">
                  <c:v>1652</c:v>
                </c:pt>
                <c:pt idx="139">
                  <c:v>1656</c:v>
                </c:pt>
                <c:pt idx="140">
                  <c:v>1660</c:v>
                </c:pt>
                <c:pt idx="141">
                  <c:v>1664</c:v>
                </c:pt>
                <c:pt idx="142">
                  <c:v>1668</c:v>
                </c:pt>
                <c:pt idx="143">
                  <c:v>1672</c:v>
                </c:pt>
                <c:pt idx="144">
                  <c:v>1676</c:v>
                </c:pt>
                <c:pt idx="145">
                  <c:v>1680</c:v>
                </c:pt>
                <c:pt idx="146">
                  <c:v>1684</c:v>
                </c:pt>
                <c:pt idx="147">
                  <c:v>1688</c:v>
                </c:pt>
                <c:pt idx="148">
                  <c:v>1692</c:v>
                </c:pt>
                <c:pt idx="149">
                  <c:v>1696</c:v>
                </c:pt>
                <c:pt idx="150">
                  <c:v>1700</c:v>
                </c:pt>
                <c:pt idx="151">
                  <c:v>1704</c:v>
                </c:pt>
                <c:pt idx="152">
                  <c:v>1708</c:v>
                </c:pt>
                <c:pt idx="153">
                  <c:v>1712</c:v>
                </c:pt>
                <c:pt idx="154">
                  <c:v>1716</c:v>
                </c:pt>
                <c:pt idx="155">
                  <c:v>1720</c:v>
                </c:pt>
                <c:pt idx="156">
                  <c:v>1724</c:v>
                </c:pt>
                <c:pt idx="157">
                  <c:v>1728</c:v>
                </c:pt>
                <c:pt idx="158">
                  <c:v>1732</c:v>
                </c:pt>
                <c:pt idx="159">
                  <c:v>1736</c:v>
                </c:pt>
                <c:pt idx="160">
                  <c:v>1740</c:v>
                </c:pt>
                <c:pt idx="161">
                  <c:v>1744</c:v>
                </c:pt>
                <c:pt idx="162">
                  <c:v>1748</c:v>
                </c:pt>
                <c:pt idx="163">
                  <c:v>1752</c:v>
                </c:pt>
                <c:pt idx="164">
                  <c:v>1756</c:v>
                </c:pt>
                <c:pt idx="165">
                  <c:v>1760</c:v>
                </c:pt>
                <c:pt idx="166">
                  <c:v>1764</c:v>
                </c:pt>
                <c:pt idx="167">
                  <c:v>1768</c:v>
                </c:pt>
                <c:pt idx="168">
                  <c:v>1772</c:v>
                </c:pt>
                <c:pt idx="169">
                  <c:v>1776</c:v>
                </c:pt>
                <c:pt idx="170">
                  <c:v>1780</c:v>
                </c:pt>
                <c:pt idx="171">
                  <c:v>1784</c:v>
                </c:pt>
                <c:pt idx="172">
                  <c:v>1788</c:v>
                </c:pt>
                <c:pt idx="173">
                  <c:v>1792</c:v>
                </c:pt>
                <c:pt idx="174">
                  <c:v>1796</c:v>
                </c:pt>
                <c:pt idx="175">
                  <c:v>1800</c:v>
                </c:pt>
                <c:pt idx="176">
                  <c:v>1804</c:v>
                </c:pt>
                <c:pt idx="177">
                  <c:v>1808</c:v>
                </c:pt>
                <c:pt idx="178">
                  <c:v>1812</c:v>
                </c:pt>
                <c:pt idx="179">
                  <c:v>1816</c:v>
                </c:pt>
                <c:pt idx="180">
                  <c:v>1820</c:v>
                </c:pt>
                <c:pt idx="181">
                  <c:v>1824</c:v>
                </c:pt>
                <c:pt idx="182">
                  <c:v>1828</c:v>
                </c:pt>
                <c:pt idx="183">
                  <c:v>1832</c:v>
                </c:pt>
                <c:pt idx="184">
                  <c:v>1836</c:v>
                </c:pt>
                <c:pt idx="185">
                  <c:v>1840</c:v>
                </c:pt>
                <c:pt idx="186">
                  <c:v>1844</c:v>
                </c:pt>
                <c:pt idx="187">
                  <c:v>1848</c:v>
                </c:pt>
                <c:pt idx="188">
                  <c:v>1852</c:v>
                </c:pt>
                <c:pt idx="189">
                  <c:v>1856</c:v>
                </c:pt>
                <c:pt idx="190">
                  <c:v>1860</c:v>
                </c:pt>
                <c:pt idx="191">
                  <c:v>1864</c:v>
                </c:pt>
                <c:pt idx="192">
                  <c:v>1868</c:v>
                </c:pt>
                <c:pt idx="193">
                  <c:v>1872</c:v>
                </c:pt>
                <c:pt idx="194">
                  <c:v>1876</c:v>
                </c:pt>
                <c:pt idx="195">
                  <c:v>1880</c:v>
                </c:pt>
                <c:pt idx="196">
                  <c:v>1884</c:v>
                </c:pt>
                <c:pt idx="197">
                  <c:v>1888</c:v>
                </c:pt>
                <c:pt idx="198">
                  <c:v>1892</c:v>
                </c:pt>
                <c:pt idx="199">
                  <c:v>1896</c:v>
                </c:pt>
                <c:pt idx="200">
                  <c:v>1900</c:v>
                </c:pt>
              </c:numCache>
            </c:numRef>
          </c:xVal>
          <c:yVal>
            <c:numRef>
              <c:f>'16 V'!$F$2:$F$202</c:f>
              <c:numCache>
                <c:formatCode>General</c:formatCode>
                <c:ptCount val="201"/>
                <c:pt idx="0">
                  <c:v>-39.921561783600005</c:v>
                </c:pt>
                <c:pt idx="1">
                  <c:v>-39.736156053599998</c:v>
                </c:pt>
                <c:pt idx="2">
                  <c:v>-39.469171802399998</c:v>
                </c:pt>
                <c:pt idx="3">
                  <c:v>-38.890705924800002</c:v>
                </c:pt>
                <c:pt idx="4">
                  <c:v>-38.267742671999997</c:v>
                </c:pt>
                <c:pt idx="5">
                  <c:v>-37.956261045599994</c:v>
                </c:pt>
                <c:pt idx="6">
                  <c:v>-37.511287293599999</c:v>
                </c:pt>
                <c:pt idx="7">
                  <c:v>-37.288800417600008</c:v>
                </c:pt>
                <c:pt idx="8">
                  <c:v>-36.799329290400003</c:v>
                </c:pt>
                <c:pt idx="9">
                  <c:v>-36.443350288799998</c:v>
                </c:pt>
                <c:pt idx="10">
                  <c:v>-35.864884411200002</c:v>
                </c:pt>
                <c:pt idx="11">
                  <c:v>-35.197423783200001</c:v>
                </c:pt>
                <c:pt idx="12">
                  <c:v>-34.529963155200001</c:v>
                </c:pt>
                <c:pt idx="13">
                  <c:v>-33.8625025272</c:v>
                </c:pt>
                <c:pt idx="14">
                  <c:v>-33.328534024800007</c:v>
                </c:pt>
                <c:pt idx="15">
                  <c:v>-32.483083896000004</c:v>
                </c:pt>
                <c:pt idx="16">
                  <c:v>-31.904618018400001</c:v>
                </c:pt>
                <c:pt idx="17">
                  <c:v>-31.415146891199999</c:v>
                </c:pt>
                <c:pt idx="18">
                  <c:v>-30.480702012000002</c:v>
                </c:pt>
                <c:pt idx="19">
                  <c:v>-29.813241384000001</c:v>
                </c:pt>
                <c:pt idx="20">
                  <c:v>-29.368267631999998</c:v>
                </c:pt>
                <c:pt idx="21">
                  <c:v>-28.834299129600005</c:v>
                </c:pt>
                <c:pt idx="22">
                  <c:v>-28.077843751199996</c:v>
                </c:pt>
                <c:pt idx="23">
                  <c:v>-27.677367374399999</c:v>
                </c:pt>
                <c:pt idx="24">
                  <c:v>-27.187896247200001</c:v>
                </c:pt>
                <c:pt idx="25">
                  <c:v>-26.564932994399999</c:v>
                </c:pt>
                <c:pt idx="26">
                  <c:v>-26.075461867200005</c:v>
                </c:pt>
                <c:pt idx="27">
                  <c:v>-25.319006488800007</c:v>
                </c:pt>
                <c:pt idx="28">
                  <c:v>-25.0075248624</c:v>
                </c:pt>
                <c:pt idx="29">
                  <c:v>-24.6070484856</c:v>
                </c:pt>
                <c:pt idx="30">
                  <c:v>-24.073079983200003</c:v>
                </c:pt>
                <c:pt idx="31">
                  <c:v>-23.361121980000004</c:v>
                </c:pt>
                <c:pt idx="32">
                  <c:v>-23.094137728800003</c:v>
                </c:pt>
                <c:pt idx="33">
                  <c:v>-22.337682350399998</c:v>
                </c:pt>
                <c:pt idx="34">
                  <c:v>-21.937205973599998</c:v>
                </c:pt>
                <c:pt idx="35">
                  <c:v>-21.536729596800001</c:v>
                </c:pt>
                <c:pt idx="36">
                  <c:v>-20.780274218400002</c:v>
                </c:pt>
                <c:pt idx="37">
                  <c:v>-20.424295216800001</c:v>
                </c:pt>
                <c:pt idx="38">
                  <c:v>-19.845829339200002</c:v>
                </c:pt>
                <c:pt idx="39">
                  <c:v>-19.400855587200002</c:v>
                </c:pt>
                <c:pt idx="40">
                  <c:v>-19.044876585600001</c:v>
                </c:pt>
                <c:pt idx="41">
                  <c:v>-18.243923832</c:v>
                </c:pt>
                <c:pt idx="42">
                  <c:v>-17.798950080000001</c:v>
                </c:pt>
                <c:pt idx="43">
                  <c:v>-17.309478952800003</c:v>
                </c:pt>
                <c:pt idx="44">
                  <c:v>-16.686515700000001</c:v>
                </c:pt>
                <c:pt idx="45">
                  <c:v>-16.375034073600002</c:v>
                </c:pt>
                <c:pt idx="46">
                  <c:v>-15.796568196000001</c:v>
                </c:pt>
                <c:pt idx="47">
                  <c:v>-15.262599693600002</c:v>
                </c:pt>
                <c:pt idx="48">
                  <c:v>-14.8621233168</c:v>
                </c:pt>
                <c:pt idx="49">
                  <c:v>-14.5951390656</c:v>
                </c:pt>
                <c:pt idx="50">
                  <c:v>-14.1056679384</c:v>
                </c:pt>
                <c:pt idx="51">
                  <c:v>-13.705191561600001</c:v>
                </c:pt>
                <c:pt idx="52">
                  <c:v>-13.215720434400001</c:v>
                </c:pt>
                <c:pt idx="53">
                  <c:v>-12.7707466824</c:v>
                </c:pt>
                <c:pt idx="54">
                  <c:v>-12.325772930399999</c:v>
                </c:pt>
                <c:pt idx="55">
                  <c:v>-11.791804428000001</c:v>
                </c:pt>
                <c:pt idx="56">
                  <c:v>-11.3913280512</c:v>
                </c:pt>
                <c:pt idx="57">
                  <c:v>-10.9908516744</c:v>
                </c:pt>
                <c:pt idx="58">
                  <c:v>-10.812862173600001</c:v>
                </c:pt>
                <c:pt idx="59">
                  <c:v>-10.323391046399999</c:v>
                </c:pt>
                <c:pt idx="60">
                  <c:v>-10.011909420000002</c:v>
                </c:pt>
                <c:pt idx="61">
                  <c:v>-9.6114330432000017</c:v>
                </c:pt>
                <c:pt idx="62">
                  <c:v>-9.2554540416000002</c:v>
                </c:pt>
                <c:pt idx="63">
                  <c:v>-8.8549776647999998</c:v>
                </c:pt>
                <c:pt idx="64">
                  <c:v>-8.5434960384000007</c:v>
                </c:pt>
                <c:pt idx="65">
                  <c:v>-8.0540249112000009</c:v>
                </c:pt>
                <c:pt idx="66">
                  <c:v>-7.6980459095999993</c:v>
                </c:pt>
                <c:pt idx="67">
                  <c:v>-7.2975695327999999</c:v>
                </c:pt>
                <c:pt idx="68">
                  <c:v>-7.0305852816000005</c:v>
                </c:pt>
                <c:pt idx="69">
                  <c:v>-6.6746062799999999</c:v>
                </c:pt>
                <c:pt idx="70">
                  <c:v>-6.3631246535999999</c:v>
                </c:pt>
                <c:pt idx="71">
                  <c:v>-6.0516430272000008</c:v>
                </c:pt>
                <c:pt idx="72">
                  <c:v>-5.6956640256000002</c:v>
                </c:pt>
                <c:pt idx="73">
                  <c:v>-5.2951876487999998</c:v>
                </c:pt>
                <c:pt idx="74">
                  <c:v>-5.0282033975999996</c:v>
                </c:pt>
                <c:pt idx="75">
                  <c:v>-4.7167217712000005</c:v>
                </c:pt>
                <c:pt idx="76">
                  <c:v>-4.3607427695999998</c:v>
                </c:pt>
                <c:pt idx="77">
                  <c:v>-4.0937585184000005</c:v>
                </c:pt>
                <c:pt idx="78">
                  <c:v>-3.7822768920000001</c:v>
                </c:pt>
                <c:pt idx="79">
                  <c:v>-3.4707952656000005</c:v>
                </c:pt>
                <c:pt idx="80">
                  <c:v>-3.1593136392000001</c:v>
                </c:pt>
                <c:pt idx="81">
                  <c:v>-2.8923293880000003</c:v>
                </c:pt>
                <c:pt idx="82">
                  <c:v>-2.5363503863999997</c:v>
                </c:pt>
                <c:pt idx="83">
                  <c:v>-2.3138635104</c:v>
                </c:pt>
                <c:pt idx="84">
                  <c:v>-2.0468792592000002</c:v>
                </c:pt>
                <c:pt idx="85">
                  <c:v>-1.7798950080000002</c:v>
                </c:pt>
                <c:pt idx="86">
                  <c:v>-1.4684133816000002</c:v>
                </c:pt>
                <c:pt idx="87">
                  <c:v>-1.2459265056000004</c:v>
                </c:pt>
                <c:pt idx="88">
                  <c:v>-1.0234396296000001</c:v>
                </c:pt>
                <c:pt idx="89">
                  <c:v>-0.84545012880000014</c:v>
                </c:pt>
                <c:pt idx="90">
                  <c:v>-0.66746062799999994</c:v>
                </c:pt>
                <c:pt idx="91">
                  <c:v>-0.48947112720000002</c:v>
                </c:pt>
                <c:pt idx="92">
                  <c:v>-0.35597900160000001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0.40047637679999998</c:v>
                </c:pt>
                <c:pt idx="109">
                  <c:v>0.53396850240000004</c:v>
                </c:pt>
                <c:pt idx="110">
                  <c:v>0.7564553784000001</c:v>
                </c:pt>
                <c:pt idx="111">
                  <c:v>0.97894225440000004</c:v>
                </c:pt>
                <c:pt idx="112">
                  <c:v>1.2459265056</c:v>
                </c:pt>
                <c:pt idx="113">
                  <c:v>1.5129107568</c:v>
                </c:pt>
                <c:pt idx="114">
                  <c:v>1.779895008</c:v>
                </c:pt>
                <c:pt idx="115">
                  <c:v>2.1358740096000002</c:v>
                </c:pt>
                <c:pt idx="116">
                  <c:v>2.4473556359999997</c:v>
                </c:pt>
                <c:pt idx="117">
                  <c:v>2.8478320128000001</c:v>
                </c:pt>
                <c:pt idx="118">
                  <c:v>3.1593136392000001</c:v>
                </c:pt>
                <c:pt idx="119">
                  <c:v>3.5152926408000003</c:v>
                </c:pt>
                <c:pt idx="120">
                  <c:v>3.9157690176000002</c:v>
                </c:pt>
                <c:pt idx="121">
                  <c:v>4.2717480192000004</c:v>
                </c:pt>
                <c:pt idx="122">
                  <c:v>4.6277270208000001</c:v>
                </c:pt>
                <c:pt idx="123">
                  <c:v>5.0282033975999996</c:v>
                </c:pt>
                <c:pt idx="124">
                  <c:v>5.4731771495999997</c:v>
                </c:pt>
                <c:pt idx="125">
                  <c:v>5.9181509015999998</c:v>
                </c:pt>
                <c:pt idx="126">
                  <c:v>6.2741299032000004</c:v>
                </c:pt>
                <c:pt idx="127">
                  <c:v>6.6746062799999999</c:v>
                </c:pt>
                <c:pt idx="128">
                  <c:v>7.0750826568000003</c:v>
                </c:pt>
                <c:pt idx="129">
                  <c:v>7.6090511592000007</c:v>
                </c:pt>
                <c:pt idx="130">
                  <c:v>8.0095275360000002</c:v>
                </c:pt>
                <c:pt idx="131">
                  <c:v>8.5434960384000007</c:v>
                </c:pt>
                <c:pt idx="132">
                  <c:v>8.8994750400000004</c:v>
                </c:pt>
                <c:pt idx="133">
                  <c:v>9.299951416799999</c:v>
                </c:pt>
                <c:pt idx="134">
                  <c:v>9.7449251688</c:v>
                </c:pt>
                <c:pt idx="135">
                  <c:v>10.145401545599999</c:v>
                </c:pt>
                <c:pt idx="136">
                  <c:v>10.7683647984</c:v>
                </c:pt>
                <c:pt idx="137">
                  <c:v>11.213338550400001</c:v>
                </c:pt>
                <c:pt idx="138">
                  <c:v>11.6138149272</c:v>
                </c:pt>
                <c:pt idx="139">
                  <c:v>12.1477834296</c:v>
                </c:pt>
                <c:pt idx="140">
                  <c:v>12.548259806400001</c:v>
                </c:pt>
                <c:pt idx="141">
                  <c:v>13.037730933600002</c:v>
                </c:pt>
                <c:pt idx="142">
                  <c:v>13.6161968112</c:v>
                </c:pt>
                <c:pt idx="143">
                  <c:v>14.1056679384</c:v>
                </c:pt>
                <c:pt idx="144">
                  <c:v>14.550641690400001</c:v>
                </c:pt>
                <c:pt idx="145">
                  <c:v>15.084610192800001</c:v>
                </c:pt>
                <c:pt idx="146">
                  <c:v>15.574081320000001</c:v>
                </c:pt>
                <c:pt idx="147">
                  <c:v>16.197044572800003</c:v>
                </c:pt>
                <c:pt idx="148">
                  <c:v>16.5975209496</c:v>
                </c:pt>
                <c:pt idx="149">
                  <c:v>17.2649815776</c:v>
                </c:pt>
                <c:pt idx="150">
                  <c:v>17.887944830400002</c:v>
                </c:pt>
                <c:pt idx="151">
                  <c:v>18.421913332800003</c:v>
                </c:pt>
                <c:pt idx="152">
                  <c:v>18.955881835200003</c:v>
                </c:pt>
                <c:pt idx="153">
                  <c:v>19.534347712800002</c:v>
                </c:pt>
                <c:pt idx="154">
                  <c:v>20.068316215200003</c:v>
                </c:pt>
                <c:pt idx="155">
                  <c:v>20.824771593600005</c:v>
                </c:pt>
                <c:pt idx="156">
                  <c:v>21.358740096000005</c:v>
                </c:pt>
                <c:pt idx="157">
                  <c:v>21.759216472800002</c:v>
                </c:pt>
                <c:pt idx="158">
                  <c:v>22.337682350400005</c:v>
                </c:pt>
                <c:pt idx="159">
                  <c:v>23.361121980000004</c:v>
                </c:pt>
                <c:pt idx="160">
                  <c:v>23.850593107200002</c:v>
                </c:pt>
                <c:pt idx="161">
                  <c:v>24.696043236000005</c:v>
                </c:pt>
                <c:pt idx="162">
                  <c:v>25.274509113600004</c:v>
                </c:pt>
                <c:pt idx="163">
                  <c:v>26.030964492000006</c:v>
                </c:pt>
                <c:pt idx="164">
                  <c:v>26.787419870400004</c:v>
                </c:pt>
                <c:pt idx="165">
                  <c:v>27.054404121600005</c:v>
                </c:pt>
                <c:pt idx="166">
                  <c:v>27.855356875200005</c:v>
                </c:pt>
                <c:pt idx="167">
                  <c:v>28.3448280024</c:v>
                </c:pt>
                <c:pt idx="168">
                  <c:v>29.190278131200003</c:v>
                </c:pt>
                <c:pt idx="169">
                  <c:v>29.946733509600001</c:v>
                </c:pt>
                <c:pt idx="170">
                  <c:v>30.480702012000005</c:v>
                </c:pt>
                <c:pt idx="171">
                  <c:v>31.103665264800004</c:v>
                </c:pt>
                <c:pt idx="172">
                  <c:v>31.548639016800003</c:v>
                </c:pt>
                <c:pt idx="173">
                  <c:v>32.394089145600006</c:v>
                </c:pt>
                <c:pt idx="174">
                  <c:v>33.106047148800002</c:v>
                </c:pt>
                <c:pt idx="175">
                  <c:v>33.551020900799998</c:v>
                </c:pt>
                <c:pt idx="176">
                  <c:v>34.440968404800003</c:v>
                </c:pt>
                <c:pt idx="177">
                  <c:v>35.375413284000004</c:v>
                </c:pt>
                <c:pt idx="178">
                  <c:v>36.131868662400002</c:v>
                </c:pt>
                <c:pt idx="179">
                  <c:v>36.665837164800003</c:v>
                </c:pt>
                <c:pt idx="180">
                  <c:v>37.466789918400004</c:v>
                </c:pt>
                <c:pt idx="181">
                  <c:v>38.134250546400004</c:v>
                </c:pt>
                <c:pt idx="182">
                  <c:v>38.801711174400005</c:v>
                </c:pt>
                <c:pt idx="183">
                  <c:v>39.825150804000003</c:v>
                </c:pt>
                <c:pt idx="184">
                  <c:v>40.670600932800006</c:v>
                </c:pt>
                <c:pt idx="185">
                  <c:v>41.738537937600007</c:v>
                </c:pt>
                <c:pt idx="186">
                  <c:v>42.228009064800005</c:v>
                </c:pt>
                <c:pt idx="187">
                  <c:v>42.984464443200004</c:v>
                </c:pt>
                <c:pt idx="188">
                  <c:v>44.230390948800007</c:v>
                </c:pt>
                <c:pt idx="189">
                  <c:v>44.408380449600003</c:v>
                </c:pt>
                <c:pt idx="190">
                  <c:v>45.609809580000004</c:v>
                </c:pt>
                <c:pt idx="191">
                  <c:v>46.188275457600007</c:v>
                </c:pt>
                <c:pt idx="192">
                  <c:v>46.944730836000005</c:v>
                </c:pt>
                <c:pt idx="193">
                  <c:v>47.434201963199996</c:v>
                </c:pt>
                <c:pt idx="194">
                  <c:v>48.368646842400004</c:v>
                </c:pt>
                <c:pt idx="195">
                  <c:v>49.169599596000005</c:v>
                </c:pt>
                <c:pt idx="196">
                  <c:v>49.792562848800003</c:v>
                </c:pt>
                <c:pt idx="197">
                  <c:v>50.460023476800004</c:v>
                </c:pt>
                <c:pt idx="198">
                  <c:v>50.771505103200006</c:v>
                </c:pt>
                <c:pt idx="199">
                  <c:v>51.216478855200002</c:v>
                </c:pt>
                <c:pt idx="200">
                  <c:v>51.453798189600001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3-44E2-B1F2-45A302CB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631487"/>
        <c:axId val="1938281887"/>
      </c:scatterChart>
      <c:valAx>
        <c:axId val="194463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281887"/>
        <c:crosses val="autoZero"/>
        <c:crossBetween val="midCat"/>
      </c:valAx>
      <c:valAx>
        <c:axId val="19382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463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104775</xdr:rowOff>
    </xdr:from>
    <xdr:to>
      <xdr:col>11</xdr:col>
      <xdr:colOff>314325</xdr:colOff>
      <xdr:row>29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81715F-FA84-4C7C-8262-EB02E2688754}"/>
            </a:ext>
          </a:extLst>
        </xdr:cNvPr>
        <xdr:cNvSpPr txBox="1"/>
      </xdr:nvSpPr>
      <xdr:spPr>
        <a:xfrm>
          <a:off x="400050" y="104775"/>
          <a:ext cx="6619875" cy="556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Critical Notes</a:t>
          </a:r>
        </a:p>
        <a:p>
          <a:pPr algn="ctr"/>
          <a:endParaRPr lang="en-US" sz="1100" b="1"/>
        </a:p>
        <a:p>
          <a:pPr algn="l"/>
          <a:r>
            <a:rPr lang="en-US" sz="1100" b="1"/>
            <a:t>• </a:t>
          </a:r>
          <a:r>
            <a:rPr lang="en-US" sz="1100" b="0"/>
            <a:t>All</a:t>
          </a:r>
          <a:r>
            <a:rPr lang="en-US" sz="1100" b="0" baseline="0"/>
            <a:t> input signals from 1100-1500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µs correspond to the thruster running in the REVERSE direction for the           purposes of this test.</a:t>
          </a: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input signals from 1500-1900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µs correspond to the thruster running in the FORWARD direction for the purposes of this test.</a:t>
          </a: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This data represents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Bollard thrust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the thruster in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static conditions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a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water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inlet velocity of zero.</a:t>
          </a:r>
          <a:endParaRPr lang="en-U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All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testing is carried out with the Blue Robotics Basic ESC R3, running the stock firmware settings and version 16.6 of BlHeli_S.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results are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dependent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the ESC model and firmware settings, they may vary slightly with other brushless ESCs.</a:t>
          </a:r>
        </a:p>
        <a:p>
          <a:pPr algn="l"/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single standard T200 (manufactured August 2019) and Basic ESC R3 are used for all the following tests.</a:t>
          </a:r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ESC/thruster are powered by a Magna-Power XR series power supply, with voltage remote sense probes located at the ESC power input on the PCB to eliminate voltage drop between the power supply and ESC.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 ESC is connected to the thruster via soldered pairs of 4 mm bullet connectors on each phase, with the thruster cable being the retail standard 1 m long 18 AWG configuration.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Longer cables will introduce more voltage drop and affect performance.</a:t>
          </a:r>
        </a:p>
        <a:p>
          <a:pPr algn="l"/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Voltage and current draw data was read directly from the power supply over serial, with the force measured by a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Specialties FC2231-0000-0050-L force sensor. RPM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measured with an Eagle Tree Systems Brushless Motor RPM Sensor V2 accross 2 phases.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RPM is a resultant of the given the load on the thruster by the propeller/input voltage at static conditions; the Basic ESC is an open loop control system.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is no direct relationship between ESC PWM input and RPM.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Power draw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efficiency are calculated based on the above data.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1"/>
        </a:p>
      </xdr:txBody>
    </xdr:sp>
    <xdr:clientData/>
  </xdr:twoCellAnchor>
  <xdr:twoCellAnchor>
    <xdr:from>
      <xdr:col>11</xdr:col>
      <xdr:colOff>495300</xdr:colOff>
      <xdr:row>0</xdr:row>
      <xdr:rowOff>95249</xdr:rowOff>
    </xdr:from>
    <xdr:to>
      <xdr:col>22</xdr:col>
      <xdr:colOff>409575</xdr:colOff>
      <xdr:row>29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10206-4373-4A93-922E-D1EE034FE1A2}"/>
            </a:ext>
          </a:extLst>
        </xdr:cNvPr>
        <xdr:cNvSpPr txBox="1"/>
      </xdr:nvSpPr>
      <xdr:spPr>
        <a:xfrm>
          <a:off x="7200900" y="95249"/>
          <a:ext cx="6619875" cy="5562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Testing Methodology</a:t>
          </a:r>
        </a:p>
        <a:p>
          <a:pPr algn="ctr"/>
          <a:endParaRPr lang="en-US" sz="1100" b="1"/>
        </a:p>
        <a:p>
          <a:pPr algn="l"/>
          <a:r>
            <a:rPr lang="en-US" sz="1100" b="1"/>
            <a:t>• </a:t>
          </a:r>
          <a:r>
            <a:rPr lang="en-US" sz="1100" b="0"/>
            <a:t>Using a Blue Robotics testing program, the test is initialized at each voltage</a:t>
          </a:r>
          <a:r>
            <a:rPr lang="en-US" sz="1100" b="0" baseline="0"/>
            <a:t> to command the ESC to run the thruster at steps of 4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µs from neutral to full throttle.</a:t>
          </a: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 thruster jumps immediately from neutral to the input value, and runs for 1.5 seconds with no data collection. This eliminates startup transients.</a:t>
          </a: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thruster continues to run for 2 more seconds, with data being collected at 10hz for a total of 20 data points. The short collection time is necessary to reduce the effect of circulating water in the tank making inlet velocity non-zero, and thus breaking static conditions.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 resulting data points are then averaged to generate a final set of values for the thruster at that throttle input level.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 thruster then rests for 30 seconds to allow the water in the test tank to come to a rest and re-establish static conditions.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When the final full throttle input value is achieved, the previous procedure is repeated 5 times for the full throttle input with all the data averaged. This is an attempt to make the stated full throttle values as fair as possible.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When organizing the collected data, all values below 300 RPM are dropped to zero, as rotation below this value is not consistent and results in jerky motion and non-constant thrust, power draw, etc.</a:t>
          </a:r>
          <a:endParaRPr lang="en-US" sz="1100" b="0"/>
        </a:p>
      </xdr:txBody>
    </xdr:sp>
    <xdr:clientData/>
  </xdr:twoCellAnchor>
  <xdr:twoCellAnchor>
    <xdr:from>
      <xdr:col>8</xdr:col>
      <xdr:colOff>352424</xdr:colOff>
      <xdr:row>30</xdr:row>
      <xdr:rowOff>104776</xdr:rowOff>
    </xdr:from>
    <xdr:to>
      <xdr:col>14</xdr:col>
      <xdr:colOff>533399</xdr:colOff>
      <xdr:row>33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46F0A17-41EE-4D3C-8EE9-105EF8584213}"/>
            </a:ext>
          </a:extLst>
        </xdr:cNvPr>
        <xdr:cNvSpPr txBox="1"/>
      </xdr:nvSpPr>
      <xdr:spPr>
        <a:xfrm>
          <a:off x="5229224" y="5819776"/>
          <a:ext cx="383857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have any questions about the test setup or data collected, please contact </a:t>
          </a:r>
          <a:r>
            <a:rPr lang="en-US" sz="1100" u="sng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support@bluerobotics.com</a:t>
          </a:r>
          <a:endParaRPr lang="en-US" u="sng">
            <a:solidFill>
              <a:schemeClr val="accent1"/>
            </a:solidFill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95250</xdr:rowOff>
    </xdr:from>
    <xdr:to>
      <xdr:col>17</xdr:col>
      <xdr:colOff>123825</xdr:colOff>
      <xdr:row>28</xdr:row>
      <xdr:rowOff>31750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9801BE9-0F81-4ED1-A8A5-500262AEE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117475</xdr:colOff>
      <xdr:row>150</xdr:row>
      <xdr:rowOff>88900</xdr:rowOff>
    </xdr:from>
    <xdr:to>
      <xdr:col>17</xdr:col>
      <xdr:colOff>422275</xdr:colOff>
      <xdr:row>165</xdr:row>
      <xdr:rowOff>69850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0E17335-D131-476B-82C4-B5711FF5B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3BF47-2B87-4DEC-965A-D3E259290B67}">
  <dimension ref="A1"/>
  <sheetViews>
    <sheetView workbookViewId="0">
      <selection activeCell="X22" sqref="X22"/>
    </sheetView>
  </sheetViews>
  <sheetFormatPr baseColWidth="10" defaultColWidth="8.7265625"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1871-BBFA-4299-AD6F-7487FF3B1297}">
  <dimension ref="A1:G202"/>
  <sheetViews>
    <sheetView workbookViewId="0">
      <selection activeCell="J11" sqref="J11"/>
    </sheetView>
  </sheetViews>
  <sheetFormatPr baseColWidth="10" defaultColWidth="8.7265625" defaultRowHeight="14.5" x14ac:dyDescent="0.35"/>
  <cols>
    <col min="1" max="1" width="9.7265625" customWidth="1"/>
    <col min="3" max="3" width="11.26953125" customWidth="1"/>
    <col min="4" max="4" width="11" customWidth="1"/>
    <col min="5" max="5" width="10.453125" customWidth="1"/>
    <col min="6" max="6" width="11.1796875" customWidth="1"/>
    <col min="7" max="7" width="15.1796875" customWidth="1"/>
  </cols>
  <sheetData>
    <row r="1" spans="1:7" x14ac:dyDescent="0.3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1100</v>
      </c>
      <c r="B2" s="2">
        <v>2662.1200000000003</v>
      </c>
      <c r="C2" s="1">
        <v>13.616666666666665</v>
      </c>
      <c r="D2">
        <v>10</v>
      </c>
      <c r="E2" s="3">
        <v>136.16666666666666</v>
      </c>
      <c r="F2" s="1">
        <v>-2.3095392666666661</v>
      </c>
      <c r="G2" s="3">
        <v>16.961251259154725</v>
      </c>
    </row>
    <row r="3" spans="1:7" x14ac:dyDescent="0.35">
      <c r="A3">
        <v>1104</v>
      </c>
      <c r="B3" s="2">
        <v>2666.99</v>
      </c>
      <c r="C3">
        <v>13.63</v>
      </c>
      <c r="D3">
        <v>10</v>
      </c>
      <c r="E3">
        <f t="shared" ref="E3:E34" si="0">D3*C3</f>
        <v>136.30000000000001</v>
      </c>
      <c r="F3" s="1">
        <v>-2.3042473600000002</v>
      </c>
      <c r="G3" s="3">
        <v>16.905703301540715</v>
      </c>
    </row>
    <row r="4" spans="1:7" x14ac:dyDescent="0.35">
      <c r="A4">
        <v>1108</v>
      </c>
      <c r="B4" s="2">
        <v>2660.54</v>
      </c>
      <c r="C4">
        <v>13.45</v>
      </c>
      <c r="D4">
        <v>10</v>
      </c>
      <c r="E4">
        <f t="shared" si="0"/>
        <v>134.5</v>
      </c>
      <c r="F4" s="1">
        <v>-2.2951755199999999</v>
      </c>
      <c r="G4" s="3">
        <v>17.064502007434942</v>
      </c>
    </row>
    <row r="5" spans="1:7" x14ac:dyDescent="0.35">
      <c r="A5">
        <v>1112</v>
      </c>
      <c r="B5" s="2">
        <v>2626.69</v>
      </c>
      <c r="C5">
        <v>13.2</v>
      </c>
      <c r="D5">
        <v>10</v>
      </c>
      <c r="E5">
        <f t="shared" si="0"/>
        <v>132</v>
      </c>
      <c r="F5" s="1">
        <v>-2.2815677600000002</v>
      </c>
      <c r="G5" s="3">
        <v>17.284604242424241</v>
      </c>
    </row>
    <row r="6" spans="1:7" x14ac:dyDescent="0.35">
      <c r="A6">
        <v>1116</v>
      </c>
      <c r="B6" s="2">
        <v>2617.2199999999998</v>
      </c>
      <c r="C6">
        <v>12.81</v>
      </c>
      <c r="D6">
        <v>10</v>
      </c>
      <c r="E6">
        <f t="shared" si="0"/>
        <v>128.1</v>
      </c>
      <c r="F6" s="1">
        <v>-2.2226007999999999</v>
      </c>
      <c r="G6" s="3">
        <v>17.350513661202189</v>
      </c>
    </row>
    <row r="7" spans="1:7" x14ac:dyDescent="0.35">
      <c r="A7">
        <v>1120</v>
      </c>
      <c r="B7" s="2">
        <v>2599.83</v>
      </c>
      <c r="C7">
        <v>12.5</v>
      </c>
      <c r="D7">
        <v>10</v>
      </c>
      <c r="E7">
        <f t="shared" si="0"/>
        <v>125</v>
      </c>
      <c r="F7" s="1">
        <v>-2.1817775199999998</v>
      </c>
      <c r="G7" s="3">
        <v>17.454220159999998</v>
      </c>
    </row>
    <row r="8" spans="1:7" x14ac:dyDescent="0.35">
      <c r="A8">
        <v>1124</v>
      </c>
      <c r="B8" s="2">
        <v>2590</v>
      </c>
      <c r="C8">
        <v>12.14</v>
      </c>
      <c r="D8">
        <v>10</v>
      </c>
      <c r="E8">
        <f t="shared" si="0"/>
        <v>121.4</v>
      </c>
      <c r="F8" s="1">
        <v>-2.1636338399999997</v>
      </c>
      <c r="G8" s="3">
        <v>17.822354530477753</v>
      </c>
    </row>
    <row r="9" spans="1:7" x14ac:dyDescent="0.35">
      <c r="A9">
        <v>1128</v>
      </c>
      <c r="B9" s="2">
        <v>2562.2399999999998</v>
      </c>
      <c r="C9">
        <v>11.96</v>
      </c>
      <c r="D9">
        <v>10</v>
      </c>
      <c r="E9">
        <f t="shared" si="0"/>
        <v>119.60000000000001</v>
      </c>
      <c r="F9" s="1">
        <v>-2.1318823999999998</v>
      </c>
      <c r="G9" s="3">
        <v>17.825103678929764</v>
      </c>
    </row>
    <row r="10" spans="1:7" x14ac:dyDescent="0.35">
      <c r="A10">
        <v>1132</v>
      </c>
      <c r="B10" s="2">
        <v>2535.12</v>
      </c>
      <c r="C10">
        <v>11.63</v>
      </c>
      <c r="D10">
        <v>10</v>
      </c>
      <c r="E10">
        <f t="shared" si="0"/>
        <v>116.30000000000001</v>
      </c>
      <c r="F10" s="1">
        <v>-2.1092028000000003</v>
      </c>
      <c r="G10" s="3">
        <v>18.135879621668099</v>
      </c>
    </row>
    <row r="11" spans="1:7" x14ac:dyDescent="0.35">
      <c r="A11">
        <v>1136</v>
      </c>
      <c r="B11" s="2">
        <v>2528.12</v>
      </c>
      <c r="C11">
        <v>11.32</v>
      </c>
      <c r="D11">
        <v>10</v>
      </c>
      <c r="E11">
        <f t="shared" si="0"/>
        <v>113.2</v>
      </c>
      <c r="F11" s="1">
        <v>-2.0547717599999999</v>
      </c>
      <c r="G11" s="3">
        <v>18.151693992932863</v>
      </c>
    </row>
    <row r="12" spans="1:7" x14ac:dyDescent="0.35">
      <c r="A12">
        <v>1140</v>
      </c>
      <c r="B12" s="2">
        <v>2513.71</v>
      </c>
      <c r="C12">
        <v>11</v>
      </c>
      <c r="D12">
        <v>10</v>
      </c>
      <c r="E12">
        <f t="shared" si="0"/>
        <v>110</v>
      </c>
      <c r="F12" s="1">
        <v>-2.0411640000000002</v>
      </c>
      <c r="G12" s="3">
        <v>18.556036363636363</v>
      </c>
    </row>
    <row r="13" spans="1:7" x14ac:dyDescent="0.35">
      <c r="A13">
        <v>1144</v>
      </c>
      <c r="B13" s="2">
        <v>2484.17</v>
      </c>
      <c r="C13">
        <v>10.8</v>
      </c>
      <c r="D13">
        <v>10</v>
      </c>
      <c r="E13">
        <f t="shared" si="0"/>
        <v>108</v>
      </c>
      <c r="F13" s="1">
        <v>-1.9867329599999999</v>
      </c>
      <c r="G13" s="3">
        <v>18.395675555555552</v>
      </c>
    </row>
    <row r="14" spans="1:7" x14ac:dyDescent="0.35">
      <c r="A14">
        <v>1148</v>
      </c>
      <c r="B14" s="2">
        <v>2471.7199999999998</v>
      </c>
      <c r="C14">
        <v>10.45</v>
      </c>
      <c r="D14">
        <v>10</v>
      </c>
      <c r="E14">
        <f t="shared" si="0"/>
        <v>104.5</v>
      </c>
      <c r="F14" s="1">
        <v>-1.9549815199999998</v>
      </c>
      <c r="G14" s="3">
        <v>18.7079571291866</v>
      </c>
    </row>
    <row r="15" spans="1:7" x14ac:dyDescent="0.35">
      <c r="A15">
        <v>1152</v>
      </c>
      <c r="B15" s="2">
        <v>2448.7600000000002</v>
      </c>
      <c r="C15">
        <v>10.199999999999999</v>
      </c>
      <c r="D15">
        <v>10</v>
      </c>
      <c r="E15">
        <f t="shared" si="0"/>
        <v>102</v>
      </c>
      <c r="F15" s="1">
        <v>-1.9277660000000001</v>
      </c>
      <c r="G15" s="3">
        <v>18.899666666666665</v>
      </c>
    </row>
    <row r="16" spans="1:7" x14ac:dyDescent="0.35">
      <c r="A16">
        <v>1156</v>
      </c>
      <c r="B16" s="2">
        <v>2435.7600000000002</v>
      </c>
      <c r="C16">
        <v>9.9</v>
      </c>
      <c r="D16">
        <v>10</v>
      </c>
      <c r="E16">
        <f t="shared" si="0"/>
        <v>99</v>
      </c>
      <c r="F16" s="1">
        <v>-1.8914786399999999</v>
      </c>
      <c r="G16" s="3">
        <v>19.105844848484846</v>
      </c>
    </row>
    <row r="17" spans="1:7" x14ac:dyDescent="0.35">
      <c r="A17">
        <v>1160</v>
      </c>
      <c r="B17" s="2">
        <v>2416.2600000000002</v>
      </c>
      <c r="C17">
        <v>9.56</v>
      </c>
      <c r="D17">
        <v>10</v>
      </c>
      <c r="E17">
        <f t="shared" si="0"/>
        <v>95.600000000000009</v>
      </c>
      <c r="F17" s="1">
        <v>-1.8370476</v>
      </c>
      <c r="G17" s="3">
        <v>19.215979079497906</v>
      </c>
    </row>
    <row r="18" spans="1:7" x14ac:dyDescent="0.35">
      <c r="A18">
        <v>1164</v>
      </c>
      <c r="B18" s="2">
        <v>2395.29</v>
      </c>
      <c r="C18">
        <v>9.2899999999999991</v>
      </c>
      <c r="D18">
        <v>10</v>
      </c>
      <c r="E18">
        <f t="shared" si="0"/>
        <v>92.899999999999991</v>
      </c>
      <c r="F18" s="1">
        <v>-1.8098320800000001</v>
      </c>
      <c r="G18" s="3">
        <v>19.481507857911737</v>
      </c>
    </row>
    <row r="19" spans="1:7" x14ac:dyDescent="0.35">
      <c r="A19">
        <v>1168</v>
      </c>
      <c r="B19" s="2">
        <v>2370.8200000000002</v>
      </c>
      <c r="C19">
        <v>9.1</v>
      </c>
      <c r="D19">
        <v>10</v>
      </c>
      <c r="E19">
        <f t="shared" si="0"/>
        <v>91</v>
      </c>
      <c r="F19" s="1">
        <v>-1.7916884</v>
      </c>
      <c r="G19" s="3">
        <v>19.688883516483518</v>
      </c>
    </row>
    <row r="20" spans="1:7" x14ac:dyDescent="0.35">
      <c r="A20">
        <v>1172</v>
      </c>
      <c r="B20" s="2">
        <v>2344.27</v>
      </c>
      <c r="C20">
        <v>8.8000000000000007</v>
      </c>
      <c r="D20">
        <v>10</v>
      </c>
      <c r="E20">
        <f t="shared" si="0"/>
        <v>88</v>
      </c>
      <c r="F20" s="1">
        <v>-1.75540104</v>
      </c>
      <c r="G20" s="3">
        <v>19.947739090909092</v>
      </c>
    </row>
    <row r="21" spans="1:7" x14ac:dyDescent="0.35">
      <c r="A21">
        <v>1176</v>
      </c>
      <c r="B21" s="2">
        <v>2332.12</v>
      </c>
      <c r="C21">
        <v>8.5</v>
      </c>
      <c r="D21">
        <v>10</v>
      </c>
      <c r="E21">
        <f t="shared" si="0"/>
        <v>85</v>
      </c>
      <c r="F21" s="1">
        <v>-1.7145777599999998</v>
      </c>
      <c r="G21" s="3">
        <v>20.171503058823529</v>
      </c>
    </row>
    <row r="22" spans="1:7" x14ac:dyDescent="0.35">
      <c r="A22">
        <v>1180</v>
      </c>
      <c r="B22" s="2">
        <v>2305.96</v>
      </c>
      <c r="C22">
        <v>8.3000000000000007</v>
      </c>
      <c r="D22">
        <v>10</v>
      </c>
      <c r="E22">
        <f t="shared" si="0"/>
        <v>83</v>
      </c>
      <c r="F22" s="1">
        <v>-1.68282632</v>
      </c>
      <c r="G22" s="3">
        <v>20.275015903614456</v>
      </c>
    </row>
    <row r="23" spans="1:7" x14ac:dyDescent="0.35">
      <c r="A23">
        <v>1184</v>
      </c>
      <c r="B23" s="2">
        <v>2282.5500000000002</v>
      </c>
      <c r="C23">
        <v>8.0500000000000007</v>
      </c>
      <c r="D23">
        <v>10</v>
      </c>
      <c r="E23">
        <f t="shared" si="0"/>
        <v>80.5</v>
      </c>
      <c r="F23" s="1">
        <v>-1.6510748800000001</v>
      </c>
      <c r="G23" s="3">
        <v>20.510246956521737</v>
      </c>
    </row>
    <row r="24" spans="1:7" x14ac:dyDescent="0.35">
      <c r="A24">
        <v>1188</v>
      </c>
      <c r="B24" s="2">
        <v>2271.04</v>
      </c>
      <c r="C24">
        <v>7.71</v>
      </c>
      <c r="D24">
        <v>10</v>
      </c>
      <c r="E24">
        <f t="shared" si="0"/>
        <v>77.099999999999994</v>
      </c>
      <c r="F24" s="1">
        <v>-1.6193234399999998</v>
      </c>
      <c r="G24" s="3">
        <v>21.002898054474709</v>
      </c>
    </row>
    <row r="25" spans="1:7" x14ac:dyDescent="0.35">
      <c r="A25">
        <v>1192</v>
      </c>
      <c r="B25" s="2">
        <v>2241.4</v>
      </c>
      <c r="C25">
        <v>7.57</v>
      </c>
      <c r="D25">
        <v>10</v>
      </c>
      <c r="E25">
        <f t="shared" si="0"/>
        <v>75.7</v>
      </c>
      <c r="F25" s="1">
        <v>-1.5921079199999999</v>
      </c>
      <c r="G25" s="3">
        <v>21.031808718626156</v>
      </c>
    </row>
    <row r="26" spans="1:7" x14ac:dyDescent="0.35">
      <c r="A26">
        <v>1196</v>
      </c>
      <c r="B26" s="2">
        <v>2219.44</v>
      </c>
      <c r="C26">
        <v>7.3</v>
      </c>
      <c r="D26">
        <v>10</v>
      </c>
      <c r="E26">
        <f t="shared" si="0"/>
        <v>73</v>
      </c>
      <c r="F26" s="1">
        <v>-1.5558205600000001</v>
      </c>
      <c r="G26" s="3">
        <v>21.312610410958907</v>
      </c>
    </row>
    <row r="27" spans="1:7" x14ac:dyDescent="0.35">
      <c r="A27">
        <v>1200</v>
      </c>
      <c r="B27" s="2">
        <v>2198.37</v>
      </c>
      <c r="C27">
        <v>7.1</v>
      </c>
      <c r="D27">
        <v>10</v>
      </c>
      <c r="E27">
        <f t="shared" si="0"/>
        <v>71</v>
      </c>
      <c r="F27" s="1">
        <v>-1.53767688</v>
      </c>
      <c r="G27" s="3">
        <v>21.657420845070423</v>
      </c>
    </row>
    <row r="28" spans="1:7" x14ac:dyDescent="0.35">
      <c r="A28">
        <v>1204</v>
      </c>
      <c r="B28" s="2">
        <v>2176.5700000000002</v>
      </c>
      <c r="C28">
        <v>6.82</v>
      </c>
      <c r="D28">
        <v>10</v>
      </c>
      <c r="E28">
        <f t="shared" si="0"/>
        <v>68.2</v>
      </c>
      <c r="F28" s="1">
        <v>-1.50138952</v>
      </c>
      <c r="G28" s="3">
        <v>22.01450909090909</v>
      </c>
    </row>
    <row r="29" spans="1:7" x14ac:dyDescent="0.35">
      <c r="A29">
        <v>1208</v>
      </c>
      <c r="B29" s="2">
        <v>2156.65</v>
      </c>
      <c r="C29">
        <v>6.6</v>
      </c>
      <c r="D29">
        <v>10</v>
      </c>
      <c r="E29">
        <f t="shared" si="0"/>
        <v>66</v>
      </c>
      <c r="F29" s="1">
        <v>-1.4696380800000002</v>
      </c>
      <c r="G29" s="3">
        <v>22.267243636363634</v>
      </c>
    </row>
    <row r="30" spans="1:7" x14ac:dyDescent="0.35">
      <c r="A30">
        <v>1212</v>
      </c>
      <c r="B30" s="2">
        <v>2128.5</v>
      </c>
      <c r="C30">
        <v>6.48</v>
      </c>
      <c r="D30">
        <v>10</v>
      </c>
      <c r="E30">
        <f t="shared" si="0"/>
        <v>64.800000000000011</v>
      </c>
      <c r="F30" s="1">
        <v>-1.44242256</v>
      </c>
      <c r="G30" s="3">
        <v>22.259607407407405</v>
      </c>
    </row>
    <row r="31" spans="1:7" x14ac:dyDescent="0.35">
      <c r="A31">
        <v>1216</v>
      </c>
      <c r="B31" s="2">
        <v>2106.08</v>
      </c>
      <c r="C31">
        <v>6.2</v>
      </c>
      <c r="D31">
        <v>10</v>
      </c>
      <c r="E31">
        <f t="shared" si="0"/>
        <v>62</v>
      </c>
      <c r="F31" s="1">
        <v>-1.4106711199999999</v>
      </c>
      <c r="G31" s="3">
        <v>22.752759999999999</v>
      </c>
    </row>
    <row r="32" spans="1:7" x14ac:dyDescent="0.35">
      <c r="A32">
        <v>1220</v>
      </c>
      <c r="B32" s="2">
        <v>2093.85</v>
      </c>
      <c r="C32">
        <v>6</v>
      </c>
      <c r="D32">
        <v>10</v>
      </c>
      <c r="E32">
        <f t="shared" si="0"/>
        <v>60</v>
      </c>
      <c r="F32" s="1">
        <v>-1.360776</v>
      </c>
      <c r="G32" s="3">
        <v>22.679599999999997</v>
      </c>
    </row>
    <row r="33" spans="1:7" x14ac:dyDescent="0.35">
      <c r="A33">
        <v>1224</v>
      </c>
      <c r="B33" s="2">
        <v>2072.61</v>
      </c>
      <c r="C33">
        <v>5.8</v>
      </c>
      <c r="D33">
        <v>10</v>
      </c>
      <c r="E33">
        <f t="shared" si="0"/>
        <v>58</v>
      </c>
      <c r="F33" s="1">
        <v>-1.3290245600000001</v>
      </c>
      <c r="G33" s="3">
        <v>22.914216551724138</v>
      </c>
    </row>
    <row r="34" spans="1:7" x14ac:dyDescent="0.35">
      <c r="A34">
        <v>1228</v>
      </c>
      <c r="B34" s="2">
        <v>2045.76</v>
      </c>
      <c r="C34">
        <v>5.6</v>
      </c>
      <c r="D34">
        <v>10</v>
      </c>
      <c r="E34">
        <f t="shared" si="0"/>
        <v>56</v>
      </c>
      <c r="F34" s="1">
        <v>-1.3199527200000001</v>
      </c>
      <c r="G34" s="3">
        <v>23.570584285714286</v>
      </c>
    </row>
    <row r="35" spans="1:7" x14ac:dyDescent="0.35">
      <c r="A35">
        <v>1232</v>
      </c>
      <c r="B35" s="2">
        <v>2023.95</v>
      </c>
      <c r="C35">
        <v>5.4</v>
      </c>
      <c r="D35">
        <v>10</v>
      </c>
      <c r="E35">
        <f t="shared" ref="E35:E66" si="1">D35*C35</f>
        <v>54</v>
      </c>
      <c r="F35" s="1">
        <v>-1.28820128</v>
      </c>
      <c r="G35" s="3">
        <v>23.855579259259258</v>
      </c>
    </row>
    <row r="36" spans="1:7" x14ac:dyDescent="0.35">
      <c r="A36">
        <v>1236</v>
      </c>
      <c r="B36" s="2">
        <v>2005.05</v>
      </c>
      <c r="C36">
        <v>5.2</v>
      </c>
      <c r="D36">
        <v>10</v>
      </c>
      <c r="E36">
        <f t="shared" si="1"/>
        <v>52</v>
      </c>
      <c r="F36" s="1">
        <v>-1.2564498399999999</v>
      </c>
      <c r="G36" s="3">
        <v>24.162496923076922</v>
      </c>
    </row>
    <row r="37" spans="1:7" x14ac:dyDescent="0.35">
      <c r="A37">
        <v>1240</v>
      </c>
      <c r="B37" s="2">
        <v>1982.4</v>
      </c>
      <c r="C37">
        <v>5</v>
      </c>
      <c r="D37">
        <v>10</v>
      </c>
      <c r="E37">
        <f t="shared" si="1"/>
        <v>50</v>
      </c>
      <c r="F37" s="1">
        <v>-1.2201624799999999</v>
      </c>
      <c r="G37" s="3">
        <v>24.403249599999999</v>
      </c>
    </row>
    <row r="38" spans="1:7" x14ac:dyDescent="0.35">
      <c r="A38">
        <v>1244</v>
      </c>
      <c r="B38" s="2">
        <v>1956.82</v>
      </c>
      <c r="C38">
        <v>4.84</v>
      </c>
      <c r="D38">
        <v>10</v>
      </c>
      <c r="E38">
        <f t="shared" si="1"/>
        <v>48.4</v>
      </c>
      <c r="F38" s="1">
        <v>-1.1884110400000001</v>
      </c>
      <c r="G38" s="3">
        <v>24.553947107438017</v>
      </c>
    </row>
    <row r="39" spans="1:7" x14ac:dyDescent="0.35">
      <c r="A39">
        <v>1248</v>
      </c>
      <c r="B39" s="2">
        <v>1936.33</v>
      </c>
      <c r="C39">
        <v>4.6399999999999997</v>
      </c>
      <c r="D39">
        <v>10</v>
      </c>
      <c r="E39">
        <f t="shared" si="1"/>
        <v>46.4</v>
      </c>
      <c r="F39" s="1">
        <v>-1.1657314399999998</v>
      </c>
      <c r="G39" s="3">
        <v>25.123522413793101</v>
      </c>
    </row>
    <row r="40" spans="1:7" x14ac:dyDescent="0.35">
      <c r="A40">
        <v>1252</v>
      </c>
      <c r="B40" s="2">
        <v>1906.73</v>
      </c>
      <c r="C40">
        <v>4.5</v>
      </c>
      <c r="D40">
        <v>10</v>
      </c>
      <c r="E40">
        <f t="shared" si="1"/>
        <v>45</v>
      </c>
      <c r="F40" s="1">
        <v>-1.1385159199999999</v>
      </c>
      <c r="G40" s="3">
        <v>25.300353777777772</v>
      </c>
    </row>
    <row r="41" spans="1:7" x14ac:dyDescent="0.35">
      <c r="A41">
        <v>1256</v>
      </c>
      <c r="B41" s="2">
        <v>1884.84</v>
      </c>
      <c r="C41">
        <v>4.3</v>
      </c>
      <c r="D41">
        <v>10</v>
      </c>
      <c r="E41">
        <f t="shared" si="1"/>
        <v>43</v>
      </c>
      <c r="F41" s="1">
        <v>-1.09769264</v>
      </c>
      <c r="G41" s="3">
        <v>25.527735813953488</v>
      </c>
    </row>
    <row r="42" spans="1:7" x14ac:dyDescent="0.35">
      <c r="A42">
        <v>1260</v>
      </c>
      <c r="B42" s="2">
        <v>1863.52</v>
      </c>
      <c r="C42">
        <v>4.0999999999999996</v>
      </c>
      <c r="D42">
        <v>10</v>
      </c>
      <c r="E42">
        <f t="shared" si="1"/>
        <v>41</v>
      </c>
      <c r="F42" s="1">
        <v>-1.07501304</v>
      </c>
      <c r="G42" s="3">
        <v>26.21983024390244</v>
      </c>
    </row>
    <row r="43" spans="1:7" x14ac:dyDescent="0.35">
      <c r="A43">
        <v>1264</v>
      </c>
      <c r="B43" s="2">
        <v>1833.91</v>
      </c>
      <c r="C43">
        <v>3.9</v>
      </c>
      <c r="D43">
        <v>10</v>
      </c>
      <c r="E43">
        <f t="shared" si="1"/>
        <v>39</v>
      </c>
      <c r="F43" s="1">
        <v>-1.0568693600000001</v>
      </c>
      <c r="G43" s="3">
        <v>27.099214358974358</v>
      </c>
    </row>
    <row r="44" spans="1:7" x14ac:dyDescent="0.35">
      <c r="A44">
        <v>1268</v>
      </c>
      <c r="B44" s="2">
        <v>1816.36</v>
      </c>
      <c r="C44">
        <v>3.73</v>
      </c>
      <c r="D44">
        <v>10</v>
      </c>
      <c r="E44">
        <f t="shared" si="1"/>
        <v>37.299999999999997</v>
      </c>
      <c r="F44" s="1">
        <v>-1.0160460800000002</v>
      </c>
      <c r="G44" s="3">
        <v>27.239841286863275</v>
      </c>
    </row>
    <row r="45" spans="1:7" x14ac:dyDescent="0.35">
      <c r="A45">
        <v>1272</v>
      </c>
      <c r="B45" s="2">
        <v>1788.63</v>
      </c>
      <c r="C45">
        <v>3.6</v>
      </c>
      <c r="D45">
        <v>10</v>
      </c>
      <c r="E45">
        <f t="shared" si="1"/>
        <v>36</v>
      </c>
      <c r="F45" s="1">
        <v>-0.98883056000000003</v>
      </c>
      <c r="G45" s="3">
        <v>27.467515555555554</v>
      </c>
    </row>
    <row r="46" spans="1:7" x14ac:dyDescent="0.35">
      <c r="A46">
        <v>1276</v>
      </c>
      <c r="B46" s="2">
        <v>1762.3</v>
      </c>
      <c r="C46">
        <v>3.5</v>
      </c>
      <c r="D46">
        <v>10</v>
      </c>
      <c r="E46">
        <f t="shared" si="1"/>
        <v>35</v>
      </c>
      <c r="F46" s="1">
        <v>-0.97068688000000003</v>
      </c>
      <c r="G46" s="3">
        <v>27.733910857142856</v>
      </c>
    </row>
    <row r="47" spans="1:7" x14ac:dyDescent="0.35">
      <c r="A47">
        <v>1280</v>
      </c>
      <c r="B47" s="2">
        <v>1745.28</v>
      </c>
      <c r="C47">
        <v>3.3</v>
      </c>
      <c r="D47">
        <v>10</v>
      </c>
      <c r="E47">
        <f t="shared" si="1"/>
        <v>33</v>
      </c>
      <c r="F47" s="1">
        <v>-0.9298635999999999</v>
      </c>
      <c r="G47" s="3">
        <v>28.177684848484844</v>
      </c>
    </row>
    <row r="48" spans="1:7" x14ac:dyDescent="0.35">
      <c r="A48">
        <v>1284</v>
      </c>
      <c r="B48" s="2">
        <v>1716.98</v>
      </c>
      <c r="C48">
        <v>3.2</v>
      </c>
      <c r="D48">
        <v>10</v>
      </c>
      <c r="E48">
        <f t="shared" si="1"/>
        <v>32</v>
      </c>
      <c r="F48" s="1">
        <v>-0.90718399999999999</v>
      </c>
      <c r="G48" s="3">
        <v>28.349499999999999</v>
      </c>
    </row>
    <row r="49" spans="1:7" x14ac:dyDescent="0.35">
      <c r="A49">
        <v>1288</v>
      </c>
      <c r="B49" s="2">
        <v>1696.78</v>
      </c>
      <c r="C49">
        <v>3</v>
      </c>
      <c r="D49">
        <v>10</v>
      </c>
      <c r="E49">
        <f t="shared" si="1"/>
        <v>30</v>
      </c>
      <c r="F49" s="1">
        <v>-0.87996847999999994</v>
      </c>
      <c r="G49" s="3">
        <v>29.332282666666668</v>
      </c>
    </row>
    <row r="50" spans="1:7" x14ac:dyDescent="0.35">
      <c r="A50">
        <v>1292</v>
      </c>
      <c r="B50" s="2">
        <v>1670.82</v>
      </c>
      <c r="C50">
        <v>2.9</v>
      </c>
      <c r="D50">
        <v>10</v>
      </c>
      <c r="E50">
        <f t="shared" si="1"/>
        <v>29</v>
      </c>
      <c r="F50" s="1">
        <v>-0.85275295999999989</v>
      </c>
      <c r="G50" s="3">
        <v>29.405274482758617</v>
      </c>
    </row>
    <row r="51" spans="1:7" x14ac:dyDescent="0.35">
      <c r="A51">
        <v>1296</v>
      </c>
      <c r="B51" s="2">
        <v>1643.14</v>
      </c>
      <c r="C51">
        <v>2.8</v>
      </c>
      <c r="D51">
        <v>10</v>
      </c>
      <c r="E51">
        <f t="shared" si="1"/>
        <v>28</v>
      </c>
      <c r="F51" s="1">
        <v>-0.82553744000000007</v>
      </c>
      <c r="G51" s="3">
        <v>29.483479999999997</v>
      </c>
    </row>
    <row r="52" spans="1:7" x14ac:dyDescent="0.35">
      <c r="A52">
        <v>1300</v>
      </c>
      <c r="B52" s="2">
        <v>1615.06</v>
      </c>
      <c r="C52">
        <v>2.6</v>
      </c>
      <c r="D52">
        <v>10</v>
      </c>
      <c r="E52">
        <f t="shared" si="1"/>
        <v>26</v>
      </c>
      <c r="F52" s="1">
        <v>-0.79832192000000002</v>
      </c>
      <c r="G52" s="3">
        <v>30.70468923076923</v>
      </c>
    </row>
    <row r="53" spans="1:7" x14ac:dyDescent="0.35">
      <c r="A53">
        <v>1304</v>
      </c>
      <c r="B53" s="2">
        <v>1591.35</v>
      </c>
      <c r="C53">
        <v>2.4</v>
      </c>
      <c r="D53">
        <v>10</v>
      </c>
      <c r="E53">
        <f t="shared" si="1"/>
        <v>24</v>
      </c>
      <c r="F53" s="1">
        <v>-0.78017824000000002</v>
      </c>
      <c r="G53" s="3">
        <v>32.507426666666667</v>
      </c>
    </row>
    <row r="54" spans="1:7" x14ac:dyDescent="0.35">
      <c r="A54">
        <v>1308</v>
      </c>
      <c r="B54" s="2">
        <v>1562.13</v>
      </c>
      <c r="C54">
        <v>2.2999999999999998</v>
      </c>
      <c r="D54">
        <v>10</v>
      </c>
      <c r="E54">
        <f t="shared" si="1"/>
        <v>23</v>
      </c>
      <c r="F54" s="1">
        <v>-0.75296271999999997</v>
      </c>
      <c r="G54" s="3">
        <v>32.737509565217394</v>
      </c>
    </row>
    <row r="55" spans="1:7" x14ac:dyDescent="0.35">
      <c r="A55">
        <v>1312</v>
      </c>
      <c r="B55" s="2">
        <v>1539</v>
      </c>
      <c r="C55">
        <v>2.1</v>
      </c>
      <c r="D55">
        <v>10</v>
      </c>
      <c r="E55">
        <f t="shared" si="1"/>
        <v>21</v>
      </c>
      <c r="F55" s="1">
        <v>-0.72121128000000001</v>
      </c>
      <c r="G55" s="3">
        <v>34.343394285714282</v>
      </c>
    </row>
    <row r="56" spans="1:7" x14ac:dyDescent="0.35">
      <c r="A56">
        <v>1316</v>
      </c>
      <c r="B56" s="2">
        <v>1515.73</v>
      </c>
      <c r="C56">
        <v>2</v>
      </c>
      <c r="D56">
        <v>10</v>
      </c>
      <c r="E56">
        <f t="shared" si="1"/>
        <v>20</v>
      </c>
      <c r="F56" s="1">
        <v>-0.69853167999999999</v>
      </c>
      <c r="G56" s="3">
        <v>34.926583999999998</v>
      </c>
    </row>
    <row r="57" spans="1:7" x14ac:dyDescent="0.35">
      <c r="A57">
        <v>1320</v>
      </c>
      <c r="B57" s="2">
        <v>1487.76</v>
      </c>
      <c r="C57">
        <v>1.9</v>
      </c>
      <c r="D57">
        <v>10</v>
      </c>
      <c r="E57">
        <f t="shared" si="1"/>
        <v>19</v>
      </c>
      <c r="F57" s="1">
        <v>-0.67131615999999994</v>
      </c>
      <c r="G57" s="3">
        <v>35.332429473684208</v>
      </c>
    </row>
    <row r="58" spans="1:7" x14ac:dyDescent="0.35">
      <c r="A58">
        <v>1324</v>
      </c>
      <c r="B58" s="2">
        <v>1460.76</v>
      </c>
      <c r="C58">
        <v>1.8</v>
      </c>
      <c r="D58">
        <v>10</v>
      </c>
      <c r="E58">
        <f t="shared" si="1"/>
        <v>18</v>
      </c>
      <c r="F58" s="1">
        <v>-0.65317247999999994</v>
      </c>
      <c r="G58" s="3">
        <v>36.28736</v>
      </c>
    </row>
    <row r="59" spans="1:7" x14ac:dyDescent="0.35">
      <c r="A59">
        <v>1328</v>
      </c>
      <c r="B59" s="2">
        <v>1439.6</v>
      </c>
      <c r="C59">
        <v>1.7</v>
      </c>
      <c r="D59">
        <v>10</v>
      </c>
      <c r="E59">
        <f t="shared" si="1"/>
        <v>17</v>
      </c>
      <c r="F59" s="1">
        <v>-0.63049287999999992</v>
      </c>
      <c r="G59" s="3">
        <v>37.08781647058823</v>
      </c>
    </row>
    <row r="60" spans="1:7" x14ac:dyDescent="0.35">
      <c r="A60">
        <v>1332</v>
      </c>
      <c r="B60" s="2">
        <v>1411.47</v>
      </c>
      <c r="C60">
        <v>1.6</v>
      </c>
      <c r="D60">
        <v>10</v>
      </c>
      <c r="E60">
        <f t="shared" si="1"/>
        <v>16</v>
      </c>
      <c r="F60" s="1">
        <v>-0.61234920000000004</v>
      </c>
      <c r="G60" s="3">
        <v>38.271825</v>
      </c>
    </row>
    <row r="61" spans="1:7" x14ac:dyDescent="0.35">
      <c r="A61">
        <v>1336</v>
      </c>
      <c r="B61" s="2">
        <v>1382.01</v>
      </c>
      <c r="C61">
        <v>1.5</v>
      </c>
      <c r="D61">
        <v>10</v>
      </c>
      <c r="E61">
        <f t="shared" si="1"/>
        <v>15</v>
      </c>
      <c r="F61" s="1">
        <v>-0.58059775999999996</v>
      </c>
      <c r="G61" s="3">
        <v>38.706517333333331</v>
      </c>
    </row>
    <row r="62" spans="1:7" x14ac:dyDescent="0.35">
      <c r="A62">
        <v>1340</v>
      </c>
      <c r="B62" s="2">
        <v>1347.15</v>
      </c>
      <c r="C62">
        <v>1.4</v>
      </c>
      <c r="D62">
        <v>10</v>
      </c>
      <c r="E62">
        <f t="shared" si="1"/>
        <v>14</v>
      </c>
      <c r="F62" s="1">
        <v>-0.55338224000000003</v>
      </c>
      <c r="G62" s="3">
        <v>39.527302857142857</v>
      </c>
    </row>
    <row r="63" spans="1:7" x14ac:dyDescent="0.35">
      <c r="A63">
        <v>1344</v>
      </c>
      <c r="B63" s="2">
        <v>1320.39</v>
      </c>
      <c r="C63">
        <v>1.3</v>
      </c>
      <c r="D63">
        <v>10</v>
      </c>
      <c r="E63">
        <f t="shared" si="1"/>
        <v>13</v>
      </c>
      <c r="F63" s="1">
        <v>-0.53070264</v>
      </c>
      <c r="G63" s="3">
        <v>40.823279999999997</v>
      </c>
    </row>
    <row r="64" spans="1:7" x14ac:dyDescent="0.35">
      <c r="A64">
        <v>1348</v>
      </c>
      <c r="B64" s="2">
        <v>1293.77</v>
      </c>
      <c r="C64">
        <v>1.2</v>
      </c>
      <c r="D64">
        <v>10</v>
      </c>
      <c r="E64">
        <f t="shared" si="1"/>
        <v>12</v>
      </c>
      <c r="F64" s="1">
        <v>-0.5125589599999999</v>
      </c>
      <c r="G64" s="3">
        <v>42.713246666666663</v>
      </c>
    </row>
    <row r="65" spans="1:7" x14ac:dyDescent="0.35">
      <c r="A65">
        <v>1352</v>
      </c>
      <c r="B65" s="2">
        <v>1264.77</v>
      </c>
      <c r="C65">
        <v>1.2</v>
      </c>
      <c r="D65">
        <v>10</v>
      </c>
      <c r="E65">
        <f t="shared" si="1"/>
        <v>12</v>
      </c>
      <c r="F65" s="1">
        <v>-0.48534344000000001</v>
      </c>
      <c r="G65" s="3">
        <v>40.445286666666668</v>
      </c>
    </row>
    <row r="66" spans="1:7" x14ac:dyDescent="0.35">
      <c r="A66">
        <v>1356</v>
      </c>
      <c r="B66" s="2">
        <v>1239.06</v>
      </c>
      <c r="C66">
        <v>1.1000000000000001</v>
      </c>
      <c r="D66">
        <v>10</v>
      </c>
      <c r="E66">
        <f t="shared" si="1"/>
        <v>11</v>
      </c>
      <c r="F66" s="1">
        <v>-0.46719976000000002</v>
      </c>
      <c r="G66" s="3">
        <v>42.472705454545455</v>
      </c>
    </row>
    <row r="67" spans="1:7" x14ac:dyDescent="0.35">
      <c r="A67">
        <v>1360</v>
      </c>
      <c r="B67" s="2">
        <v>1199.94</v>
      </c>
      <c r="C67">
        <v>1</v>
      </c>
      <c r="D67">
        <v>10</v>
      </c>
      <c r="E67">
        <f t="shared" ref="E67:E98" si="2">D67*C67</f>
        <v>10</v>
      </c>
      <c r="F67" s="1">
        <v>-0.44452016</v>
      </c>
      <c r="G67" s="3">
        <v>44.452016</v>
      </c>
    </row>
    <row r="68" spans="1:7" x14ac:dyDescent="0.35">
      <c r="A68">
        <v>1364</v>
      </c>
      <c r="B68" s="2">
        <v>1173.6300000000001</v>
      </c>
      <c r="C68">
        <v>0.9</v>
      </c>
      <c r="D68">
        <v>10</v>
      </c>
      <c r="E68">
        <f t="shared" si="2"/>
        <v>9</v>
      </c>
      <c r="F68" s="1">
        <v>-0.42184056000000003</v>
      </c>
      <c r="G68" s="3">
        <v>46.871173333333331</v>
      </c>
    </row>
    <row r="69" spans="1:7" x14ac:dyDescent="0.35">
      <c r="A69">
        <v>1368</v>
      </c>
      <c r="B69" s="2">
        <v>1141.9100000000001</v>
      </c>
      <c r="C69">
        <v>0.8</v>
      </c>
      <c r="D69">
        <v>10</v>
      </c>
      <c r="E69">
        <f t="shared" si="2"/>
        <v>8</v>
      </c>
      <c r="F69" s="1">
        <v>-0.39916096000000001</v>
      </c>
      <c r="G69" s="3">
        <v>49.895119999999999</v>
      </c>
    </row>
    <row r="70" spans="1:7" x14ac:dyDescent="0.35">
      <c r="A70">
        <v>1372</v>
      </c>
      <c r="B70" s="2">
        <v>1113.95</v>
      </c>
      <c r="C70">
        <v>0.8</v>
      </c>
      <c r="D70">
        <v>10</v>
      </c>
      <c r="E70">
        <f t="shared" si="2"/>
        <v>8</v>
      </c>
      <c r="F70" s="1">
        <v>-0.38101727999999996</v>
      </c>
      <c r="G70" s="3">
        <v>47.627159999999996</v>
      </c>
    </row>
    <row r="71" spans="1:7" x14ac:dyDescent="0.35">
      <c r="A71">
        <v>1376</v>
      </c>
      <c r="B71" s="2">
        <v>1079.74</v>
      </c>
      <c r="C71">
        <v>0.7</v>
      </c>
      <c r="D71">
        <v>10</v>
      </c>
      <c r="E71">
        <f t="shared" si="2"/>
        <v>7</v>
      </c>
      <c r="F71" s="1">
        <v>-0.35380176000000002</v>
      </c>
      <c r="G71" s="3">
        <v>50.543108571428569</v>
      </c>
    </row>
    <row r="72" spans="1:7" x14ac:dyDescent="0.35">
      <c r="A72">
        <v>1380</v>
      </c>
      <c r="B72" s="2">
        <v>1047.69</v>
      </c>
      <c r="C72">
        <v>0.7</v>
      </c>
      <c r="D72">
        <v>10</v>
      </c>
      <c r="E72">
        <f t="shared" si="2"/>
        <v>7</v>
      </c>
      <c r="F72" s="1">
        <v>-0.33565807999999997</v>
      </c>
      <c r="G72" s="3">
        <v>47.951154285714281</v>
      </c>
    </row>
    <row r="73" spans="1:7" x14ac:dyDescent="0.35">
      <c r="A73">
        <v>1384</v>
      </c>
      <c r="B73" s="2">
        <v>1015.58</v>
      </c>
      <c r="C73">
        <v>0.6</v>
      </c>
      <c r="D73">
        <v>10</v>
      </c>
      <c r="E73">
        <f t="shared" si="2"/>
        <v>6</v>
      </c>
      <c r="F73" s="1">
        <v>-0.31297847999999995</v>
      </c>
      <c r="G73" s="3">
        <v>52.163080000000001</v>
      </c>
    </row>
    <row r="74" spans="1:7" x14ac:dyDescent="0.35">
      <c r="A74">
        <v>1388</v>
      </c>
      <c r="B74" s="2">
        <v>985.54</v>
      </c>
      <c r="C74">
        <v>0.5</v>
      </c>
      <c r="D74">
        <v>10</v>
      </c>
      <c r="E74">
        <f t="shared" si="2"/>
        <v>5</v>
      </c>
      <c r="F74" s="1">
        <v>-0.29483480000000001</v>
      </c>
      <c r="G74" s="3">
        <v>58.966959999999993</v>
      </c>
    </row>
    <row r="75" spans="1:7" x14ac:dyDescent="0.35">
      <c r="A75">
        <v>1392</v>
      </c>
      <c r="B75" s="2">
        <v>948.45</v>
      </c>
      <c r="C75">
        <v>0.5</v>
      </c>
      <c r="D75">
        <v>10</v>
      </c>
      <c r="E75">
        <f t="shared" si="2"/>
        <v>5</v>
      </c>
      <c r="F75" s="1">
        <v>-0.27669112000000001</v>
      </c>
      <c r="G75" s="3">
        <v>55.338224000000004</v>
      </c>
    </row>
    <row r="76" spans="1:7" x14ac:dyDescent="0.35">
      <c r="A76">
        <v>1396</v>
      </c>
      <c r="B76" s="2">
        <v>916.27</v>
      </c>
      <c r="C76">
        <v>0.4</v>
      </c>
      <c r="D76">
        <v>10</v>
      </c>
      <c r="E76">
        <f t="shared" si="2"/>
        <v>4</v>
      </c>
      <c r="F76" s="1">
        <v>-0.24947560000000002</v>
      </c>
      <c r="G76" s="3">
        <v>62.368900000000004</v>
      </c>
    </row>
    <row r="77" spans="1:7" x14ac:dyDescent="0.35">
      <c r="A77">
        <v>1400</v>
      </c>
      <c r="B77" s="2">
        <v>882.74</v>
      </c>
      <c r="C77">
        <v>0.4</v>
      </c>
      <c r="D77">
        <v>10</v>
      </c>
      <c r="E77">
        <f t="shared" si="2"/>
        <v>4</v>
      </c>
      <c r="F77" s="1">
        <v>-0.23586784</v>
      </c>
      <c r="G77" s="3">
        <v>58.96696</v>
      </c>
    </row>
    <row r="78" spans="1:7" x14ac:dyDescent="0.35">
      <c r="A78">
        <v>1404</v>
      </c>
      <c r="B78" s="2">
        <v>845.2</v>
      </c>
      <c r="C78">
        <v>0.4</v>
      </c>
      <c r="D78">
        <v>10</v>
      </c>
      <c r="E78">
        <f t="shared" si="2"/>
        <v>4</v>
      </c>
      <c r="F78" s="1">
        <v>-0.21318823999999997</v>
      </c>
      <c r="G78" s="3">
        <v>53.297059999999995</v>
      </c>
    </row>
    <row r="79" spans="1:7" x14ac:dyDescent="0.35">
      <c r="A79">
        <v>1408</v>
      </c>
      <c r="B79" s="2">
        <v>813.07</v>
      </c>
      <c r="C79">
        <v>0.3</v>
      </c>
      <c r="D79">
        <v>10</v>
      </c>
      <c r="E79">
        <f t="shared" si="2"/>
        <v>3</v>
      </c>
      <c r="F79" s="1">
        <v>-0.19958048</v>
      </c>
      <c r="G79" s="3">
        <v>66.526826666666665</v>
      </c>
    </row>
    <row r="80" spans="1:7" x14ac:dyDescent="0.35">
      <c r="A80">
        <v>1412</v>
      </c>
      <c r="B80" s="2">
        <v>773.62</v>
      </c>
      <c r="C80">
        <v>0.22</v>
      </c>
      <c r="D80">
        <v>10</v>
      </c>
      <c r="E80">
        <f t="shared" si="2"/>
        <v>2.2000000000000002</v>
      </c>
      <c r="F80" s="1">
        <v>-0.18143680000000001</v>
      </c>
      <c r="G80" s="3">
        <v>82.471272727272719</v>
      </c>
    </row>
    <row r="81" spans="1:7" x14ac:dyDescent="0.35">
      <c r="A81">
        <v>1416</v>
      </c>
      <c r="B81" s="2">
        <v>739.5</v>
      </c>
      <c r="C81">
        <v>0.2</v>
      </c>
      <c r="D81">
        <v>10</v>
      </c>
      <c r="E81">
        <f t="shared" si="2"/>
        <v>2</v>
      </c>
      <c r="F81" s="1">
        <v>-0.16329311999999999</v>
      </c>
      <c r="G81" s="3">
        <v>81.646559999999994</v>
      </c>
    </row>
    <row r="82" spans="1:7" x14ac:dyDescent="0.35">
      <c r="A82">
        <v>1420</v>
      </c>
      <c r="B82" s="2">
        <v>700.67</v>
      </c>
      <c r="C82">
        <v>0.2</v>
      </c>
      <c r="D82">
        <v>10</v>
      </c>
      <c r="E82">
        <f t="shared" si="2"/>
        <v>2</v>
      </c>
      <c r="F82" s="1">
        <v>-0.15422128000000002</v>
      </c>
      <c r="G82" s="3">
        <v>77.110640000000004</v>
      </c>
    </row>
    <row r="83" spans="1:7" x14ac:dyDescent="0.35">
      <c r="A83">
        <v>1424</v>
      </c>
      <c r="B83" s="2">
        <v>664.03</v>
      </c>
      <c r="C83">
        <v>0.2</v>
      </c>
      <c r="D83">
        <v>10</v>
      </c>
      <c r="E83">
        <f t="shared" si="2"/>
        <v>2</v>
      </c>
      <c r="F83" s="1">
        <v>-0.13607759999999999</v>
      </c>
      <c r="G83" s="3">
        <v>68.038799999999995</v>
      </c>
    </row>
    <row r="84" spans="1:7" x14ac:dyDescent="0.35">
      <c r="A84">
        <v>1428</v>
      </c>
      <c r="B84" s="2">
        <v>624.21</v>
      </c>
      <c r="C84">
        <v>0.2</v>
      </c>
      <c r="D84">
        <v>10</v>
      </c>
      <c r="E84">
        <f t="shared" si="2"/>
        <v>2</v>
      </c>
      <c r="F84" s="1">
        <v>-0.11793392</v>
      </c>
      <c r="G84" s="3">
        <v>58.96696</v>
      </c>
    </row>
    <row r="85" spans="1:7" x14ac:dyDescent="0.35">
      <c r="A85">
        <v>1432</v>
      </c>
      <c r="B85" s="2">
        <v>584.37</v>
      </c>
      <c r="C85">
        <v>0.1</v>
      </c>
      <c r="D85">
        <v>10</v>
      </c>
      <c r="E85">
        <f t="shared" si="2"/>
        <v>1</v>
      </c>
      <c r="F85" s="1">
        <v>-9.9790240000000002E-2</v>
      </c>
      <c r="G85" s="3">
        <v>99.790239999999997</v>
      </c>
    </row>
    <row r="86" spans="1:7" x14ac:dyDescent="0.35">
      <c r="A86">
        <v>1436</v>
      </c>
      <c r="B86" s="2">
        <v>544.9</v>
      </c>
      <c r="C86">
        <v>0.1</v>
      </c>
      <c r="D86">
        <v>10</v>
      </c>
      <c r="E86">
        <f t="shared" si="2"/>
        <v>1</v>
      </c>
      <c r="F86" s="1">
        <v>-8.6182480000000006E-2</v>
      </c>
      <c r="G86" s="3">
        <v>86.182479999999998</v>
      </c>
    </row>
    <row r="87" spans="1:7" x14ac:dyDescent="0.35">
      <c r="A87">
        <v>1440</v>
      </c>
      <c r="B87" s="2">
        <v>504.09</v>
      </c>
      <c r="C87">
        <v>0.1</v>
      </c>
      <c r="D87">
        <v>10</v>
      </c>
      <c r="E87">
        <f t="shared" si="2"/>
        <v>1</v>
      </c>
      <c r="F87" s="1">
        <v>-7.2574719999999995E-2</v>
      </c>
      <c r="G87" s="3">
        <v>72.574719999999999</v>
      </c>
    </row>
    <row r="88" spans="1:7" x14ac:dyDescent="0.35">
      <c r="A88">
        <v>1444</v>
      </c>
      <c r="B88" s="2">
        <v>462</v>
      </c>
      <c r="C88">
        <v>0.05</v>
      </c>
      <c r="D88">
        <v>10</v>
      </c>
      <c r="E88">
        <f t="shared" si="2"/>
        <v>0.5</v>
      </c>
      <c r="F88" s="1">
        <v>-6.3502880000000012E-2</v>
      </c>
      <c r="G88" s="3">
        <v>127.00576000000001</v>
      </c>
    </row>
    <row r="89" spans="1:7" x14ac:dyDescent="0.35">
      <c r="A89">
        <v>1448</v>
      </c>
      <c r="B89" s="2">
        <v>421.48</v>
      </c>
      <c r="C89">
        <v>0.05</v>
      </c>
      <c r="D89">
        <v>10</v>
      </c>
      <c r="E89">
        <f t="shared" si="2"/>
        <v>0.5</v>
      </c>
      <c r="F89" s="1">
        <v>-5.443104E-2</v>
      </c>
      <c r="G89" s="3">
        <v>108.86207999999999</v>
      </c>
    </row>
    <row r="90" spans="1:7" x14ac:dyDescent="0.35">
      <c r="A90">
        <v>1452</v>
      </c>
      <c r="B90" s="2">
        <v>377.18</v>
      </c>
      <c r="C90">
        <v>0.05</v>
      </c>
      <c r="D90">
        <v>10</v>
      </c>
      <c r="E90">
        <f t="shared" si="2"/>
        <v>0.5</v>
      </c>
      <c r="F90" s="1">
        <v>-4.5359200000000002E-2</v>
      </c>
      <c r="G90" s="3">
        <v>90.718400000000003</v>
      </c>
    </row>
    <row r="91" spans="1:7" x14ac:dyDescent="0.35">
      <c r="A91">
        <v>1456</v>
      </c>
      <c r="B91" s="2">
        <v>334.68</v>
      </c>
      <c r="C91">
        <v>0.05</v>
      </c>
      <c r="D91">
        <v>10</v>
      </c>
      <c r="E91">
        <f t="shared" si="2"/>
        <v>0.5</v>
      </c>
      <c r="F91" s="1">
        <v>-3.1751440000000006E-2</v>
      </c>
      <c r="G91" s="3">
        <v>63.502880000000005</v>
      </c>
    </row>
    <row r="92" spans="1:7" x14ac:dyDescent="0.35">
      <c r="A92">
        <v>1460</v>
      </c>
      <c r="B92" s="2">
        <v>0</v>
      </c>
      <c r="C92">
        <v>0</v>
      </c>
      <c r="D92">
        <v>10</v>
      </c>
      <c r="E92">
        <f t="shared" si="2"/>
        <v>0</v>
      </c>
      <c r="F92" s="1">
        <v>0</v>
      </c>
      <c r="G92" s="3">
        <v>0</v>
      </c>
    </row>
    <row r="93" spans="1:7" x14ac:dyDescent="0.35">
      <c r="A93">
        <v>1464</v>
      </c>
      <c r="B93" s="2">
        <v>0</v>
      </c>
      <c r="C93">
        <v>0</v>
      </c>
      <c r="D93">
        <v>10</v>
      </c>
      <c r="E93">
        <f t="shared" si="2"/>
        <v>0</v>
      </c>
      <c r="F93" s="1">
        <v>0</v>
      </c>
      <c r="G93" s="3">
        <v>0</v>
      </c>
    </row>
    <row r="94" spans="1:7" x14ac:dyDescent="0.35">
      <c r="A94">
        <v>1468</v>
      </c>
      <c r="B94" s="2">
        <v>0</v>
      </c>
      <c r="C94">
        <v>0</v>
      </c>
      <c r="D94">
        <v>10</v>
      </c>
      <c r="E94">
        <f t="shared" si="2"/>
        <v>0</v>
      </c>
      <c r="F94" s="1">
        <v>0</v>
      </c>
      <c r="G94" s="3">
        <v>0</v>
      </c>
    </row>
    <row r="95" spans="1:7" x14ac:dyDescent="0.35">
      <c r="A95">
        <v>1472</v>
      </c>
      <c r="B95" s="2">
        <v>0</v>
      </c>
      <c r="C95">
        <v>0</v>
      </c>
      <c r="D95">
        <v>10</v>
      </c>
      <c r="E95">
        <f t="shared" si="2"/>
        <v>0</v>
      </c>
      <c r="F95" s="1">
        <v>0</v>
      </c>
      <c r="G95" s="3">
        <v>0</v>
      </c>
    </row>
    <row r="96" spans="1:7" x14ac:dyDescent="0.35">
      <c r="A96">
        <v>1476</v>
      </c>
      <c r="B96" s="2">
        <v>0</v>
      </c>
      <c r="C96">
        <v>0</v>
      </c>
      <c r="D96">
        <v>10</v>
      </c>
      <c r="E96">
        <f t="shared" si="2"/>
        <v>0</v>
      </c>
      <c r="F96" s="1">
        <v>0</v>
      </c>
      <c r="G96" s="3">
        <v>0</v>
      </c>
    </row>
    <row r="97" spans="1:7" x14ac:dyDescent="0.35">
      <c r="A97">
        <v>1480</v>
      </c>
      <c r="B97" s="2">
        <v>0</v>
      </c>
      <c r="C97">
        <v>0</v>
      </c>
      <c r="D97">
        <v>10</v>
      </c>
      <c r="E97">
        <f t="shared" si="2"/>
        <v>0</v>
      </c>
      <c r="F97" s="1">
        <v>0</v>
      </c>
      <c r="G97" s="3">
        <v>0</v>
      </c>
    </row>
    <row r="98" spans="1:7" x14ac:dyDescent="0.35">
      <c r="A98">
        <v>1484</v>
      </c>
      <c r="B98" s="2">
        <v>0</v>
      </c>
      <c r="C98">
        <v>0</v>
      </c>
      <c r="D98">
        <v>10</v>
      </c>
      <c r="E98">
        <f t="shared" si="2"/>
        <v>0</v>
      </c>
      <c r="F98" s="1">
        <v>0</v>
      </c>
      <c r="G98" s="3">
        <v>0</v>
      </c>
    </row>
    <row r="99" spans="1:7" x14ac:dyDescent="0.35">
      <c r="A99">
        <v>1488</v>
      </c>
      <c r="B99" s="2">
        <v>0</v>
      </c>
      <c r="C99">
        <v>0</v>
      </c>
      <c r="D99">
        <v>10</v>
      </c>
      <c r="E99">
        <f t="shared" ref="E99:E102" si="3">D99*C99</f>
        <v>0</v>
      </c>
      <c r="F99" s="1">
        <v>0</v>
      </c>
      <c r="G99" s="3">
        <v>0</v>
      </c>
    </row>
    <row r="100" spans="1:7" x14ac:dyDescent="0.35">
      <c r="A100">
        <v>1492</v>
      </c>
      <c r="B100" s="2">
        <v>0</v>
      </c>
      <c r="C100">
        <v>0</v>
      </c>
      <c r="D100">
        <v>10</v>
      </c>
      <c r="E100">
        <f t="shared" si="3"/>
        <v>0</v>
      </c>
      <c r="F100" s="1">
        <v>0</v>
      </c>
      <c r="G100" s="3">
        <v>0</v>
      </c>
    </row>
    <row r="101" spans="1:7" x14ac:dyDescent="0.35">
      <c r="A101">
        <v>1496</v>
      </c>
      <c r="B101" s="2">
        <v>0</v>
      </c>
      <c r="C101">
        <v>0</v>
      </c>
      <c r="D101">
        <v>10</v>
      </c>
      <c r="E101">
        <f t="shared" si="3"/>
        <v>0</v>
      </c>
      <c r="F101" s="1">
        <v>0</v>
      </c>
      <c r="G101" s="3">
        <v>0</v>
      </c>
    </row>
    <row r="102" spans="1:7" x14ac:dyDescent="0.35">
      <c r="A102">
        <v>1500</v>
      </c>
      <c r="B102" s="2">
        <v>0</v>
      </c>
      <c r="C102">
        <v>0</v>
      </c>
      <c r="D102">
        <v>10</v>
      </c>
      <c r="E102">
        <f t="shared" si="3"/>
        <v>0</v>
      </c>
      <c r="F102" s="1">
        <v>0</v>
      </c>
      <c r="G102" s="3">
        <v>0</v>
      </c>
    </row>
    <row r="103" spans="1:7" x14ac:dyDescent="0.35">
      <c r="A103">
        <v>1504</v>
      </c>
      <c r="B103" s="2">
        <v>0</v>
      </c>
      <c r="C103">
        <v>0</v>
      </c>
      <c r="D103">
        <v>10</v>
      </c>
      <c r="E103">
        <f t="shared" ref="E103:E166" si="4">D103*C103</f>
        <v>0</v>
      </c>
      <c r="F103" s="1">
        <v>0</v>
      </c>
      <c r="G103" s="3">
        <v>0</v>
      </c>
    </row>
    <row r="104" spans="1:7" x14ac:dyDescent="0.35">
      <c r="A104">
        <v>1508</v>
      </c>
      <c r="B104" s="2">
        <v>0</v>
      </c>
      <c r="C104">
        <v>0</v>
      </c>
      <c r="D104">
        <v>10</v>
      </c>
      <c r="E104">
        <f t="shared" si="4"/>
        <v>0</v>
      </c>
      <c r="F104" s="1">
        <v>0</v>
      </c>
      <c r="G104" s="3">
        <v>0</v>
      </c>
    </row>
    <row r="105" spans="1:7" x14ac:dyDescent="0.35">
      <c r="A105">
        <v>1512</v>
      </c>
      <c r="B105" s="2">
        <v>0</v>
      </c>
      <c r="C105">
        <v>0</v>
      </c>
      <c r="D105">
        <v>10</v>
      </c>
      <c r="E105">
        <f t="shared" si="4"/>
        <v>0</v>
      </c>
      <c r="F105" s="1">
        <v>0</v>
      </c>
      <c r="G105" s="3">
        <v>0</v>
      </c>
    </row>
    <row r="106" spans="1:7" x14ac:dyDescent="0.35">
      <c r="A106">
        <v>1516</v>
      </c>
      <c r="B106" s="2">
        <v>0</v>
      </c>
      <c r="C106">
        <v>0</v>
      </c>
      <c r="D106">
        <v>10</v>
      </c>
      <c r="E106">
        <f t="shared" si="4"/>
        <v>0</v>
      </c>
      <c r="F106" s="1">
        <v>0</v>
      </c>
      <c r="G106" s="3">
        <v>0</v>
      </c>
    </row>
    <row r="107" spans="1:7" x14ac:dyDescent="0.35">
      <c r="A107">
        <v>1520</v>
      </c>
      <c r="B107" s="2">
        <v>0</v>
      </c>
      <c r="C107">
        <v>0</v>
      </c>
      <c r="D107">
        <v>10</v>
      </c>
      <c r="E107">
        <f t="shared" si="4"/>
        <v>0</v>
      </c>
      <c r="F107" s="1">
        <v>0</v>
      </c>
      <c r="G107" s="3">
        <v>0</v>
      </c>
    </row>
    <row r="108" spans="1:7" x14ac:dyDescent="0.35">
      <c r="A108">
        <v>1524</v>
      </c>
      <c r="B108" s="2">
        <v>0</v>
      </c>
      <c r="C108">
        <v>0</v>
      </c>
      <c r="D108">
        <v>10</v>
      </c>
      <c r="E108">
        <f t="shared" si="4"/>
        <v>0</v>
      </c>
      <c r="F108" s="1">
        <v>0</v>
      </c>
      <c r="G108" s="3">
        <v>0</v>
      </c>
    </row>
    <row r="109" spans="1:7" x14ac:dyDescent="0.35">
      <c r="A109">
        <v>1528</v>
      </c>
      <c r="B109" s="2">
        <v>0</v>
      </c>
      <c r="C109">
        <v>0</v>
      </c>
      <c r="D109">
        <v>10</v>
      </c>
      <c r="E109">
        <f t="shared" si="4"/>
        <v>0</v>
      </c>
      <c r="F109" s="1">
        <v>0</v>
      </c>
      <c r="G109" s="3">
        <v>0</v>
      </c>
    </row>
    <row r="110" spans="1:7" x14ac:dyDescent="0.35">
      <c r="A110">
        <v>1532</v>
      </c>
      <c r="B110" s="2">
        <v>0</v>
      </c>
      <c r="C110">
        <v>0</v>
      </c>
      <c r="D110">
        <v>10</v>
      </c>
      <c r="E110">
        <f t="shared" si="4"/>
        <v>0</v>
      </c>
      <c r="F110" s="1">
        <v>0</v>
      </c>
      <c r="G110" s="3">
        <v>0</v>
      </c>
    </row>
    <row r="111" spans="1:7" x14ac:dyDescent="0.35">
      <c r="A111">
        <v>1536</v>
      </c>
      <c r="B111" s="2">
        <v>0</v>
      </c>
      <c r="C111">
        <v>0</v>
      </c>
      <c r="D111">
        <v>10</v>
      </c>
      <c r="E111">
        <f t="shared" si="4"/>
        <v>0</v>
      </c>
      <c r="F111" s="1">
        <v>0</v>
      </c>
      <c r="G111" s="3">
        <v>0</v>
      </c>
    </row>
    <row r="112" spans="1:7" x14ac:dyDescent="0.35">
      <c r="A112">
        <v>1540</v>
      </c>
      <c r="B112" s="2">
        <v>0</v>
      </c>
      <c r="C112">
        <v>0</v>
      </c>
      <c r="D112">
        <v>10</v>
      </c>
      <c r="E112">
        <f t="shared" si="4"/>
        <v>0</v>
      </c>
      <c r="F112" s="1">
        <v>0</v>
      </c>
      <c r="G112" s="3">
        <v>0</v>
      </c>
    </row>
    <row r="113" spans="1:7" x14ac:dyDescent="0.35">
      <c r="A113">
        <v>1544</v>
      </c>
      <c r="B113" s="2">
        <v>332.34</v>
      </c>
      <c r="C113">
        <v>0.05</v>
      </c>
      <c r="D113">
        <v>10</v>
      </c>
      <c r="E113">
        <f t="shared" si="4"/>
        <v>0.5</v>
      </c>
      <c r="F113" s="1">
        <v>4.0823279999999997E-2</v>
      </c>
      <c r="G113" s="3">
        <v>81.646559999999994</v>
      </c>
    </row>
    <row r="114" spans="1:7" x14ac:dyDescent="0.35">
      <c r="A114">
        <v>1548</v>
      </c>
      <c r="B114" s="2">
        <v>373.31</v>
      </c>
      <c r="C114">
        <v>0.05</v>
      </c>
      <c r="D114">
        <v>10</v>
      </c>
      <c r="E114">
        <f t="shared" si="4"/>
        <v>0.5</v>
      </c>
      <c r="F114" s="1">
        <v>5.4431040000000007E-2</v>
      </c>
      <c r="G114" s="3">
        <v>108.86208000000001</v>
      </c>
    </row>
    <row r="115" spans="1:7" x14ac:dyDescent="0.35">
      <c r="A115">
        <v>1552</v>
      </c>
      <c r="B115" s="2">
        <v>417.31</v>
      </c>
      <c r="C115">
        <v>0.05</v>
      </c>
      <c r="D115">
        <v>10</v>
      </c>
      <c r="E115">
        <f t="shared" si="4"/>
        <v>0.5</v>
      </c>
      <c r="F115" s="1">
        <v>6.803880000000001E-2</v>
      </c>
      <c r="G115" s="3">
        <v>136.07760000000002</v>
      </c>
    </row>
    <row r="116" spans="1:7" x14ac:dyDescent="0.35">
      <c r="A116">
        <v>1556</v>
      </c>
      <c r="B116" s="2">
        <v>458.76</v>
      </c>
      <c r="C116">
        <v>0.1</v>
      </c>
      <c r="D116">
        <v>10</v>
      </c>
      <c r="E116">
        <f t="shared" si="4"/>
        <v>1</v>
      </c>
      <c r="F116" s="1">
        <v>7.7110640000000008E-2</v>
      </c>
      <c r="G116" s="3">
        <v>77.110640000000004</v>
      </c>
    </row>
    <row r="117" spans="1:7" x14ac:dyDescent="0.35">
      <c r="A117">
        <v>1560</v>
      </c>
      <c r="B117" s="2">
        <v>500.1</v>
      </c>
      <c r="C117">
        <v>0.1</v>
      </c>
      <c r="D117">
        <v>10</v>
      </c>
      <c r="E117">
        <f t="shared" si="4"/>
        <v>1</v>
      </c>
      <c r="F117" s="1">
        <v>9.0718400000000005E-2</v>
      </c>
      <c r="G117" s="3">
        <v>90.718400000000003</v>
      </c>
    </row>
    <row r="118" spans="1:7" x14ac:dyDescent="0.35">
      <c r="A118">
        <v>1564</v>
      </c>
      <c r="B118" s="2">
        <v>540.29999999999995</v>
      </c>
      <c r="C118">
        <v>0.1</v>
      </c>
      <c r="D118">
        <v>10</v>
      </c>
      <c r="E118">
        <f t="shared" si="4"/>
        <v>1</v>
      </c>
      <c r="F118" s="1">
        <v>0.10886208000000001</v>
      </c>
      <c r="G118" s="3">
        <v>108.86208000000001</v>
      </c>
    </row>
    <row r="119" spans="1:7" x14ac:dyDescent="0.35">
      <c r="A119">
        <v>1568</v>
      </c>
      <c r="B119" s="2">
        <v>582.30999999999995</v>
      </c>
      <c r="C119">
        <v>0.1</v>
      </c>
      <c r="D119">
        <v>10</v>
      </c>
      <c r="E119">
        <f t="shared" si="4"/>
        <v>1</v>
      </c>
      <c r="F119" s="1">
        <v>0.12700576</v>
      </c>
      <c r="G119" s="3">
        <v>127.00575999999998</v>
      </c>
    </row>
    <row r="120" spans="1:7" x14ac:dyDescent="0.35">
      <c r="A120">
        <v>1572</v>
      </c>
      <c r="B120" s="2">
        <v>621</v>
      </c>
      <c r="C120">
        <v>0.2</v>
      </c>
      <c r="D120">
        <v>10</v>
      </c>
      <c r="E120">
        <f t="shared" si="4"/>
        <v>2</v>
      </c>
      <c r="F120" s="1">
        <v>0.14514943999999999</v>
      </c>
      <c r="G120" s="3">
        <v>72.574719999999999</v>
      </c>
    </row>
    <row r="121" spans="1:7" x14ac:dyDescent="0.35">
      <c r="A121">
        <v>1576</v>
      </c>
      <c r="B121" s="2">
        <v>657.13</v>
      </c>
      <c r="C121">
        <v>0.2</v>
      </c>
      <c r="D121">
        <v>10</v>
      </c>
      <c r="E121">
        <f t="shared" si="4"/>
        <v>2</v>
      </c>
      <c r="F121" s="1">
        <v>0.16329311999999999</v>
      </c>
      <c r="G121" s="3">
        <v>81.646559999999994</v>
      </c>
    </row>
    <row r="122" spans="1:7" x14ac:dyDescent="0.35">
      <c r="A122">
        <v>1580</v>
      </c>
      <c r="B122" s="2">
        <v>694.76</v>
      </c>
      <c r="C122">
        <v>0.2</v>
      </c>
      <c r="D122">
        <v>10</v>
      </c>
      <c r="E122">
        <f t="shared" si="4"/>
        <v>2</v>
      </c>
      <c r="F122" s="1">
        <v>0.18143679999999998</v>
      </c>
      <c r="G122" s="3">
        <v>90.718399999999988</v>
      </c>
    </row>
    <row r="123" spans="1:7" x14ac:dyDescent="0.35">
      <c r="A123">
        <v>1584</v>
      </c>
      <c r="B123" s="2">
        <v>732.6</v>
      </c>
      <c r="C123">
        <v>0.2</v>
      </c>
      <c r="D123">
        <v>10</v>
      </c>
      <c r="E123">
        <f t="shared" si="4"/>
        <v>2</v>
      </c>
      <c r="F123" s="1">
        <v>0.20411639999999998</v>
      </c>
      <c r="G123" s="3">
        <v>102.05819999999999</v>
      </c>
    </row>
    <row r="124" spans="1:7" x14ac:dyDescent="0.35">
      <c r="A124">
        <v>1588</v>
      </c>
      <c r="B124" s="2">
        <v>766</v>
      </c>
      <c r="C124">
        <v>0.3</v>
      </c>
      <c r="D124">
        <v>10</v>
      </c>
      <c r="E124">
        <f t="shared" si="4"/>
        <v>3</v>
      </c>
      <c r="F124" s="1">
        <v>0.22226008</v>
      </c>
      <c r="G124" s="3">
        <v>74.086693333333329</v>
      </c>
    </row>
    <row r="125" spans="1:7" x14ac:dyDescent="0.35">
      <c r="A125">
        <v>1592</v>
      </c>
      <c r="B125" s="2">
        <v>804.51</v>
      </c>
      <c r="C125">
        <v>0.3</v>
      </c>
      <c r="D125">
        <v>10</v>
      </c>
      <c r="E125">
        <f t="shared" si="4"/>
        <v>3</v>
      </c>
      <c r="F125" s="1">
        <v>0.24493968000000002</v>
      </c>
      <c r="G125" s="3">
        <v>81.646560000000008</v>
      </c>
    </row>
    <row r="126" spans="1:7" x14ac:dyDescent="0.35">
      <c r="A126">
        <v>1596</v>
      </c>
      <c r="B126" s="2">
        <v>835.96</v>
      </c>
      <c r="C126">
        <v>0.4</v>
      </c>
      <c r="D126">
        <v>10</v>
      </c>
      <c r="E126">
        <f t="shared" si="4"/>
        <v>4</v>
      </c>
      <c r="F126" s="1">
        <v>0.26308335999999999</v>
      </c>
      <c r="G126" s="3">
        <v>65.770839999999993</v>
      </c>
    </row>
    <row r="127" spans="1:7" x14ac:dyDescent="0.35">
      <c r="A127">
        <v>1600</v>
      </c>
      <c r="B127" s="2">
        <v>872.57</v>
      </c>
      <c r="C127">
        <v>0.4</v>
      </c>
      <c r="D127">
        <v>10</v>
      </c>
      <c r="E127">
        <f t="shared" si="4"/>
        <v>4</v>
      </c>
      <c r="F127" s="1">
        <v>0.29029887999999998</v>
      </c>
      <c r="G127" s="3">
        <v>72.574719999999999</v>
      </c>
    </row>
    <row r="128" spans="1:7" x14ac:dyDescent="0.35">
      <c r="A128">
        <v>1604</v>
      </c>
      <c r="B128" s="2">
        <v>905.53</v>
      </c>
      <c r="C128">
        <v>0.47</v>
      </c>
      <c r="D128">
        <v>10</v>
      </c>
      <c r="E128">
        <f t="shared" si="4"/>
        <v>4.6999999999999993</v>
      </c>
      <c r="F128" s="1">
        <v>0.31297847999999995</v>
      </c>
      <c r="G128" s="3">
        <v>66.591165957446819</v>
      </c>
    </row>
    <row r="129" spans="1:7" x14ac:dyDescent="0.35">
      <c r="A129">
        <v>1608</v>
      </c>
      <c r="B129" s="2">
        <v>937.84</v>
      </c>
      <c r="C129">
        <v>0.5</v>
      </c>
      <c r="D129">
        <v>10</v>
      </c>
      <c r="E129">
        <f t="shared" si="4"/>
        <v>5</v>
      </c>
      <c r="F129" s="1">
        <v>0.33565807999999997</v>
      </c>
      <c r="G129" s="3">
        <v>67.131615999999994</v>
      </c>
    </row>
    <row r="130" spans="1:7" x14ac:dyDescent="0.35">
      <c r="A130">
        <v>1612</v>
      </c>
      <c r="B130" s="2">
        <v>974.06</v>
      </c>
      <c r="C130">
        <v>0.5</v>
      </c>
      <c r="D130">
        <v>10</v>
      </c>
      <c r="E130">
        <f t="shared" si="4"/>
        <v>5</v>
      </c>
      <c r="F130" s="1">
        <v>0.36287359999999996</v>
      </c>
      <c r="G130" s="3">
        <v>72.574719999999985</v>
      </c>
    </row>
    <row r="131" spans="1:7" x14ac:dyDescent="0.35">
      <c r="A131">
        <v>1616</v>
      </c>
      <c r="B131" s="2">
        <v>1006.56</v>
      </c>
      <c r="C131">
        <v>0.6</v>
      </c>
      <c r="D131">
        <v>10</v>
      </c>
      <c r="E131">
        <f t="shared" si="4"/>
        <v>6</v>
      </c>
      <c r="F131" s="1">
        <v>0.38555319999999998</v>
      </c>
      <c r="G131" s="3">
        <v>64.258866666666663</v>
      </c>
    </row>
    <row r="132" spans="1:7" x14ac:dyDescent="0.35">
      <c r="A132">
        <v>1620</v>
      </c>
      <c r="B132" s="2">
        <v>1035.1600000000001</v>
      </c>
      <c r="C132">
        <v>0.7</v>
      </c>
      <c r="D132">
        <v>10</v>
      </c>
      <c r="E132">
        <f t="shared" si="4"/>
        <v>7</v>
      </c>
      <c r="F132" s="1">
        <v>0.41276872000000003</v>
      </c>
      <c r="G132" s="3">
        <v>58.966959999999993</v>
      </c>
    </row>
    <row r="133" spans="1:7" x14ac:dyDescent="0.35">
      <c r="A133">
        <v>1624</v>
      </c>
      <c r="B133" s="2">
        <v>1066.46</v>
      </c>
      <c r="C133">
        <v>0.7</v>
      </c>
      <c r="D133">
        <v>10</v>
      </c>
      <c r="E133">
        <f t="shared" si="4"/>
        <v>7</v>
      </c>
      <c r="F133" s="1">
        <v>0.44452016</v>
      </c>
      <c r="G133" s="3">
        <v>63.502879999999998</v>
      </c>
    </row>
    <row r="134" spans="1:7" x14ac:dyDescent="0.35">
      <c r="A134">
        <v>1628</v>
      </c>
      <c r="B134" s="2">
        <v>1100.71</v>
      </c>
      <c r="C134">
        <v>0.8</v>
      </c>
      <c r="D134">
        <v>10</v>
      </c>
      <c r="E134">
        <f t="shared" si="4"/>
        <v>8</v>
      </c>
      <c r="F134" s="1">
        <v>0.46719976000000002</v>
      </c>
      <c r="G134" s="3">
        <v>58.399969999999996</v>
      </c>
    </row>
    <row r="135" spans="1:7" x14ac:dyDescent="0.35">
      <c r="A135">
        <v>1632</v>
      </c>
      <c r="B135" s="2">
        <v>1128.8699999999999</v>
      </c>
      <c r="C135">
        <v>0.83</v>
      </c>
      <c r="D135">
        <v>10</v>
      </c>
      <c r="E135">
        <f t="shared" si="4"/>
        <v>8.2999999999999989</v>
      </c>
      <c r="F135" s="1">
        <v>0.49441528000000001</v>
      </c>
      <c r="G135" s="3">
        <v>59.568106024096394</v>
      </c>
    </row>
    <row r="136" spans="1:7" x14ac:dyDescent="0.35">
      <c r="A136">
        <v>1636</v>
      </c>
      <c r="B136" s="2">
        <v>1159.42</v>
      </c>
      <c r="C136">
        <v>0.94</v>
      </c>
      <c r="D136">
        <v>10</v>
      </c>
      <c r="E136">
        <f t="shared" si="4"/>
        <v>9.3999999999999986</v>
      </c>
      <c r="F136" s="1">
        <v>0.52163079999999995</v>
      </c>
      <c r="G136" s="3">
        <v>55.49263829787234</v>
      </c>
    </row>
    <row r="137" spans="1:7" x14ac:dyDescent="0.35">
      <c r="A137">
        <v>1640</v>
      </c>
      <c r="B137" s="2">
        <v>1187.81</v>
      </c>
      <c r="C137">
        <v>1</v>
      </c>
      <c r="D137">
        <v>10</v>
      </c>
      <c r="E137">
        <f t="shared" si="4"/>
        <v>10</v>
      </c>
      <c r="F137" s="1">
        <v>0.54884632</v>
      </c>
      <c r="G137" s="3">
        <v>54.884631999999996</v>
      </c>
    </row>
    <row r="138" spans="1:7" x14ac:dyDescent="0.35">
      <c r="A138">
        <v>1644</v>
      </c>
      <c r="B138" s="2">
        <v>1219.22</v>
      </c>
      <c r="C138">
        <v>1.1000000000000001</v>
      </c>
      <c r="D138">
        <v>10</v>
      </c>
      <c r="E138">
        <f t="shared" si="4"/>
        <v>11</v>
      </c>
      <c r="F138" s="1">
        <v>0.58059775999999996</v>
      </c>
      <c r="G138" s="3">
        <v>52.781614545454545</v>
      </c>
    </row>
    <row r="139" spans="1:7" x14ac:dyDescent="0.35">
      <c r="A139">
        <v>1648</v>
      </c>
      <c r="B139" s="2">
        <v>1250.46</v>
      </c>
      <c r="C139">
        <v>1.2</v>
      </c>
      <c r="D139">
        <v>10</v>
      </c>
      <c r="E139">
        <f t="shared" si="4"/>
        <v>12</v>
      </c>
      <c r="F139" s="1">
        <v>0.60781328000000001</v>
      </c>
      <c r="G139" s="3">
        <v>50.651106666666664</v>
      </c>
    </row>
    <row r="140" spans="1:7" x14ac:dyDescent="0.35">
      <c r="A140">
        <v>1652</v>
      </c>
      <c r="B140" s="2">
        <v>1278.23</v>
      </c>
      <c r="C140">
        <v>1.3</v>
      </c>
      <c r="D140">
        <v>10</v>
      </c>
      <c r="E140">
        <f t="shared" si="4"/>
        <v>13</v>
      </c>
      <c r="F140" s="1">
        <v>0.63956471999999998</v>
      </c>
      <c r="G140" s="3">
        <v>49.19728615384615</v>
      </c>
    </row>
    <row r="141" spans="1:7" x14ac:dyDescent="0.35">
      <c r="A141">
        <v>1656</v>
      </c>
      <c r="B141" s="2">
        <v>1303.26</v>
      </c>
      <c r="C141">
        <v>1.4</v>
      </c>
      <c r="D141">
        <v>10</v>
      </c>
      <c r="E141">
        <f t="shared" si="4"/>
        <v>14</v>
      </c>
      <c r="F141" s="1">
        <v>0.68492392000000002</v>
      </c>
      <c r="G141" s="3">
        <v>48.923137142857136</v>
      </c>
    </row>
    <row r="142" spans="1:7" x14ac:dyDescent="0.35">
      <c r="A142">
        <v>1660</v>
      </c>
      <c r="B142" s="2">
        <v>1330.15</v>
      </c>
      <c r="C142">
        <v>1.5</v>
      </c>
      <c r="D142">
        <v>10</v>
      </c>
      <c r="E142">
        <f t="shared" si="4"/>
        <v>15</v>
      </c>
      <c r="F142" s="1">
        <v>0.70306760000000001</v>
      </c>
      <c r="G142" s="3">
        <v>46.871173333333331</v>
      </c>
    </row>
    <row r="143" spans="1:7" x14ac:dyDescent="0.35">
      <c r="A143">
        <v>1664</v>
      </c>
      <c r="B143" s="2">
        <v>1362.78</v>
      </c>
      <c r="C143">
        <v>1.5</v>
      </c>
      <c r="D143">
        <v>10</v>
      </c>
      <c r="E143">
        <f t="shared" si="4"/>
        <v>15</v>
      </c>
      <c r="F143" s="1">
        <v>0.72574720000000004</v>
      </c>
      <c r="G143" s="3">
        <v>48.383146666666669</v>
      </c>
    </row>
    <row r="144" spans="1:7" x14ac:dyDescent="0.35">
      <c r="A144">
        <v>1668</v>
      </c>
      <c r="B144" s="2">
        <v>1391.56</v>
      </c>
      <c r="C144">
        <v>1.6</v>
      </c>
      <c r="D144">
        <v>10</v>
      </c>
      <c r="E144">
        <f t="shared" si="4"/>
        <v>16</v>
      </c>
      <c r="F144" s="1">
        <v>0.76203455999999992</v>
      </c>
      <c r="G144" s="3">
        <v>47.627159999999996</v>
      </c>
    </row>
    <row r="145" spans="1:7" x14ac:dyDescent="0.35">
      <c r="A145">
        <v>1672</v>
      </c>
      <c r="B145" s="2">
        <v>1417.83</v>
      </c>
      <c r="C145">
        <v>1.8</v>
      </c>
      <c r="D145">
        <v>10</v>
      </c>
      <c r="E145">
        <f t="shared" si="4"/>
        <v>18</v>
      </c>
      <c r="F145" s="1">
        <v>0.79832192000000002</v>
      </c>
      <c r="G145" s="3">
        <v>44.351217777777777</v>
      </c>
    </row>
    <row r="146" spans="1:7" x14ac:dyDescent="0.35">
      <c r="A146">
        <v>1676</v>
      </c>
      <c r="B146" s="2">
        <v>1445.47</v>
      </c>
      <c r="C146">
        <v>1.9</v>
      </c>
      <c r="D146">
        <v>10</v>
      </c>
      <c r="E146">
        <f t="shared" si="4"/>
        <v>19</v>
      </c>
      <c r="F146" s="1">
        <v>0.82553744000000007</v>
      </c>
      <c r="G146" s="3">
        <v>43.449338947368418</v>
      </c>
    </row>
    <row r="147" spans="1:7" x14ac:dyDescent="0.35">
      <c r="A147">
        <v>1680</v>
      </c>
      <c r="B147" s="2">
        <v>1473.43</v>
      </c>
      <c r="C147">
        <v>2</v>
      </c>
      <c r="D147">
        <v>10</v>
      </c>
      <c r="E147">
        <f t="shared" si="4"/>
        <v>20</v>
      </c>
      <c r="F147" s="1">
        <v>0.85275295999999989</v>
      </c>
      <c r="G147" s="3">
        <v>42.637647999999999</v>
      </c>
    </row>
    <row r="148" spans="1:7" x14ac:dyDescent="0.35">
      <c r="A148">
        <v>1684</v>
      </c>
      <c r="B148" s="2">
        <v>1495.93</v>
      </c>
      <c r="C148">
        <v>2.1</v>
      </c>
      <c r="D148">
        <v>10</v>
      </c>
      <c r="E148">
        <f t="shared" si="4"/>
        <v>21</v>
      </c>
      <c r="F148" s="1">
        <v>0.88904032</v>
      </c>
      <c r="G148" s="3">
        <v>42.335253333333334</v>
      </c>
    </row>
    <row r="149" spans="1:7" x14ac:dyDescent="0.35">
      <c r="A149">
        <v>1688</v>
      </c>
      <c r="B149" s="2">
        <v>1518.95</v>
      </c>
      <c r="C149">
        <v>2.2000000000000002</v>
      </c>
      <c r="D149">
        <v>10</v>
      </c>
      <c r="E149">
        <f t="shared" si="4"/>
        <v>22</v>
      </c>
      <c r="F149" s="1">
        <v>0.92079175999999985</v>
      </c>
      <c r="G149" s="3">
        <v>41.854170909090904</v>
      </c>
    </row>
    <row r="150" spans="1:7" x14ac:dyDescent="0.35">
      <c r="A150">
        <v>1692</v>
      </c>
      <c r="B150" s="2">
        <v>1541.94</v>
      </c>
      <c r="C150">
        <v>2.2999999999999998</v>
      </c>
      <c r="D150">
        <v>10</v>
      </c>
      <c r="E150">
        <f t="shared" si="4"/>
        <v>23</v>
      </c>
      <c r="F150" s="1">
        <v>0.9480072799999999</v>
      </c>
      <c r="G150" s="3">
        <v>41.217707826086951</v>
      </c>
    </row>
    <row r="151" spans="1:7" x14ac:dyDescent="0.35">
      <c r="A151">
        <v>1696</v>
      </c>
      <c r="B151" s="2">
        <v>1570.74</v>
      </c>
      <c r="C151">
        <v>2.4300000000000002</v>
      </c>
      <c r="D151">
        <v>10</v>
      </c>
      <c r="E151">
        <f t="shared" si="4"/>
        <v>24.3</v>
      </c>
      <c r="F151" s="1">
        <v>0.97522279999999995</v>
      </c>
      <c r="G151" s="3">
        <v>40.132625514403287</v>
      </c>
    </row>
    <row r="152" spans="1:7" x14ac:dyDescent="0.35">
      <c r="A152">
        <v>1700</v>
      </c>
      <c r="B152" s="2">
        <v>1596</v>
      </c>
      <c r="C152">
        <v>2.7</v>
      </c>
      <c r="D152">
        <v>10</v>
      </c>
      <c r="E152">
        <f t="shared" si="4"/>
        <v>27</v>
      </c>
      <c r="F152" s="1">
        <v>0.97068688000000003</v>
      </c>
      <c r="G152" s="3">
        <v>35.951365925925927</v>
      </c>
    </row>
    <row r="153" spans="1:7" x14ac:dyDescent="0.35">
      <c r="A153">
        <v>1704</v>
      </c>
      <c r="B153" s="2">
        <v>1621.63</v>
      </c>
      <c r="C153">
        <v>2.8</v>
      </c>
      <c r="D153">
        <v>10</v>
      </c>
      <c r="E153">
        <f t="shared" si="4"/>
        <v>28</v>
      </c>
      <c r="F153" s="1">
        <v>1.04779752</v>
      </c>
      <c r="G153" s="3">
        <v>37.421340000000001</v>
      </c>
    </row>
    <row r="154" spans="1:7" x14ac:dyDescent="0.35">
      <c r="A154">
        <v>1708</v>
      </c>
      <c r="B154" s="2">
        <v>1650.43</v>
      </c>
      <c r="C154">
        <v>2.9</v>
      </c>
      <c r="D154">
        <v>10</v>
      </c>
      <c r="E154">
        <f t="shared" si="4"/>
        <v>29</v>
      </c>
      <c r="F154" s="1">
        <v>1.07501304</v>
      </c>
      <c r="G154" s="3">
        <v>37.069415172413798</v>
      </c>
    </row>
    <row r="155" spans="1:7" x14ac:dyDescent="0.35">
      <c r="A155">
        <v>1712</v>
      </c>
      <c r="B155" s="2">
        <v>1673.75</v>
      </c>
      <c r="C155">
        <v>3.1</v>
      </c>
      <c r="D155">
        <v>10</v>
      </c>
      <c r="E155">
        <f t="shared" si="4"/>
        <v>31</v>
      </c>
      <c r="F155" s="1">
        <v>1.1113004</v>
      </c>
      <c r="G155" s="3">
        <v>35.848400000000005</v>
      </c>
    </row>
    <row r="156" spans="1:7" x14ac:dyDescent="0.35">
      <c r="A156">
        <v>1716</v>
      </c>
      <c r="B156" s="2">
        <v>1695.56</v>
      </c>
      <c r="C156">
        <v>3.3</v>
      </c>
      <c r="D156">
        <v>10</v>
      </c>
      <c r="E156">
        <f t="shared" si="4"/>
        <v>33</v>
      </c>
      <c r="F156" s="1">
        <v>1.1657314399999998</v>
      </c>
      <c r="G156" s="3">
        <v>35.325195151515146</v>
      </c>
    </row>
    <row r="157" spans="1:7" x14ac:dyDescent="0.35">
      <c r="A157">
        <v>1720</v>
      </c>
      <c r="B157" s="2">
        <v>1720.07</v>
      </c>
      <c r="C157">
        <v>3.4</v>
      </c>
      <c r="D157">
        <v>10</v>
      </c>
      <c r="E157">
        <f t="shared" si="4"/>
        <v>34</v>
      </c>
      <c r="F157" s="1">
        <v>1.1838751199999999</v>
      </c>
      <c r="G157" s="3">
        <v>34.819856470588235</v>
      </c>
    </row>
    <row r="158" spans="1:7" x14ac:dyDescent="0.35">
      <c r="A158">
        <v>1724</v>
      </c>
      <c r="B158" s="2">
        <v>1747.39</v>
      </c>
      <c r="C158">
        <v>3.5</v>
      </c>
      <c r="D158">
        <v>10</v>
      </c>
      <c r="E158">
        <f t="shared" si="4"/>
        <v>35</v>
      </c>
      <c r="F158" s="1">
        <v>1.20655472</v>
      </c>
      <c r="G158" s="3">
        <v>34.472992000000005</v>
      </c>
    </row>
    <row r="159" spans="1:7" x14ac:dyDescent="0.35">
      <c r="A159">
        <v>1728</v>
      </c>
      <c r="B159" s="2">
        <v>1764.86</v>
      </c>
      <c r="C159">
        <v>3.7</v>
      </c>
      <c r="D159">
        <v>10</v>
      </c>
      <c r="E159">
        <f t="shared" si="4"/>
        <v>37</v>
      </c>
      <c r="F159" s="1">
        <v>1.23830616</v>
      </c>
      <c r="G159" s="3">
        <v>33.467734054054048</v>
      </c>
    </row>
    <row r="160" spans="1:7" x14ac:dyDescent="0.35">
      <c r="A160">
        <v>1732</v>
      </c>
      <c r="B160" s="2">
        <v>1793.13</v>
      </c>
      <c r="C160">
        <v>3.84</v>
      </c>
      <c r="D160">
        <v>10</v>
      </c>
      <c r="E160">
        <f t="shared" si="4"/>
        <v>38.4</v>
      </c>
      <c r="F160" s="1">
        <v>1.27459352</v>
      </c>
      <c r="G160" s="3">
        <v>33.192539583333335</v>
      </c>
    </row>
    <row r="161" spans="1:7" x14ac:dyDescent="0.35">
      <c r="A161">
        <v>1736</v>
      </c>
      <c r="B161" s="2">
        <v>1818.93</v>
      </c>
      <c r="C161">
        <v>4</v>
      </c>
      <c r="D161">
        <v>10</v>
      </c>
      <c r="E161">
        <f t="shared" si="4"/>
        <v>40</v>
      </c>
      <c r="F161" s="1">
        <v>1.31088088</v>
      </c>
      <c r="G161" s="3">
        <v>32.772022</v>
      </c>
    </row>
    <row r="162" spans="1:7" x14ac:dyDescent="0.35">
      <c r="A162">
        <v>1740</v>
      </c>
      <c r="B162" s="2">
        <v>1833.08</v>
      </c>
      <c r="C162">
        <v>4.2</v>
      </c>
      <c r="D162">
        <v>10</v>
      </c>
      <c r="E162">
        <f t="shared" si="4"/>
        <v>42</v>
      </c>
      <c r="F162" s="1">
        <v>1.3562400799999998</v>
      </c>
      <c r="G162" s="3">
        <v>32.29143047619047</v>
      </c>
    </row>
    <row r="163" spans="1:7" x14ac:dyDescent="0.35">
      <c r="A163">
        <v>1744</v>
      </c>
      <c r="B163" s="2">
        <v>1860.28</v>
      </c>
      <c r="C163">
        <v>4.4000000000000004</v>
      </c>
      <c r="D163">
        <v>10</v>
      </c>
      <c r="E163">
        <f t="shared" si="4"/>
        <v>44</v>
      </c>
      <c r="F163" s="1">
        <v>1.4106711199999999</v>
      </c>
      <c r="G163" s="3">
        <v>32.060707272727271</v>
      </c>
    </row>
    <row r="164" spans="1:7" x14ac:dyDescent="0.35">
      <c r="A164">
        <v>1748</v>
      </c>
      <c r="B164" s="2">
        <v>1889.11</v>
      </c>
      <c r="C164">
        <v>4.5</v>
      </c>
      <c r="D164">
        <v>10</v>
      </c>
      <c r="E164">
        <f t="shared" si="4"/>
        <v>45</v>
      </c>
      <c r="F164" s="1">
        <v>1.4288148000000001</v>
      </c>
      <c r="G164" s="3">
        <v>31.751439999999999</v>
      </c>
    </row>
    <row r="165" spans="1:7" x14ac:dyDescent="0.35">
      <c r="A165">
        <v>1752</v>
      </c>
      <c r="B165" s="2">
        <v>1910.68</v>
      </c>
      <c r="C165">
        <v>4.7</v>
      </c>
      <c r="D165">
        <v>10</v>
      </c>
      <c r="E165">
        <f t="shared" si="4"/>
        <v>47</v>
      </c>
      <c r="F165" s="1">
        <v>1.4787099199999998</v>
      </c>
      <c r="G165" s="3">
        <v>31.461913191489359</v>
      </c>
    </row>
    <row r="166" spans="1:7" x14ac:dyDescent="0.35">
      <c r="A166">
        <v>1756</v>
      </c>
      <c r="B166" s="2">
        <v>1933.17</v>
      </c>
      <c r="C166">
        <v>4.9000000000000004</v>
      </c>
      <c r="D166">
        <v>10</v>
      </c>
      <c r="E166">
        <f t="shared" si="4"/>
        <v>49</v>
      </c>
      <c r="F166" s="1">
        <v>1.5240691199999998</v>
      </c>
      <c r="G166" s="3">
        <v>31.103451428571425</v>
      </c>
    </row>
    <row r="167" spans="1:7" x14ac:dyDescent="0.35">
      <c r="A167">
        <v>1760</v>
      </c>
      <c r="B167" s="2">
        <v>1961.66</v>
      </c>
      <c r="C167">
        <v>5.0999999999999996</v>
      </c>
      <c r="D167">
        <v>10</v>
      </c>
      <c r="E167">
        <f t="shared" ref="E167:E201" si="5">D167*C167</f>
        <v>51</v>
      </c>
      <c r="F167" s="1">
        <v>1.5467487200000001</v>
      </c>
      <c r="G167" s="3">
        <v>30.328406274509806</v>
      </c>
    </row>
    <row r="168" spans="1:7" x14ac:dyDescent="0.35">
      <c r="A168">
        <v>1764</v>
      </c>
      <c r="B168" s="2">
        <v>1983.53</v>
      </c>
      <c r="C168">
        <v>5.3</v>
      </c>
      <c r="D168">
        <v>10</v>
      </c>
      <c r="E168">
        <f t="shared" si="5"/>
        <v>53</v>
      </c>
      <c r="F168" s="1">
        <v>1.5785001599999999</v>
      </c>
      <c r="G168" s="3">
        <v>29.783021886792454</v>
      </c>
    </row>
    <row r="169" spans="1:7" x14ac:dyDescent="0.35">
      <c r="A169">
        <v>1768</v>
      </c>
      <c r="B169" s="2">
        <v>2004.48</v>
      </c>
      <c r="C169">
        <v>5.5</v>
      </c>
      <c r="D169">
        <v>10</v>
      </c>
      <c r="E169">
        <f t="shared" si="5"/>
        <v>55</v>
      </c>
      <c r="F169" s="1">
        <v>1.62385936</v>
      </c>
      <c r="G169" s="3">
        <v>29.524715636363634</v>
      </c>
    </row>
    <row r="170" spans="1:7" x14ac:dyDescent="0.35">
      <c r="A170">
        <v>1772</v>
      </c>
      <c r="B170" s="2">
        <v>2026.86</v>
      </c>
      <c r="C170">
        <v>5.7</v>
      </c>
      <c r="D170">
        <v>10</v>
      </c>
      <c r="E170">
        <f t="shared" si="5"/>
        <v>57</v>
      </c>
      <c r="F170" s="1">
        <v>1.6556108</v>
      </c>
      <c r="G170" s="3">
        <v>29.045803508771929</v>
      </c>
    </row>
    <row r="171" spans="1:7" x14ac:dyDescent="0.35">
      <c r="A171">
        <v>1776</v>
      </c>
      <c r="B171" s="2">
        <v>2052.48</v>
      </c>
      <c r="C171">
        <v>5.9</v>
      </c>
      <c r="D171">
        <v>10</v>
      </c>
      <c r="E171">
        <f t="shared" si="5"/>
        <v>59</v>
      </c>
      <c r="F171" s="1">
        <v>1.69189816</v>
      </c>
      <c r="G171" s="3">
        <v>28.67624</v>
      </c>
    </row>
    <row r="172" spans="1:7" x14ac:dyDescent="0.35">
      <c r="A172">
        <v>1780</v>
      </c>
      <c r="B172" s="2">
        <v>2075.09</v>
      </c>
      <c r="C172">
        <v>6.09</v>
      </c>
      <c r="D172">
        <v>10</v>
      </c>
      <c r="E172">
        <f t="shared" si="5"/>
        <v>60.9</v>
      </c>
      <c r="F172" s="1">
        <v>1.72818552</v>
      </c>
      <c r="G172" s="3">
        <v>28.37743054187192</v>
      </c>
    </row>
    <row r="173" spans="1:7" x14ac:dyDescent="0.35">
      <c r="A173">
        <v>1784</v>
      </c>
      <c r="B173" s="2">
        <v>2092.7800000000002</v>
      </c>
      <c r="C173">
        <v>6.3</v>
      </c>
      <c r="D173">
        <v>10</v>
      </c>
      <c r="E173">
        <f t="shared" si="5"/>
        <v>63</v>
      </c>
      <c r="F173" s="1">
        <v>1.7735447200000001</v>
      </c>
      <c r="G173" s="3">
        <v>28.151503492063494</v>
      </c>
    </row>
    <row r="174" spans="1:7" x14ac:dyDescent="0.35">
      <c r="A174">
        <v>1788</v>
      </c>
      <c r="B174" s="2">
        <v>2118.09</v>
      </c>
      <c r="C174">
        <v>6.5</v>
      </c>
      <c r="D174">
        <v>10</v>
      </c>
      <c r="E174">
        <f t="shared" si="5"/>
        <v>65</v>
      </c>
      <c r="F174" s="1">
        <v>1.80076024</v>
      </c>
      <c r="G174" s="3">
        <v>27.704003692307694</v>
      </c>
    </row>
    <row r="175" spans="1:7" x14ac:dyDescent="0.35">
      <c r="A175">
        <v>1792</v>
      </c>
      <c r="B175" s="2">
        <v>2139.65</v>
      </c>
      <c r="C175">
        <v>6.73</v>
      </c>
      <c r="D175">
        <v>10</v>
      </c>
      <c r="E175">
        <f t="shared" si="5"/>
        <v>67.300000000000011</v>
      </c>
      <c r="F175" s="1">
        <v>1.8461194400000001</v>
      </c>
      <c r="G175" s="3">
        <v>27.431195245170876</v>
      </c>
    </row>
    <row r="176" spans="1:7" x14ac:dyDescent="0.35">
      <c r="A176">
        <v>1796</v>
      </c>
      <c r="B176" s="2">
        <v>2160.17</v>
      </c>
      <c r="C176">
        <v>6.9</v>
      </c>
      <c r="D176">
        <v>10</v>
      </c>
      <c r="E176">
        <f t="shared" si="5"/>
        <v>69</v>
      </c>
      <c r="F176" s="1">
        <v>1.8778708800000001</v>
      </c>
      <c r="G176" s="3">
        <v>27.215520000000001</v>
      </c>
    </row>
    <row r="177" spans="1:7" x14ac:dyDescent="0.35">
      <c r="A177">
        <v>1800</v>
      </c>
      <c r="B177" s="2">
        <v>2178.6799999999998</v>
      </c>
      <c r="C177">
        <v>7.13</v>
      </c>
      <c r="D177">
        <v>10</v>
      </c>
      <c r="E177">
        <f t="shared" si="5"/>
        <v>71.3</v>
      </c>
      <c r="F177" s="1">
        <v>1.9141582400000003</v>
      </c>
      <c r="G177" s="3">
        <v>26.846539130434788</v>
      </c>
    </row>
    <row r="178" spans="1:7" x14ac:dyDescent="0.35">
      <c r="A178">
        <v>1804</v>
      </c>
      <c r="B178" s="2">
        <v>2199.9</v>
      </c>
      <c r="C178">
        <v>7.4</v>
      </c>
      <c r="D178">
        <v>10</v>
      </c>
      <c r="E178">
        <f t="shared" si="5"/>
        <v>74</v>
      </c>
      <c r="F178" s="1">
        <v>1.9912688800000002</v>
      </c>
      <c r="G178" s="3">
        <v>26.90903891891892</v>
      </c>
    </row>
    <row r="179" spans="1:7" x14ac:dyDescent="0.35">
      <c r="A179">
        <v>1808</v>
      </c>
      <c r="B179" s="2">
        <v>2225.3200000000002</v>
      </c>
      <c r="C179">
        <v>7.6</v>
      </c>
      <c r="D179">
        <v>10</v>
      </c>
      <c r="E179">
        <f t="shared" si="5"/>
        <v>76</v>
      </c>
      <c r="F179" s="1">
        <v>1.9958048000000002</v>
      </c>
      <c r="G179" s="3">
        <v>26.260589473684213</v>
      </c>
    </row>
    <row r="180" spans="1:7" x14ac:dyDescent="0.35">
      <c r="A180">
        <v>1812</v>
      </c>
      <c r="B180" s="2">
        <v>2245.42</v>
      </c>
      <c r="C180">
        <v>7.9</v>
      </c>
      <c r="D180">
        <v>10</v>
      </c>
      <c r="E180">
        <f t="shared" si="5"/>
        <v>79</v>
      </c>
      <c r="F180" s="1">
        <v>2.0593076799999999</v>
      </c>
      <c r="G180" s="3">
        <v>26.067185822784808</v>
      </c>
    </row>
    <row r="181" spans="1:7" x14ac:dyDescent="0.35">
      <c r="A181">
        <v>1816</v>
      </c>
      <c r="B181" s="2">
        <v>2273.4699999999998</v>
      </c>
      <c r="C181">
        <v>8.1</v>
      </c>
      <c r="D181">
        <v>10</v>
      </c>
      <c r="E181">
        <f t="shared" si="5"/>
        <v>81</v>
      </c>
      <c r="F181" s="1">
        <v>2.0910591200000002</v>
      </c>
      <c r="G181" s="3">
        <v>25.815544691358024</v>
      </c>
    </row>
    <row r="182" spans="1:7" x14ac:dyDescent="0.35">
      <c r="A182">
        <v>1820</v>
      </c>
      <c r="B182" s="2">
        <v>2293.2399999999998</v>
      </c>
      <c r="C182">
        <v>8.33</v>
      </c>
      <c r="D182">
        <v>10</v>
      </c>
      <c r="E182">
        <f t="shared" si="5"/>
        <v>83.3</v>
      </c>
      <c r="F182" s="1">
        <v>2.1228105600000005</v>
      </c>
      <c r="G182" s="3">
        <v>25.48392028811525</v>
      </c>
    </row>
    <row r="183" spans="1:7" x14ac:dyDescent="0.35">
      <c r="A183">
        <v>1824</v>
      </c>
      <c r="B183" s="2">
        <v>2307.25</v>
      </c>
      <c r="C183">
        <v>8.64</v>
      </c>
      <c r="D183">
        <v>10</v>
      </c>
      <c r="E183">
        <f t="shared" si="5"/>
        <v>86.4</v>
      </c>
      <c r="F183" s="1">
        <v>2.1681697600000001</v>
      </c>
      <c r="G183" s="3">
        <v>25.094557407407407</v>
      </c>
    </row>
    <row r="184" spans="1:7" x14ac:dyDescent="0.35">
      <c r="A184">
        <v>1828</v>
      </c>
      <c r="B184" s="2">
        <v>2332.7399999999998</v>
      </c>
      <c r="C184">
        <v>8.89</v>
      </c>
      <c r="D184">
        <v>10</v>
      </c>
      <c r="E184">
        <f t="shared" si="5"/>
        <v>88.9</v>
      </c>
      <c r="F184" s="1">
        <v>2.2135289600000005</v>
      </c>
      <c r="G184" s="3">
        <v>24.899088413948256</v>
      </c>
    </row>
    <row r="185" spans="1:7" x14ac:dyDescent="0.35">
      <c r="A185">
        <v>1832</v>
      </c>
      <c r="B185" s="2">
        <v>2353</v>
      </c>
      <c r="C185">
        <v>9.14</v>
      </c>
      <c r="D185">
        <v>10</v>
      </c>
      <c r="E185">
        <f t="shared" si="5"/>
        <v>91.4</v>
      </c>
      <c r="F185" s="1">
        <v>2.2724959200000003</v>
      </c>
      <c r="G185" s="3">
        <v>24.86319387308534</v>
      </c>
    </row>
    <row r="186" spans="1:7" x14ac:dyDescent="0.35">
      <c r="A186">
        <v>1836</v>
      </c>
      <c r="B186" s="2">
        <v>2377.84</v>
      </c>
      <c r="C186">
        <v>9.4</v>
      </c>
      <c r="D186">
        <v>10</v>
      </c>
      <c r="E186">
        <f t="shared" si="5"/>
        <v>94</v>
      </c>
      <c r="F186" s="1">
        <v>2.3042473600000002</v>
      </c>
      <c r="G186" s="3">
        <v>24.513269787234041</v>
      </c>
    </row>
    <row r="187" spans="1:7" x14ac:dyDescent="0.35">
      <c r="A187">
        <v>1840</v>
      </c>
      <c r="B187" s="2">
        <v>2398</v>
      </c>
      <c r="C187">
        <v>9.6999999999999993</v>
      </c>
      <c r="D187">
        <v>10</v>
      </c>
      <c r="E187">
        <f t="shared" si="5"/>
        <v>97</v>
      </c>
      <c r="F187" s="1">
        <v>2.3632143200000004</v>
      </c>
      <c r="G187" s="3">
        <v>24.363034226804128</v>
      </c>
    </row>
    <row r="188" spans="1:7" x14ac:dyDescent="0.35">
      <c r="A188">
        <v>1844</v>
      </c>
      <c r="B188" s="2">
        <v>2410.17</v>
      </c>
      <c r="C188">
        <v>10</v>
      </c>
      <c r="D188">
        <v>10</v>
      </c>
      <c r="E188">
        <f t="shared" si="5"/>
        <v>100</v>
      </c>
      <c r="F188" s="1">
        <v>2.40857352</v>
      </c>
      <c r="G188" s="3">
        <v>24.085735199999998</v>
      </c>
    </row>
    <row r="189" spans="1:7" x14ac:dyDescent="0.35">
      <c r="A189">
        <v>1848</v>
      </c>
      <c r="B189" s="2">
        <v>2435.89</v>
      </c>
      <c r="C189">
        <v>10.199999999999999</v>
      </c>
      <c r="D189">
        <v>10</v>
      </c>
      <c r="E189">
        <f t="shared" si="5"/>
        <v>102</v>
      </c>
      <c r="F189" s="1">
        <v>2.4539327200000001</v>
      </c>
      <c r="G189" s="3">
        <v>24.058163921568624</v>
      </c>
    </row>
    <row r="190" spans="1:7" x14ac:dyDescent="0.35">
      <c r="A190">
        <v>1852</v>
      </c>
      <c r="B190" s="2">
        <v>2453.29</v>
      </c>
      <c r="C190">
        <v>10.5</v>
      </c>
      <c r="D190">
        <v>10</v>
      </c>
      <c r="E190">
        <f t="shared" si="5"/>
        <v>105</v>
      </c>
      <c r="F190" s="1">
        <v>2.4811482400000004</v>
      </c>
      <c r="G190" s="3">
        <v>23.629983238095239</v>
      </c>
    </row>
    <row r="191" spans="1:7" x14ac:dyDescent="0.35">
      <c r="A191">
        <v>1856</v>
      </c>
      <c r="B191" s="2">
        <v>2481</v>
      </c>
      <c r="C191">
        <v>10.79</v>
      </c>
      <c r="D191">
        <v>10</v>
      </c>
      <c r="E191">
        <f t="shared" si="5"/>
        <v>107.89999999999999</v>
      </c>
      <c r="F191" s="1">
        <v>2.5537229600000004</v>
      </c>
      <c r="G191" s="3">
        <v>23.66749731232623</v>
      </c>
    </row>
    <row r="192" spans="1:7" x14ac:dyDescent="0.35">
      <c r="A192">
        <v>1860</v>
      </c>
      <c r="B192" s="2">
        <v>2499.34</v>
      </c>
      <c r="C192">
        <v>11.04</v>
      </c>
      <c r="D192">
        <v>10</v>
      </c>
      <c r="E192">
        <f t="shared" si="5"/>
        <v>110.39999999999999</v>
      </c>
      <c r="F192" s="1">
        <v>2.5809384800000004</v>
      </c>
      <c r="G192" s="3">
        <v>23.378065942028989</v>
      </c>
    </row>
    <row r="193" spans="1:7" x14ac:dyDescent="0.35">
      <c r="A193">
        <v>1864</v>
      </c>
      <c r="B193" s="2">
        <v>2522.36</v>
      </c>
      <c r="C193">
        <v>11.35</v>
      </c>
      <c r="D193">
        <v>10</v>
      </c>
      <c r="E193">
        <f t="shared" si="5"/>
        <v>113.5</v>
      </c>
      <c r="F193" s="1">
        <v>2.6172258400000001</v>
      </c>
      <c r="G193" s="3">
        <v>23.059258502202642</v>
      </c>
    </row>
    <row r="194" spans="1:7" x14ac:dyDescent="0.35">
      <c r="A194">
        <v>1868</v>
      </c>
      <c r="B194" s="2">
        <v>2542.85</v>
      </c>
      <c r="C194">
        <v>11.6</v>
      </c>
      <c r="D194">
        <v>10</v>
      </c>
      <c r="E194">
        <f t="shared" si="5"/>
        <v>116</v>
      </c>
      <c r="F194" s="1">
        <v>2.6489772800000004</v>
      </c>
      <c r="G194" s="3">
        <v>22.836011034482759</v>
      </c>
    </row>
    <row r="195" spans="1:7" x14ac:dyDescent="0.35">
      <c r="A195">
        <v>1872</v>
      </c>
      <c r="B195" s="2">
        <v>2558.17</v>
      </c>
      <c r="C195">
        <v>11.9</v>
      </c>
      <c r="D195">
        <v>10</v>
      </c>
      <c r="E195">
        <f t="shared" si="5"/>
        <v>119</v>
      </c>
      <c r="F195" s="1">
        <v>2.6852646400000002</v>
      </c>
      <c r="G195" s="3">
        <v>22.565249075630256</v>
      </c>
    </row>
    <row r="196" spans="1:7" x14ac:dyDescent="0.35">
      <c r="A196">
        <v>1876</v>
      </c>
      <c r="B196" s="2">
        <v>2574.59</v>
      </c>
      <c r="C196">
        <v>12.28</v>
      </c>
      <c r="D196">
        <v>10</v>
      </c>
      <c r="E196">
        <f t="shared" si="5"/>
        <v>122.8</v>
      </c>
      <c r="F196" s="1">
        <v>2.7351597600000002</v>
      </c>
      <c r="G196" s="3">
        <v>22.273287947882736</v>
      </c>
    </row>
    <row r="197" spans="1:7" x14ac:dyDescent="0.35">
      <c r="A197">
        <v>1880</v>
      </c>
      <c r="B197" s="2">
        <v>2601.92</v>
      </c>
      <c r="C197">
        <v>12.44</v>
      </c>
      <c r="D197">
        <v>10</v>
      </c>
      <c r="E197">
        <f t="shared" si="5"/>
        <v>124.39999999999999</v>
      </c>
      <c r="F197" s="1">
        <v>2.7714471199999999</v>
      </c>
      <c r="G197" s="3">
        <v>22.278513826366563</v>
      </c>
    </row>
    <row r="198" spans="1:7" x14ac:dyDescent="0.35">
      <c r="A198">
        <v>1884</v>
      </c>
      <c r="B198" s="2">
        <v>2612.65</v>
      </c>
      <c r="C198">
        <v>12.8</v>
      </c>
      <c r="D198">
        <v>10</v>
      </c>
      <c r="E198">
        <f t="shared" si="5"/>
        <v>128</v>
      </c>
      <c r="F198" s="1">
        <v>2.8213422400000003</v>
      </c>
      <c r="G198" s="3">
        <v>22.041736250000003</v>
      </c>
    </row>
    <row r="199" spans="1:7" x14ac:dyDescent="0.35">
      <c r="A199">
        <v>1888</v>
      </c>
      <c r="B199" s="2">
        <v>2632.98</v>
      </c>
      <c r="C199">
        <v>13.13</v>
      </c>
      <c r="D199">
        <v>10</v>
      </c>
      <c r="E199">
        <f t="shared" si="5"/>
        <v>131.30000000000001</v>
      </c>
      <c r="F199" s="1">
        <v>2.8757732800000002</v>
      </c>
      <c r="G199" s="3">
        <v>21.902309824828638</v>
      </c>
    </row>
    <row r="200" spans="1:7" x14ac:dyDescent="0.35">
      <c r="A200">
        <v>1892</v>
      </c>
      <c r="B200" s="2">
        <v>2657.24</v>
      </c>
      <c r="C200">
        <v>13.4</v>
      </c>
      <c r="D200">
        <v>10</v>
      </c>
      <c r="E200">
        <f t="shared" si="5"/>
        <v>134</v>
      </c>
      <c r="F200" s="1">
        <v>2.8939169600000003</v>
      </c>
      <c r="G200" s="3">
        <v>21.596395223880602</v>
      </c>
    </row>
    <row r="201" spans="1:7" x14ac:dyDescent="0.35">
      <c r="A201">
        <v>1896</v>
      </c>
      <c r="B201" s="2">
        <v>2664.79</v>
      </c>
      <c r="C201">
        <v>13.62</v>
      </c>
      <c r="D201">
        <v>10</v>
      </c>
      <c r="E201">
        <f t="shared" si="5"/>
        <v>136.19999999999999</v>
      </c>
      <c r="F201" s="1">
        <v>2.9165965600000003</v>
      </c>
      <c r="G201" s="3">
        <v>21.414071659324524</v>
      </c>
    </row>
    <row r="202" spans="1:7" x14ac:dyDescent="0.35">
      <c r="A202">
        <v>1900</v>
      </c>
      <c r="B202" s="2">
        <v>2668.0033333333336</v>
      </c>
      <c r="C202">
        <v>13.6</v>
      </c>
      <c r="D202">
        <v>10</v>
      </c>
      <c r="E202">
        <v>135.99999999999997</v>
      </c>
      <c r="F202" s="1">
        <v>2.9256684000000002</v>
      </c>
      <c r="G202" s="3">
        <v>21.512213914496296</v>
      </c>
    </row>
  </sheetData>
  <sortState xmlns:xlrd2="http://schemas.microsoft.com/office/spreadsheetml/2017/richdata2" ref="A2:G203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1A61-12B3-4EE4-A053-FA526CD72EAE}">
  <dimension ref="A1:H202"/>
  <sheetViews>
    <sheetView workbookViewId="0">
      <selection activeCell="J22" sqref="J22"/>
    </sheetView>
  </sheetViews>
  <sheetFormatPr baseColWidth="10" defaultColWidth="8.7265625" defaultRowHeight="14.5" x14ac:dyDescent="0.35"/>
  <cols>
    <col min="1" max="1" width="9.54296875" customWidth="1"/>
    <col min="2" max="2" width="9.1796875" style="2"/>
    <col min="3" max="3" width="11" customWidth="1"/>
    <col min="4" max="4" width="11.1796875" customWidth="1"/>
    <col min="5" max="5" width="10.7265625" customWidth="1"/>
    <col min="6" max="6" width="11" customWidth="1"/>
    <col min="7" max="7" width="15.1796875" customWidth="1"/>
  </cols>
  <sheetData>
    <row r="1" spans="1:7" x14ac:dyDescent="0.3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1100</v>
      </c>
      <c r="B2" s="2">
        <v>2975.7116666666666</v>
      </c>
      <c r="C2" s="1">
        <v>17.031666666666666</v>
      </c>
      <c r="D2">
        <v>12</v>
      </c>
      <c r="E2" s="3">
        <v>204.38</v>
      </c>
      <c r="F2" s="1">
        <v>-2.9037447866666666</v>
      </c>
      <c r="G2" s="3">
        <v>14.207466320948669</v>
      </c>
    </row>
    <row r="3" spans="1:7" x14ac:dyDescent="0.35">
      <c r="A3">
        <v>1104</v>
      </c>
      <c r="B3" s="2">
        <v>2968.96</v>
      </c>
      <c r="C3">
        <v>17.079999999999998</v>
      </c>
      <c r="D3">
        <v>12</v>
      </c>
      <c r="E3" s="3">
        <f t="shared" ref="E3:E34" si="0">D3*C3</f>
        <v>204.95999999999998</v>
      </c>
      <c r="F3" s="1">
        <v>-2.9165965599999999</v>
      </c>
      <c r="G3" s="3">
        <v>14.230076893052304</v>
      </c>
    </row>
    <row r="4" spans="1:7" x14ac:dyDescent="0.35">
      <c r="A4">
        <v>1108</v>
      </c>
      <c r="B4" s="2">
        <v>2970.72</v>
      </c>
      <c r="C4">
        <v>16.760000000000002</v>
      </c>
      <c r="D4">
        <v>12</v>
      </c>
      <c r="E4" s="3">
        <f t="shared" si="0"/>
        <v>201.12</v>
      </c>
      <c r="F4" s="1">
        <v>-2.8939169599999999</v>
      </c>
      <c r="G4" s="3">
        <v>14.389006364359586</v>
      </c>
    </row>
    <row r="5" spans="1:7" x14ac:dyDescent="0.35">
      <c r="A5">
        <v>1112</v>
      </c>
      <c r="B5" s="2">
        <v>2932.79</v>
      </c>
      <c r="C5">
        <v>16.52</v>
      </c>
      <c r="D5">
        <v>12</v>
      </c>
      <c r="E5" s="3">
        <f t="shared" si="0"/>
        <v>198.24</v>
      </c>
      <c r="F5" s="1">
        <v>-2.8304140800000002</v>
      </c>
      <c r="G5" s="3">
        <v>14.277714285714286</v>
      </c>
    </row>
    <row r="6" spans="1:7" x14ac:dyDescent="0.35">
      <c r="A6">
        <v>1116</v>
      </c>
      <c r="B6" s="2">
        <v>2916.05</v>
      </c>
      <c r="C6">
        <v>16.079999999999998</v>
      </c>
      <c r="D6">
        <v>12</v>
      </c>
      <c r="E6" s="3">
        <f t="shared" si="0"/>
        <v>192.95999999999998</v>
      </c>
      <c r="F6" s="1">
        <v>-2.7850548799999997</v>
      </c>
      <c r="G6" s="3">
        <v>14.433327529021559</v>
      </c>
    </row>
    <row r="7" spans="1:7" x14ac:dyDescent="0.35">
      <c r="A7">
        <v>1120</v>
      </c>
      <c r="B7" s="2">
        <v>2898.02</v>
      </c>
      <c r="C7">
        <v>15.69</v>
      </c>
      <c r="D7">
        <v>12</v>
      </c>
      <c r="E7" s="3">
        <f t="shared" si="0"/>
        <v>188.28</v>
      </c>
      <c r="F7" s="1">
        <v>-2.7623752800000001</v>
      </c>
      <c r="G7" s="3">
        <v>14.671634161886551</v>
      </c>
    </row>
    <row r="8" spans="1:7" x14ac:dyDescent="0.35">
      <c r="A8">
        <v>1124</v>
      </c>
      <c r="B8" s="2">
        <v>2874</v>
      </c>
      <c r="C8">
        <v>15.31</v>
      </c>
      <c r="D8">
        <v>12</v>
      </c>
      <c r="E8" s="3">
        <f t="shared" si="0"/>
        <v>183.72</v>
      </c>
      <c r="F8" s="1">
        <v>-2.721552</v>
      </c>
      <c r="G8" s="3">
        <v>14.813585891574133</v>
      </c>
    </row>
    <row r="9" spans="1:7" x14ac:dyDescent="0.35">
      <c r="A9">
        <v>1128</v>
      </c>
      <c r="B9" s="2">
        <v>2852.14</v>
      </c>
      <c r="C9">
        <v>15</v>
      </c>
      <c r="D9">
        <v>12</v>
      </c>
      <c r="E9" s="3">
        <f t="shared" si="0"/>
        <v>180</v>
      </c>
      <c r="F9" s="1">
        <v>-2.67165688</v>
      </c>
      <c r="G9" s="3">
        <v>14.84253822222222</v>
      </c>
    </row>
    <row r="10" spans="1:7" x14ac:dyDescent="0.35">
      <c r="A10">
        <v>1132</v>
      </c>
      <c r="B10" s="2">
        <v>2841.15</v>
      </c>
      <c r="C10">
        <v>14.51</v>
      </c>
      <c r="D10">
        <v>12</v>
      </c>
      <c r="E10" s="3">
        <f t="shared" si="0"/>
        <v>174.12</v>
      </c>
      <c r="F10" s="1">
        <v>-2.59908216</v>
      </c>
      <c r="G10" s="3">
        <v>14.926959338387318</v>
      </c>
    </row>
    <row r="11" spans="1:7" x14ac:dyDescent="0.35">
      <c r="A11">
        <v>1136</v>
      </c>
      <c r="B11" s="2">
        <v>2817.28</v>
      </c>
      <c r="C11">
        <v>14.17</v>
      </c>
      <c r="D11">
        <v>12</v>
      </c>
      <c r="E11" s="3">
        <f t="shared" si="0"/>
        <v>170.04</v>
      </c>
      <c r="F11" s="1">
        <v>-2.5945462399999997</v>
      </c>
      <c r="G11" s="3">
        <v>15.258446483180427</v>
      </c>
    </row>
    <row r="12" spans="1:7" x14ac:dyDescent="0.35">
      <c r="A12">
        <v>1140</v>
      </c>
      <c r="B12" s="2">
        <v>2792.28</v>
      </c>
      <c r="C12">
        <v>13.82</v>
      </c>
      <c r="D12">
        <v>12</v>
      </c>
      <c r="E12" s="3">
        <f t="shared" si="0"/>
        <v>165.84</v>
      </c>
      <c r="F12" s="1">
        <v>-2.5627948000000003</v>
      </c>
      <c r="G12" s="3">
        <v>15.45341775205017</v>
      </c>
    </row>
    <row r="13" spans="1:7" x14ac:dyDescent="0.35">
      <c r="A13">
        <v>1144</v>
      </c>
      <c r="B13" s="2">
        <v>2773.38</v>
      </c>
      <c r="C13">
        <v>13.46</v>
      </c>
      <c r="D13">
        <v>12</v>
      </c>
      <c r="E13" s="3">
        <f t="shared" si="0"/>
        <v>161.52000000000001</v>
      </c>
      <c r="F13" s="1">
        <v>-2.4947559999999998</v>
      </c>
      <c r="G13" s="3">
        <v>15.445492818226843</v>
      </c>
    </row>
    <row r="14" spans="1:7" x14ac:dyDescent="0.35">
      <c r="A14">
        <v>1148</v>
      </c>
      <c r="B14" s="2">
        <v>2754.85</v>
      </c>
      <c r="C14">
        <v>13.08</v>
      </c>
      <c r="D14">
        <v>12</v>
      </c>
      <c r="E14" s="3">
        <f t="shared" si="0"/>
        <v>156.96</v>
      </c>
      <c r="F14" s="1">
        <v>-2.4403249599999999</v>
      </c>
      <c r="G14" s="3">
        <v>15.547432212028541</v>
      </c>
    </row>
    <row r="15" spans="1:7" x14ac:dyDescent="0.35">
      <c r="A15">
        <v>1152</v>
      </c>
      <c r="B15" s="2">
        <v>2727.81</v>
      </c>
      <c r="C15">
        <v>12.8</v>
      </c>
      <c r="D15">
        <v>12</v>
      </c>
      <c r="E15" s="3">
        <f t="shared" si="0"/>
        <v>153.60000000000002</v>
      </c>
      <c r="F15" s="1">
        <v>-2.43125312</v>
      </c>
      <c r="G15" s="3">
        <v>15.828470833333331</v>
      </c>
    </row>
    <row r="16" spans="1:7" x14ac:dyDescent="0.35">
      <c r="A16">
        <v>1156</v>
      </c>
      <c r="B16" s="2">
        <v>2714.06</v>
      </c>
      <c r="C16">
        <v>12.4</v>
      </c>
      <c r="D16">
        <v>12</v>
      </c>
      <c r="E16" s="3">
        <f t="shared" si="0"/>
        <v>148.80000000000001</v>
      </c>
      <c r="F16" s="1">
        <v>-2.38589392</v>
      </c>
      <c r="G16" s="3">
        <v>16.034233333333333</v>
      </c>
    </row>
    <row r="17" spans="1:7" x14ac:dyDescent="0.35">
      <c r="A17">
        <v>1160</v>
      </c>
      <c r="B17" s="2">
        <v>2688.86</v>
      </c>
      <c r="C17">
        <v>12</v>
      </c>
      <c r="D17">
        <v>12</v>
      </c>
      <c r="E17" s="3">
        <f t="shared" si="0"/>
        <v>144</v>
      </c>
      <c r="F17" s="1">
        <v>-2.34053472</v>
      </c>
      <c r="G17" s="3">
        <v>16.253713333333334</v>
      </c>
    </row>
    <row r="18" spans="1:7" x14ac:dyDescent="0.35">
      <c r="A18">
        <v>1164</v>
      </c>
      <c r="B18" s="2">
        <v>2675.65</v>
      </c>
      <c r="C18">
        <v>11.66</v>
      </c>
      <c r="D18">
        <v>12</v>
      </c>
      <c r="E18" s="3">
        <f t="shared" si="0"/>
        <v>139.92000000000002</v>
      </c>
      <c r="F18" s="1">
        <v>-2.3042473600000002</v>
      </c>
      <c r="G18" s="3">
        <v>16.468320182961691</v>
      </c>
    </row>
    <row r="19" spans="1:7" x14ac:dyDescent="0.35">
      <c r="A19">
        <v>1168</v>
      </c>
      <c r="B19" s="2">
        <v>2653.82</v>
      </c>
      <c r="C19">
        <v>11.31</v>
      </c>
      <c r="D19">
        <v>12</v>
      </c>
      <c r="E19" s="3">
        <f t="shared" si="0"/>
        <v>135.72</v>
      </c>
      <c r="F19" s="1">
        <v>-2.2543522399999998</v>
      </c>
      <c r="G19" s="3">
        <v>16.610317123489537</v>
      </c>
    </row>
    <row r="20" spans="1:7" x14ac:dyDescent="0.35">
      <c r="A20">
        <v>1172</v>
      </c>
      <c r="B20" s="2">
        <v>2615.2800000000002</v>
      </c>
      <c r="C20">
        <v>11.1</v>
      </c>
      <c r="D20">
        <v>12</v>
      </c>
      <c r="E20" s="3">
        <f t="shared" si="0"/>
        <v>133.19999999999999</v>
      </c>
      <c r="F20" s="1">
        <v>-2.2271367199999998</v>
      </c>
      <c r="G20" s="3">
        <v>16.720245645645647</v>
      </c>
    </row>
    <row r="21" spans="1:7" x14ac:dyDescent="0.35">
      <c r="A21">
        <v>1176</v>
      </c>
      <c r="B21" s="2">
        <v>2609.79</v>
      </c>
      <c r="C21">
        <v>10.74</v>
      </c>
      <c r="D21">
        <v>12</v>
      </c>
      <c r="E21" s="3">
        <f t="shared" si="0"/>
        <v>128.88</v>
      </c>
      <c r="F21" s="1">
        <v>-2.1817775199999998</v>
      </c>
      <c r="G21" s="3">
        <v>16.928751707014275</v>
      </c>
    </row>
    <row r="22" spans="1:7" x14ac:dyDescent="0.35">
      <c r="A22">
        <v>1180</v>
      </c>
      <c r="B22" s="2">
        <v>2575.5</v>
      </c>
      <c r="C22">
        <v>10.5</v>
      </c>
      <c r="D22">
        <v>12</v>
      </c>
      <c r="E22" s="3">
        <f t="shared" si="0"/>
        <v>126</v>
      </c>
      <c r="F22" s="1">
        <v>-2.1409542399999997</v>
      </c>
      <c r="G22" s="3">
        <v>16.991700317460317</v>
      </c>
    </row>
    <row r="23" spans="1:7" x14ac:dyDescent="0.35">
      <c r="A23">
        <v>1184</v>
      </c>
      <c r="B23" s="2">
        <v>2560.25</v>
      </c>
      <c r="C23">
        <v>10.11</v>
      </c>
      <c r="D23">
        <v>12</v>
      </c>
      <c r="E23" s="3">
        <f t="shared" si="0"/>
        <v>121.32</v>
      </c>
      <c r="F23" s="1">
        <v>-2.0955950400000001</v>
      </c>
      <c r="G23" s="3">
        <v>17.273285855588529</v>
      </c>
    </row>
    <row r="24" spans="1:7" x14ac:dyDescent="0.35">
      <c r="A24">
        <v>1188</v>
      </c>
      <c r="B24" s="2">
        <v>2533.3000000000002</v>
      </c>
      <c r="C24">
        <v>9.84</v>
      </c>
      <c r="D24">
        <v>12</v>
      </c>
      <c r="E24" s="3">
        <f t="shared" si="0"/>
        <v>118.08</v>
      </c>
      <c r="F24" s="1">
        <v>-2.0683795199999997</v>
      </c>
      <c r="G24" s="3">
        <v>17.516764227642277</v>
      </c>
    </row>
    <row r="25" spans="1:7" x14ac:dyDescent="0.35">
      <c r="A25">
        <v>1192</v>
      </c>
      <c r="B25" s="2">
        <v>2509.9299999999998</v>
      </c>
      <c r="C25">
        <v>9.5</v>
      </c>
      <c r="D25">
        <v>12</v>
      </c>
      <c r="E25" s="3">
        <f t="shared" si="0"/>
        <v>114</v>
      </c>
      <c r="F25" s="1">
        <v>-2.0094125599999999</v>
      </c>
      <c r="G25" s="3">
        <v>17.626425964912279</v>
      </c>
    </row>
    <row r="26" spans="1:7" x14ac:dyDescent="0.35">
      <c r="A26">
        <v>1196</v>
      </c>
      <c r="B26" s="2">
        <v>2482.4</v>
      </c>
      <c r="C26">
        <v>9.1999999999999993</v>
      </c>
      <c r="D26">
        <v>12</v>
      </c>
      <c r="E26" s="3">
        <f t="shared" si="0"/>
        <v>110.39999999999999</v>
      </c>
      <c r="F26" s="1">
        <v>-1.98219704</v>
      </c>
      <c r="G26" s="3">
        <v>17.954683333333335</v>
      </c>
    </row>
    <row r="27" spans="1:7" x14ac:dyDescent="0.35">
      <c r="A27">
        <v>1200</v>
      </c>
      <c r="B27" s="2">
        <v>2457.0700000000002</v>
      </c>
      <c r="C27">
        <v>8.9</v>
      </c>
      <c r="D27">
        <v>12</v>
      </c>
      <c r="E27" s="3">
        <f t="shared" si="0"/>
        <v>106.80000000000001</v>
      </c>
      <c r="F27" s="1">
        <v>-1.94590968</v>
      </c>
      <c r="G27" s="3">
        <v>18.220128089887638</v>
      </c>
    </row>
    <row r="28" spans="1:7" x14ac:dyDescent="0.35">
      <c r="A28">
        <v>1204</v>
      </c>
      <c r="B28" s="2">
        <v>2443.1</v>
      </c>
      <c r="C28">
        <v>8.6</v>
      </c>
      <c r="D28">
        <v>12</v>
      </c>
      <c r="E28" s="3">
        <f t="shared" si="0"/>
        <v>103.19999999999999</v>
      </c>
      <c r="F28" s="1">
        <v>-1.8824068</v>
      </c>
      <c r="G28" s="3">
        <v>18.240375968992254</v>
      </c>
    </row>
    <row r="29" spans="1:7" x14ac:dyDescent="0.35">
      <c r="A29">
        <v>1208</v>
      </c>
      <c r="B29" s="2">
        <v>2412.27</v>
      </c>
      <c r="C29">
        <v>8.3000000000000007</v>
      </c>
      <c r="D29">
        <v>12</v>
      </c>
      <c r="E29" s="3">
        <f t="shared" si="0"/>
        <v>99.600000000000009</v>
      </c>
      <c r="F29" s="1">
        <v>-1.8461194400000001</v>
      </c>
      <c r="G29" s="3">
        <v>18.535335742971888</v>
      </c>
    </row>
    <row r="30" spans="1:7" x14ac:dyDescent="0.35">
      <c r="A30">
        <v>1212</v>
      </c>
      <c r="B30" s="2">
        <v>2382.61</v>
      </c>
      <c r="C30">
        <v>8</v>
      </c>
      <c r="D30">
        <v>12</v>
      </c>
      <c r="E30" s="3">
        <f t="shared" si="0"/>
        <v>96</v>
      </c>
      <c r="F30" s="1">
        <v>-1.8052961599999999</v>
      </c>
      <c r="G30" s="3">
        <v>18.805168333333331</v>
      </c>
    </row>
    <row r="31" spans="1:7" x14ac:dyDescent="0.35">
      <c r="A31">
        <v>1216</v>
      </c>
      <c r="B31" s="2">
        <v>2364.7600000000002</v>
      </c>
      <c r="C31">
        <v>7.7</v>
      </c>
      <c r="D31">
        <v>12</v>
      </c>
      <c r="E31" s="3">
        <f t="shared" si="0"/>
        <v>92.4</v>
      </c>
      <c r="F31" s="1">
        <v>-1.77808064</v>
      </c>
      <c r="G31" s="3">
        <v>19.243296969696967</v>
      </c>
    </row>
    <row r="32" spans="1:7" x14ac:dyDescent="0.35">
      <c r="A32">
        <v>1220</v>
      </c>
      <c r="B32" s="2">
        <v>2335.0700000000002</v>
      </c>
      <c r="C32">
        <v>7.4</v>
      </c>
      <c r="D32">
        <v>12</v>
      </c>
      <c r="E32" s="3">
        <f t="shared" si="0"/>
        <v>88.800000000000011</v>
      </c>
      <c r="F32" s="1">
        <v>-1.7327214399999999</v>
      </c>
      <c r="G32" s="3">
        <v>19.512628828828824</v>
      </c>
    </row>
    <row r="33" spans="1:8" x14ac:dyDescent="0.35">
      <c r="A33">
        <v>1224</v>
      </c>
      <c r="B33" s="2">
        <v>2317.79</v>
      </c>
      <c r="C33">
        <v>7.1</v>
      </c>
      <c r="D33">
        <v>12</v>
      </c>
      <c r="E33" s="3">
        <f t="shared" si="0"/>
        <v>85.199999999999989</v>
      </c>
      <c r="F33" s="1">
        <v>-1.6646826399999999</v>
      </c>
      <c r="G33" s="3">
        <v>19.538528638497656</v>
      </c>
    </row>
    <row r="34" spans="1:8" x14ac:dyDescent="0.35">
      <c r="A34">
        <v>1228</v>
      </c>
      <c r="B34" s="2">
        <v>2283.62</v>
      </c>
      <c r="C34">
        <v>6.9</v>
      </c>
      <c r="D34">
        <v>12</v>
      </c>
      <c r="E34" s="3">
        <f t="shared" si="0"/>
        <v>82.800000000000011</v>
      </c>
      <c r="F34" s="1">
        <v>-1.6510748800000001</v>
      </c>
      <c r="G34" s="3">
        <v>19.940517874396132</v>
      </c>
    </row>
    <row r="35" spans="1:8" x14ac:dyDescent="0.35">
      <c r="A35">
        <v>1232</v>
      </c>
      <c r="B35" s="2">
        <v>2259.9899999999998</v>
      </c>
      <c r="C35">
        <v>6.6</v>
      </c>
      <c r="D35">
        <v>12</v>
      </c>
      <c r="E35" s="3">
        <f t="shared" ref="E35:E66" si="1">D35*C35</f>
        <v>79.199999999999989</v>
      </c>
      <c r="F35" s="1">
        <v>-1.6102516</v>
      </c>
      <c r="G35" s="3">
        <v>20.331459595959597</v>
      </c>
    </row>
    <row r="36" spans="1:8" x14ac:dyDescent="0.35">
      <c r="A36">
        <v>1236</v>
      </c>
      <c r="B36" s="2">
        <v>2230.62</v>
      </c>
      <c r="C36">
        <v>6.4</v>
      </c>
      <c r="D36">
        <v>12</v>
      </c>
      <c r="E36" s="3">
        <f t="shared" si="1"/>
        <v>76.800000000000011</v>
      </c>
      <c r="F36" s="1">
        <v>-1.56035648</v>
      </c>
      <c r="G36" s="3">
        <v>20.317141666666661</v>
      </c>
    </row>
    <row r="37" spans="1:8" x14ac:dyDescent="0.35">
      <c r="A37">
        <v>1240</v>
      </c>
      <c r="B37" s="2">
        <v>2207.79</v>
      </c>
      <c r="C37">
        <v>6.2</v>
      </c>
      <c r="D37">
        <v>12</v>
      </c>
      <c r="E37" s="3">
        <f t="shared" si="1"/>
        <v>74.400000000000006</v>
      </c>
      <c r="F37" s="1">
        <v>-1.5331409599999999</v>
      </c>
      <c r="G37" s="3">
        <v>20.606733333333331</v>
      </c>
    </row>
    <row r="38" spans="1:8" x14ac:dyDescent="0.35">
      <c r="A38">
        <v>1244</v>
      </c>
      <c r="B38" s="2">
        <v>2188.54</v>
      </c>
      <c r="C38">
        <v>5.99</v>
      </c>
      <c r="D38">
        <v>12</v>
      </c>
      <c r="E38" s="3">
        <f t="shared" si="1"/>
        <v>71.88</v>
      </c>
      <c r="F38" s="1">
        <v>-1.49231768</v>
      </c>
      <c r="G38" s="3">
        <v>20.76123650528659</v>
      </c>
    </row>
    <row r="39" spans="1:8" x14ac:dyDescent="0.35">
      <c r="A39">
        <v>1248</v>
      </c>
      <c r="B39" s="2">
        <v>2159.0300000000002</v>
      </c>
      <c r="C39">
        <v>5.77</v>
      </c>
      <c r="D39">
        <v>12</v>
      </c>
      <c r="E39" s="3">
        <f t="shared" si="1"/>
        <v>69.239999999999995</v>
      </c>
      <c r="F39" s="1">
        <v>-1.4696380800000002</v>
      </c>
      <c r="G39" s="3">
        <v>21.225275563258233</v>
      </c>
      <c r="H39" s="4"/>
    </row>
    <row r="40" spans="1:8" x14ac:dyDescent="0.35">
      <c r="A40">
        <v>1252</v>
      </c>
      <c r="B40" s="2">
        <v>2139.9699999999998</v>
      </c>
      <c r="C40">
        <v>5.5</v>
      </c>
      <c r="D40">
        <v>12</v>
      </c>
      <c r="E40" s="3">
        <f t="shared" si="1"/>
        <v>66</v>
      </c>
      <c r="F40" s="1">
        <v>-1.4378866399999999</v>
      </c>
      <c r="G40" s="3">
        <v>21.786161212121211</v>
      </c>
    </row>
    <row r="41" spans="1:8" x14ac:dyDescent="0.35">
      <c r="A41">
        <v>1256</v>
      </c>
      <c r="B41" s="2">
        <v>2105.91</v>
      </c>
      <c r="C41">
        <v>5.32</v>
      </c>
      <c r="D41">
        <v>12</v>
      </c>
      <c r="E41" s="3">
        <f t="shared" si="1"/>
        <v>63.84</v>
      </c>
      <c r="F41" s="1">
        <v>-1.39706336</v>
      </c>
      <c r="G41" s="3">
        <v>21.883824561403507</v>
      </c>
    </row>
    <row r="42" spans="1:8" x14ac:dyDescent="0.35">
      <c r="A42">
        <v>1260</v>
      </c>
      <c r="B42" s="2">
        <v>2081.8200000000002</v>
      </c>
      <c r="C42">
        <v>5.17</v>
      </c>
      <c r="D42">
        <v>12</v>
      </c>
      <c r="E42" s="3">
        <f t="shared" si="1"/>
        <v>62.04</v>
      </c>
      <c r="F42" s="1">
        <v>-1.36984784</v>
      </c>
      <c r="G42" s="3">
        <v>22.080074790457768</v>
      </c>
    </row>
    <row r="43" spans="1:8" x14ac:dyDescent="0.35">
      <c r="A43">
        <v>1264</v>
      </c>
      <c r="B43" s="2">
        <v>2057.38</v>
      </c>
      <c r="C43">
        <v>4.9000000000000004</v>
      </c>
      <c r="D43">
        <v>12</v>
      </c>
      <c r="E43" s="3">
        <f t="shared" si="1"/>
        <v>58.800000000000004</v>
      </c>
      <c r="F43" s="1">
        <v>-1.33356048</v>
      </c>
      <c r="G43" s="3">
        <v>22.679599999999997</v>
      </c>
    </row>
    <row r="44" spans="1:8" x14ac:dyDescent="0.35">
      <c r="A44">
        <v>1268</v>
      </c>
      <c r="B44" s="2">
        <v>2038.07</v>
      </c>
      <c r="C44">
        <v>4.7</v>
      </c>
      <c r="D44">
        <v>12</v>
      </c>
      <c r="E44" s="3">
        <f t="shared" si="1"/>
        <v>56.400000000000006</v>
      </c>
      <c r="F44" s="1">
        <v>-1.2927371999999999</v>
      </c>
      <c r="G44" s="3">
        <v>22.920872340425529</v>
      </c>
    </row>
    <row r="45" spans="1:8" x14ac:dyDescent="0.35">
      <c r="A45">
        <v>1272</v>
      </c>
      <c r="B45" s="2">
        <v>2006</v>
      </c>
      <c r="C45">
        <v>4.5599999999999996</v>
      </c>
      <c r="D45">
        <v>12</v>
      </c>
      <c r="E45" s="3">
        <f t="shared" si="1"/>
        <v>54.72</v>
      </c>
      <c r="F45" s="1">
        <v>-1.27912944</v>
      </c>
      <c r="G45" s="3">
        <v>23.37590350877193</v>
      </c>
    </row>
    <row r="46" spans="1:8" x14ac:dyDescent="0.35">
      <c r="A46">
        <v>1276</v>
      </c>
      <c r="B46" s="2">
        <v>1981.95</v>
      </c>
      <c r="C46">
        <v>4.3</v>
      </c>
      <c r="D46">
        <v>12</v>
      </c>
      <c r="E46" s="3">
        <f t="shared" si="1"/>
        <v>51.599999999999994</v>
      </c>
      <c r="F46" s="1">
        <v>-1.2201624799999999</v>
      </c>
      <c r="G46" s="3">
        <v>23.646559689922483</v>
      </c>
    </row>
    <row r="47" spans="1:8" x14ac:dyDescent="0.35">
      <c r="A47">
        <v>1280</v>
      </c>
      <c r="B47" s="2">
        <v>1954.6</v>
      </c>
      <c r="C47">
        <v>4.0999999999999996</v>
      </c>
      <c r="D47">
        <v>12</v>
      </c>
      <c r="E47" s="3">
        <f t="shared" si="1"/>
        <v>49.199999999999996</v>
      </c>
      <c r="F47" s="1">
        <v>-1.19294696</v>
      </c>
      <c r="G47" s="3">
        <v>24.24688943089431</v>
      </c>
    </row>
    <row r="48" spans="1:8" x14ac:dyDescent="0.35">
      <c r="A48">
        <v>1284</v>
      </c>
      <c r="B48" s="2">
        <v>1925.41</v>
      </c>
      <c r="C48">
        <v>3.9</v>
      </c>
      <c r="D48">
        <v>12</v>
      </c>
      <c r="E48" s="3">
        <f t="shared" si="1"/>
        <v>46.8</v>
      </c>
      <c r="F48" s="1">
        <v>-1.1521236800000001</v>
      </c>
      <c r="G48" s="3">
        <v>24.618027350427351</v>
      </c>
    </row>
    <row r="49" spans="1:7" x14ac:dyDescent="0.35">
      <c r="A49">
        <v>1288</v>
      </c>
      <c r="B49" s="2">
        <v>1898.2</v>
      </c>
      <c r="C49">
        <v>3.73</v>
      </c>
      <c r="D49">
        <v>12</v>
      </c>
      <c r="E49" s="3">
        <f t="shared" si="1"/>
        <v>44.76</v>
      </c>
      <c r="F49" s="1">
        <v>-1.1158363199999999</v>
      </c>
      <c r="G49" s="3">
        <v>24.929319034852547</v>
      </c>
    </row>
    <row r="50" spans="1:7" x14ac:dyDescent="0.35">
      <c r="A50">
        <v>1292</v>
      </c>
      <c r="B50" s="2">
        <v>1869.32</v>
      </c>
      <c r="C50">
        <v>3.6</v>
      </c>
      <c r="D50">
        <v>12</v>
      </c>
      <c r="E50" s="3">
        <f t="shared" si="1"/>
        <v>43.2</v>
      </c>
      <c r="F50" s="1">
        <v>-1.08408488</v>
      </c>
      <c r="G50" s="3">
        <v>25.094557407407407</v>
      </c>
    </row>
    <row r="51" spans="1:7" x14ac:dyDescent="0.35">
      <c r="A51">
        <v>1296</v>
      </c>
      <c r="B51" s="2">
        <v>1846.03</v>
      </c>
      <c r="C51">
        <v>3.4</v>
      </c>
      <c r="D51">
        <v>12</v>
      </c>
      <c r="E51" s="3">
        <f t="shared" si="1"/>
        <v>40.799999999999997</v>
      </c>
      <c r="F51" s="1">
        <v>-1.0432615999999999</v>
      </c>
      <c r="G51" s="3">
        <v>25.570137254901958</v>
      </c>
    </row>
    <row r="52" spans="1:7" x14ac:dyDescent="0.35">
      <c r="A52">
        <v>1300</v>
      </c>
      <c r="B52" s="2">
        <v>1815.13</v>
      </c>
      <c r="C52">
        <v>3.3</v>
      </c>
      <c r="D52">
        <v>12</v>
      </c>
      <c r="E52" s="3">
        <f t="shared" si="1"/>
        <v>39.599999999999994</v>
      </c>
      <c r="F52" s="1">
        <v>-1.0205820000000001</v>
      </c>
      <c r="G52" s="3">
        <v>25.772272727272732</v>
      </c>
    </row>
    <row r="53" spans="1:7" x14ac:dyDescent="0.35">
      <c r="A53">
        <v>1304</v>
      </c>
      <c r="B53" s="2">
        <v>1788.29</v>
      </c>
      <c r="C53">
        <v>3.1</v>
      </c>
      <c r="D53">
        <v>12</v>
      </c>
      <c r="E53" s="3">
        <f t="shared" si="1"/>
        <v>37.200000000000003</v>
      </c>
      <c r="F53" s="1">
        <v>-0.99336647999999994</v>
      </c>
      <c r="G53" s="3">
        <v>26.703399999999995</v>
      </c>
    </row>
    <row r="54" spans="1:7" x14ac:dyDescent="0.35">
      <c r="A54">
        <v>1308</v>
      </c>
      <c r="B54" s="2">
        <v>1762.78</v>
      </c>
      <c r="C54">
        <v>2.98</v>
      </c>
      <c r="D54">
        <v>12</v>
      </c>
      <c r="E54" s="3">
        <f t="shared" si="1"/>
        <v>35.76</v>
      </c>
      <c r="F54" s="1">
        <v>-0.96161504000000009</v>
      </c>
      <c r="G54" s="3">
        <v>26.890800894854589</v>
      </c>
    </row>
    <row r="55" spans="1:7" x14ac:dyDescent="0.35">
      <c r="A55">
        <v>1312</v>
      </c>
      <c r="B55" s="2">
        <v>1736.5</v>
      </c>
      <c r="C55">
        <v>2.8</v>
      </c>
      <c r="D55">
        <v>12</v>
      </c>
      <c r="E55" s="3">
        <f t="shared" si="1"/>
        <v>33.599999999999994</v>
      </c>
      <c r="F55" s="1">
        <v>-0.9298635999999999</v>
      </c>
      <c r="G55" s="3">
        <v>27.674511904761907</v>
      </c>
    </row>
    <row r="56" spans="1:7" x14ac:dyDescent="0.35">
      <c r="A56">
        <v>1316</v>
      </c>
      <c r="B56" s="2">
        <v>1708.11</v>
      </c>
      <c r="C56">
        <v>2.7</v>
      </c>
      <c r="D56">
        <v>12</v>
      </c>
      <c r="E56" s="3">
        <f t="shared" si="1"/>
        <v>32.400000000000006</v>
      </c>
      <c r="F56" s="1">
        <v>-0.90264807999999996</v>
      </c>
      <c r="G56" s="3">
        <v>27.859508641975303</v>
      </c>
    </row>
    <row r="57" spans="1:7" x14ac:dyDescent="0.35">
      <c r="A57">
        <v>1320</v>
      </c>
      <c r="B57" s="2">
        <v>1680.94</v>
      </c>
      <c r="C57">
        <v>2.41</v>
      </c>
      <c r="D57">
        <v>12</v>
      </c>
      <c r="E57" s="3">
        <f t="shared" si="1"/>
        <v>28.92</v>
      </c>
      <c r="F57" s="1">
        <v>-0.87089664</v>
      </c>
      <c r="G57" s="3">
        <v>30.11399170124481</v>
      </c>
    </row>
    <row r="58" spans="1:7" x14ac:dyDescent="0.35">
      <c r="A58">
        <v>1324</v>
      </c>
      <c r="B58" s="2">
        <v>1650.54</v>
      </c>
      <c r="C58">
        <v>2.2999999999999998</v>
      </c>
      <c r="D58">
        <v>12</v>
      </c>
      <c r="E58" s="3">
        <f t="shared" si="1"/>
        <v>27.599999999999998</v>
      </c>
      <c r="F58" s="1">
        <v>-0.83460928000000001</v>
      </c>
      <c r="G58" s="3">
        <v>30.239466666666669</v>
      </c>
    </row>
    <row r="59" spans="1:7" x14ac:dyDescent="0.35">
      <c r="A59">
        <v>1328</v>
      </c>
      <c r="B59" s="2">
        <v>1619.71</v>
      </c>
      <c r="C59">
        <v>2.1</v>
      </c>
      <c r="D59">
        <v>12</v>
      </c>
      <c r="E59" s="3">
        <f t="shared" si="1"/>
        <v>25.200000000000003</v>
      </c>
      <c r="F59" s="1">
        <v>-0.79378599999999999</v>
      </c>
      <c r="G59" s="3">
        <v>31.499444444444439</v>
      </c>
    </row>
    <row r="60" spans="1:7" x14ac:dyDescent="0.35">
      <c r="A60">
        <v>1332</v>
      </c>
      <c r="B60" s="2">
        <v>1587.6</v>
      </c>
      <c r="C60">
        <v>2</v>
      </c>
      <c r="D60">
        <v>12</v>
      </c>
      <c r="E60" s="3">
        <f t="shared" si="1"/>
        <v>24</v>
      </c>
      <c r="F60" s="1">
        <v>-0.77110639999999997</v>
      </c>
      <c r="G60" s="3">
        <v>32.129433333333331</v>
      </c>
    </row>
    <row r="61" spans="1:7" x14ac:dyDescent="0.35">
      <c r="A61">
        <v>1336</v>
      </c>
      <c r="B61" s="2">
        <v>1557.43</v>
      </c>
      <c r="C61">
        <v>1.9</v>
      </c>
      <c r="D61">
        <v>12</v>
      </c>
      <c r="E61" s="3">
        <f t="shared" si="1"/>
        <v>22.799999999999997</v>
      </c>
      <c r="F61" s="1">
        <v>-0.73935495999999989</v>
      </c>
      <c r="G61" s="3">
        <v>32.427849122807018</v>
      </c>
    </row>
    <row r="62" spans="1:7" x14ac:dyDescent="0.35">
      <c r="A62">
        <v>1340</v>
      </c>
      <c r="B62" s="2">
        <v>1528.96</v>
      </c>
      <c r="C62">
        <v>1.8</v>
      </c>
      <c r="D62">
        <v>12</v>
      </c>
      <c r="E62" s="3">
        <f t="shared" si="1"/>
        <v>21.6</v>
      </c>
      <c r="F62" s="1">
        <v>-0.72121128000000001</v>
      </c>
      <c r="G62" s="3">
        <v>33.389411111111109</v>
      </c>
    </row>
    <row r="63" spans="1:7" x14ac:dyDescent="0.35">
      <c r="A63">
        <v>1344</v>
      </c>
      <c r="B63" s="2">
        <v>1503.77</v>
      </c>
      <c r="C63">
        <v>1.7</v>
      </c>
      <c r="D63">
        <v>12</v>
      </c>
      <c r="E63" s="3">
        <f t="shared" si="1"/>
        <v>20.399999999999999</v>
      </c>
      <c r="F63" s="1">
        <v>-0.69399575999999996</v>
      </c>
      <c r="G63" s="3">
        <v>34.019400000000005</v>
      </c>
    </row>
    <row r="64" spans="1:7" x14ac:dyDescent="0.35">
      <c r="A64">
        <v>1348</v>
      </c>
      <c r="B64" s="2">
        <v>1470.02</v>
      </c>
      <c r="C64">
        <v>1.6</v>
      </c>
      <c r="D64">
        <v>12</v>
      </c>
      <c r="E64" s="3">
        <f t="shared" si="1"/>
        <v>19.200000000000003</v>
      </c>
      <c r="F64" s="1">
        <v>-0.65770839999999997</v>
      </c>
      <c r="G64" s="3">
        <v>34.255645833333325</v>
      </c>
    </row>
    <row r="65" spans="1:7" x14ac:dyDescent="0.35">
      <c r="A65" s="4">
        <v>1352</v>
      </c>
      <c r="B65" s="5">
        <v>1439</v>
      </c>
      <c r="C65" s="4">
        <v>1.5</v>
      </c>
      <c r="D65" s="4">
        <v>12</v>
      </c>
      <c r="E65" s="6">
        <f t="shared" si="1"/>
        <v>18</v>
      </c>
      <c r="F65" s="1">
        <v>-0.63956471999999998</v>
      </c>
      <c r="G65" s="6">
        <v>35.531373333333335</v>
      </c>
    </row>
    <row r="66" spans="1:7" x14ac:dyDescent="0.35">
      <c r="A66">
        <v>1356</v>
      </c>
      <c r="B66" s="2">
        <v>1411.34</v>
      </c>
      <c r="C66">
        <v>1.31</v>
      </c>
      <c r="D66">
        <v>12</v>
      </c>
      <c r="E66" s="3">
        <f t="shared" si="1"/>
        <v>15.72</v>
      </c>
      <c r="F66" s="1">
        <v>-0.60327735999999998</v>
      </c>
      <c r="G66" s="3">
        <v>38.37642239185751</v>
      </c>
    </row>
    <row r="67" spans="1:7" x14ac:dyDescent="0.35">
      <c r="A67">
        <v>1360</v>
      </c>
      <c r="B67" s="2">
        <v>1374.64</v>
      </c>
      <c r="C67">
        <v>1.3</v>
      </c>
      <c r="D67">
        <v>12</v>
      </c>
      <c r="E67" s="3">
        <f t="shared" ref="E67:E98" si="2">D67*C67</f>
        <v>15.600000000000001</v>
      </c>
      <c r="F67" s="1">
        <v>-0.57152592000000002</v>
      </c>
      <c r="G67" s="3">
        <v>36.636276923076913</v>
      </c>
    </row>
    <row r="68" spans="1:7" x14ac:dyDescent="0.35">
      <c r="A68">
        <v>1364</v>
      </c>
      <c r="B68" s="2">
        <v>1338.26</v>
      </c>
      <c r="C68">
        <v>1.2</v>
      </c>
      <c r="D68">
        <v>12</v>
      </c>
      <c r="E68" s="3">
        <f t="shared" si="2"/>
        <v>14.399999999999999</v>
      </c>
      <c r="F68" s="1">
        <v>-0.54431039999999997</v>
      </c>
      <c r="G68" s="3">
        <v>37.799333333333337</v>
      </c>
    </row>
    <row r="69" spans="1:7" x14ac:dyDescent="0.35">
      <c r="A69">
        <v>1368</v>
      </c>
      <c r="B69" s="2">
        <v>1308.5</v>
      </c>
      <c r="C69">
        <v>1.1000000000000001</v>
      </c>
      <c r="D69">
        <v>12</v>
      </c>
      <c r="E69" s="3">
        <f t="shared" si="2"/>
        <v>13.200000000000001</v>
      </c>
      <c r="F69" s="1">
        <v>-0.51709487999999992</v>
      </c>
      <c r="G69" s="3">
        <v>39.173854545454539</v>
      </c>
    </row>
    <row r="70" spans="1:7" x14ac:dyDescent="0.35">
      <c r="A70">
        <v>1372</v>
      </c>
      <c r="B70" s="2">
        <v>1276.3499999999999</v>
      </c>
      <c r="C70">
        <v>1</v>
      </c>
      <c r="D70">
        <v>12</v>
      </c>
      <c r="E70" s="3">
        <f t="shared" si="2"/>
        <v>12</v>
      </c>
      <c r="F70" s="1">
        <v>-0.49441528000000001</v>
      </c>
      <c r="G70" s="3">
        <v>41.201273333333333</v>
      </c>
    </row>
    <row r="71" spans="1:7" x14ac:dyDescent="0.35">
      <c r="A71">
        <v>1376</v>
      </c>
      <c r="B71" s="2">
        <v>1246.03</v>
      </c>
      <c r="C71">
        <v>0.9</v>
      </c>
      <c r="D71">
        <v>12</v>
      </c>
      <c r="E71" s="3">
        <f t="shared" si="2"/>
        <v>10.8</v>
      </c>
      <c r="F71" s="1">
        <v>-0.47173567999999999</v>
      </c>
      <c r="G71" s="3">
        <v>43.679229629629624</v>
      </c>
    </row>
    <row r="72" spans="1:7" x14ac:dyDescent="0.35">
      <c r="A72">
        <v>1380</v>
      </c>
      <c r="B72" s="2">
        <v>1210.53</v>
      </c>
      <c r="C72">
        <v>0.8</v>
      </c>
      <c r="D72">
        <v>12</v>
      </c>
      <c r="E72" s="3">
        <f t="shared" si="2"/>
        <v>9.6000000000000014</v>
      </c>
      <c r="F72" s="1">
        <v>-0.43998423999999997</v>
      </c>
      <c r="G72" s="3">
        <v>45.831691666666657</v>
      </c>
    </row>
    <row r="73" spans="1:7" x14ac:dyDescent="0.35">
      <c r="A73">
        <v>1384</v>
      </c>
      <c r="B73" s="2">
        <v>1168.5</v>
      </c>
      <c r="C73">
        <v>0.8</v>
      </c>
      <c r="D73">
        <v>12</v>
      </c>
      <c r="E73" s="3">
        <f t="shared" si="2"/>
        <v>9.6000000000000014</v>
      </c>
      <c r="F73" s="1">
        <v>-0.41730464</v>
      </c>
      <c r="G73" s="3">
        <v>43.469233333333328</v>
      </c>
    </row>
    <row r="74" spans="1:7" x14ac:dyDescent="0.35">
      <c r="A74">
        <v>1388</v>
      </c>
      <c r="B74" s="2">
        <v>1134.26</v>
      </c>
      <c r="C74">
        <v>0.7</v>
      </c>
      <c r="D74">
        <v>12</v>
      </c>
      <c r="E74" s="3">
        <f t="shared" si="2"/>
        <v>8.3999999999999986</v>
      </c>
      <c r="F74" s="1">
        <v>-0.39008912000000001</v>
      </c>
      <c r="G74" s="3">
        <v>46.439180952380958</v>
      </c>
    </row>
    <row r="75" spans="1:7" x14ac:dyDescent="0.35">
      <c r="A75">
        <v>1392</v>
      </c>
      <c r="B75" s="2">
        <v>1098.51</v>
      </c>
      <c r="C75">
        <v>0.6</v>
      </c>
      <c r="D75">
        <v>12</v>
      </c>
      <c r="E75" s="3">
        <f t="shared" si="2"/>
        <v>7.1999999999999993</v>
      </c>
      <c r="F75" s="1">
        <v>-0.36740952000000004</v>
      </c>
      <c r="G75" s="3">
        <v>51.0291</v>
      </c>
    </row>
    <row r="76" spans="1:7" x14ac:dyDescent="0.35">
      <c r="A76">
        <v>1396</v>
      </c>
      <c r="B76" s="2">
        <v>1056.74</v>
      </c>
      <c r="C76">
        <v>0.5</v>
      </c>
      <c r="D76">
        <v>12</v>
      </c>
      <c r="E76" s="3">
        <f t="shared" si="2"/>
        <v>6</v>
      </c>
      <c r="F76" s="1">
        <v>-0.340194</v>
      </c>
      <c r="G76" s="3">
        <v>56.698999999999991</v>
      </c>
    </row>
    <row r="77" spans="1:7" x14ac:dyDescent="0.35">
      <c r="A77">
        <v>1400</v>
      </c>
      <c r="B77" s="2">
        <v>1022.56</v>
      </c>
      <c r="C77">
        <v>0.5</v>
      </c>
      <c r="D77">
        <v>12</v>
      </c>
      <c r="E77" s="3">
        <f t="shared" si="2"/>
        <v>6</v>
      </c>
      <c r="F77" s="1">
        <v>-0.31751439999999997</v>
      </c>
      <c r="G77" s="3">
        <v>52.919066666666659</v>
      </c>
    </row>
    <row r="78" spans="1:7" x14ac:dyDescent="0.35">
      <c r="A78">
        <v>1404</v>
      </c>
      <c r="B78" s="2">
        <v>986.1</v>
      </c>
      <c r="C78">
        <v>0.41</v>
      </c>
      <c r="D78">
        <v>12</v>
      </c>
      <c r="E78" s="3">
        <f t="shared" si="2"/>
        <v>4.92</v>
      </c>
      <c r="F78" s="1">
        <v>-0.29483480000000001</v>
      </c>
      <c r="G78" s="3">
        <v>59.925772357723574</v>
      </c>
    </row>
    <row r="79" spans="1:7" x14ac:dyDescent="0.35">
      <c r="A79">
        <v>1408</v>
      </c>
      <c r="B79" s="2">
        <v>943.94</v>
      </c>
      <c r="C79">
        <v>0.4</v>
      </c>
      <c r="D79">
        <v>12</v>
      </c>
      <c r="E79" s="3">
        <f t="shared" si="2"/>
        <v>4.8000000000000007</v>
      </c>
      <c r="F79" s="1">
        <v>-0.26761927999999996</v>
      </c>
      <c r="G79" s="3">
        <v>55.754016666666658</v>
      </c>
    </row>
    <row r="80" spans="1:7" x14ac:dyDescent="0.35">
      <c r="A80">
        <v>1412</v>
      </c>
      <c r="B80" s="2">
        <v>903.26</v>
      </c>
      <c r="C80">
        <v>0.4</v>
      </c>
      <c r="D80">
        <v>12</v>
      </c>
      <c r="E80" s="3">
        <f t="shared" si="2"/>
        <v>4.8000000000000007</v>
      </c>
      <c r="F80" s="1">
        <v>-0.24493968000000002</v>
      </c>
      <c r="G80" s="3">
        <v>51.029099999999993</v>
      </c>
    </row>
    <row r="81" spans="1:7" x14ac:dyDescent="0.35">
      <c r="A81">
        <v>1416</v>
      </c>
      <c r="B81" s="2">
        <v>864.89</v>
      </c>
      <c r="C81">
        <v>0.3</v>
      </c>
      <c r="D81">
        <v>12</v>
      </c>
      <c r="E81" s="3">
        <f t="shared" si="2"/>
        <v>3.5999999999999996</v>
      </c>
      <c r="F81" s="1">
        <v>-0.226796</v>
      </c>
      <c r="G81" s="3">
        <v>62.998888888888892</v>
      </c>
    </row>
    <row r="82" spans="1:7" x14ac:dyDescent="0.35">
      <c r="A82">
        <v>1420</v>
      </c>
      <c r="B82" s="2">
        <v>820.43</v>
      </c>
      <c r="C82">
        <v>0.28999999999999998</v>
      </c>
      <c r="D82">
        <v>12</v>
      </c>
      <c r="E82" s="3">
        <f t="shared" si="2"/>
        <v>3.4799999999999995</v>
      </c>
      <c r="F82" s="1">
        <v>-0.2041164</v>
      </c>
      <c r="G82" s="3">
        <v>58.654137931034491</v>
      </c>
    </row>
    <row r="83" spans="1:7" x14ac:dyDescent="0.35">
      <c r="A83">
        <v>1424</v>
      </c>
      <c r="B83" s="2">
        <v>777.29</v>
      </c>
      <c r="C83">
        <v>0.2</v>
      </c>
      <c r="D83">
        <v>12</v>
      </c>
      <c r="E83" s="3">
        <f t="shared" si="2"/>
        <v>2.4000000000000004</v>
      </c>
      <c r="F83" s="1">
        <v>-0.17690088000000001</v>
      </c>
      <c r="G83" s="3">
        <v>73.708699999999993</v>
      </c>
    </row>
    <row r="84" spans="1:7" x14ac:dyDescent="0.35">
      <c r="A84">
        <v>1428</v>
      </c>
      <c r="B84" s="2">
        <v>737.45</v>
      </c>
      <c r="C84">
        <v>0.2</v>
      </c>
      <c r="D84">
        <v>12</v>
      </c>
      <c r="E84" s="3">
        <f t="shared" si="2"/>
        <v>2.4000000000000004</v>
      </c>
      <c r="F84" s="1">
        <v>-0.16329311999999999</v>
      </c>
      <c r="G84" s="3">
        <v>68.038799999999981</v>
      </c>
    </row>
    <row r="85" spans="1:7" x14ac:dyDescent="0.35">
      <c r="A85">
        <v>1432</v>
      </c>
      <c r="B85" s="2">
        <v>689.57</v>
      </c>
      <c r="C85">
        <v>0.2</v>
      </c>
      <c r="D85">
        <v>12</v>
      </c>
      <c r="E85" s="3">
        <f t="shared" si="2"/>
        <v>2.4000000000000004</v>
      </c>
      <c r="F85" s="1">
        <v>-0.14514943999999999</v>
      </c>
      <c r="G85" s="3">
        <v>60.478933333333323</v>
      </c>
    </row>
    <row r="86" spans="1:7" x14ac:dyDescent="0.35">
      <c r="A86">
        <v>1436</v>
      </c>
      <c r="B86" s="2">
        <v>642.9</v>
      </c>
      <c r="C86">
        <v>0.1</v>
      </c>
      <c r="D86">
        <v>12</v>
      </c>
      <c r="E86" s="3">
        <f t="shared" si="2"/>
        <v>1.2000000000000002</v>
      </c>
      <c r="F86" s="1">
        <v>-0.12246984000000001</v>
      </c>
      <c r="G86" s="3">
        <v>102.05819999999999</v>
      </c>
    </row>
    <row r="87" spans="1:7" x14ac:dyDescent="0.35">
      <c r="A87">
        <v>1440</v>
      </c>
      <c r="B87" s="2">
        <v>596.77</v>
      </c>
      <c r="C87">
        <v>0.1</v>
      </c>
      <c r="D87">
        <v>12</v>
      </c>
      <c r="E87" s="3">
        <f t="shared" si="2"/>
        <v>1.2000000000000002</v>
      </c>
      <c r="F87" s="1">
        <v>-0.10886208</v>
      </c>
      <c r="G87" s="3">
        <v>90.718399999999974</v>
      </c>
    </row>
    <row r="88" spans="1:7" x14ac:dyDescent="0.35">
      <c r="A88">
        <v>1444</v>
      </c>
      <c r="B88" s="2">
        <v>549.37</v>
      </c>
      <c r="C88">
        <v>0.1</v>
      </c>
      <c r="D88">
        <v>12</v>
      </c>
      <c r="E88" s="3">
        <f t="shared" si="2"/>
        <v>1.2000000000000002</v>
      </c>
      <c r="F88" s="1">
        <v>-9.0718400000000005E-2</v>
      </c>
      <c r="G88" s="3">
        <v>75.598666666666659</v>
      </c>
    </row>
    <row r="89" spans="1:7" x14ac:dyDescent="0.35">
      <c r="A89">
        <v>1448</v>
      </c>
      <c r="B89" s="2">
        <v>498.79</v>
      </c>
      <c r="C89">
        <v>0.05</v>
      </c>
      <c r="D89">
        <v>12</v>
      </c>
      <c r="E89" s="3">
        <f t="shared" si="2"/>
        <v>0.60000000000000009</v>
      </c>
      <c r="F89" s="1">
        <v>-7.2574719999999995E-2</v>
      </c>
      <c r="G89" s="3">
        <v>120.95786666666665</v>
      </c>
    </row>
    <row r="90" spans="1:7" x14ac:dyDescent="0.35">
      <c r="A90">
        <v>1452</v>
      </c>
      <c r="B90" s="2">
        <v>448.35</v>
      </c>
      <c r="C90">
        <v>0.05</v>
      </c>
      <c r="D90">
        <v>12</v>
      </c>
      <c r="E90" s="3">
        <f t="shared" si="2"/>
        <v>0.60000000000000009</v>
      </c>
      <c r="F90" s="1">
        <v>-5.8966959999999999E-2</v>
      </c>
      <c r="G90" s="3">
        <v>98.278266666666653</v>
      </c>
    </row>
    <row r="91" spans="1:7" x14ac:dyDescent="0.35">
      <c r="A91">
        <v>1456</v>
      </c>
      <c r="B91" s="2">
        <v>400.48</v>
      </c>
      <c r="C91">
        <v>0.05</v>
      </c>
      <c r="D91">
        <v>12</v>
      </c>
      <c r="E91" s="3">
        <f t="shared" si="2"/>
        <v>0.60000000000000009</v>
      </c>
      <c r="F91" s="1">
        <v>-4.5359200000000002E-2</v>
      </c>
      <c r="G91" s="3">
        <v>75.598666666666659</v>
      </c>
    </row>
    <row r="92" spans="1:7" x14ac:dyDescent="0.35">
      <c r="A92">
        <v>1460</v>
      </c>
      <c r="B92" s="2">
        <v>345.81</v>
      </c>
      <c r="C92">
        <v>0.05</v>
      </c>
      <c r="D92">
        <v>12</v>
      </c>
      <c r="E92" s="3">
        <f t="shared" si="2"/>
        <v>0.60000000000000009</v>
      </c>
      <c r="F92" s="1">
        <v>-3.6287359999999998E-2</v>
      </c>
      <c r="G92" s="3">
        <v>60.478933333333323</v>
      </c>
    </row>
    <row r="93" spans="1:7" x14ac:dyDescent="0.35">
      <c r="A93">
        <v>1464</v>
      </c>
      <c r="B93" s="2">
        <v>0</v>
      </c>
      <c r="C93">
        <v>0</v>
      </c>
      <c r="D93">
        <v>12</v>
      </c>
      <c r="E93" s="3">
        <f t="shared" si="2"/>
        <v>0</v>
      </c>
      <c r="F93" s="1">
        <v>0</v>
      </c>
      <c r="G93" s="3">
        <v>0</v>
      </c>
    </row>
    <row r="94" spans="1:7" x14ac:dyDescent="0.35">
      <c r="A94">
        <v>1468</v>
      </c>
      <c r="B94" s="2">
        <v>0</v>
      </c>
      <c r="C94">
        <v>0</v>
      </c>
      <c r="D94">
        <v>12</v>
      </c>
      <c r="E94" s="3">
        <f t="shared" si="2"/>
        <v>0</v>
      </c>
      <c r="F94" s="1">
        <v>0</v>
      </c>
      <c r="G94" s="3">
        <v>0</v>
      </c>
    </row>
    <row r="95" spans="1:7" x14ac:dyDescent="0.35">
      <c r="A95">
        <v>1472</v>
      </c>
      <c r="B95" s="2">
        <v>0</v>
      </c>
      <c r="C95">
        <v>0</v>
      </c>
      <c r="D95">
        <v>12</v>
      </c>
      <c r="E95" s="3">
        <f t="shared" si="2"/>
        <v>0</v>
      </c>
      <c r="F95" s="1">
        <v>0</v>
      </c>
      <c r="G95" s="3">
        <v>0</v>
      </c>
    </row>
    <row r="96" spans="1:7" x14ac:dyDescent="0.35">
      <c r="A96">
        <v>1476</v>
      </c>
      <c r="B96" s="2">
        <v>0</v>
      </c>
      <c r="C96">
        <v>0</v>
      </c>
      <c r="D96">
        <v>12</v>
      </c>
      <c r="E96" s="3">
        <f t="shared" si="2"/>
        <v>0</v>
      </c>
      <c r="F96" s="1">
        <v>0</v>
      </c>
      <c r="G96" s="3">
        <v>0</v>
      </c>
    </row>
    <row r="97" spans="1:7" x14ac:dyDescent="0.35">
      <c r="A97">
        <v>1480</v>
      </c>
      <c r="B97" s="2">
        <v>0</v>
      </c>
      <c r="C97">
        <v>0</v>
      </c>
      <c r="D97">
        <v>12</v>
      </c>
      <c r="E97" s="3">
        <f t="shared" si="2"/>
        <v>0</v>
      </c>
      <c r="F97" s="1">
        <v>0</v>
      </c>
      <c r="G97" s="3">
        <v>0</v>
      </c>
    </row>
    <row r="98" spans="1:7" x14ac:dyDescent="0.35">
      <c r="A98">
        <v>1484</v>
      </c>
      <c r="B98" s="2">
        <v>0</v>
      </c>
      <c r="C98">
        <v>0</v>
      </c>
      <c r="D98">
        <v>12</v>
      </c>
      <c r="E98" s="3">
        <f t="shared" si="2"/>
        <v>0</v>
      </c>
      <c r="F98" s="1">
        <v>0</v>
      </c>
      <c r="G98" s="3">
        <v>0</v>
      </c>
    </row>
    <row r="99" spans="1:7" x14ac:dyDescent="0.35">
      <c r="A99">
        <v>1488</v>
      </c>
      <c r="B99" s="2">
        <v>0</v>
      </c>
      <c r="C99">
        <v>0</v>
      </c>
      <c r="D99">
        <v>12</v>
      </c>
      <c r="E99" s="3">
        <f t="shared" ref="E99:E102" si="3">D99*C99</f>
        <v>0</v>
      </c>
      <c r="F99" s="1">
        <v>0</v>
      </c>
      <c r="G99" s="3">
        <v>0</v>
      </c>
    </row>
    <row r="100" spans="1:7" x14ac:dyDescent="0.35">
      <c r="A100">
        <v>1492</v>
      </c>
      <c r="B100" s="2">
        <v>0</v>
      </c>
      <c r="C100">
        <v>0</v>
      </c>
      <c r="D100">
        <v>12</v>
      </c>
      <c r="E100" s="3">
        <f t="shared" si="3"/>
        <v>0</v>
      </c>
      <c r="F100" s="1">
        <v>0</v>
      </c>
      <c r="G100" s="3">
        <v>0</v>
      </c>
    </row>
    <row r="101" spans="1:7" x14ac:dyDescent="0.35">
      <c r="A101">
        <v>1496</v>
      </c>
      <c r="B101" s="2">
        <v>0</v>
      </c>
      <c r="C101">
        <v>0</v>
      </c>
      <c r="D101">
        <v>12</v>
      </c>
      <c r="E101" s="3">
        <f t="shared" si="3"/>
        <v>0</v>
      </c>
      <c r="F101" s="1">
        <v>0</v>
      </c>
      <c r="G101" s="3">
        <v>0</v>
      </c>
    </row>
    <row r="102" spans="1:7" x14ac:dyDescent="0.35">
      <c r="A102">
        <v>1500</v>
      </c>
      <c r="B102" s="2">
        <v>0</v>
      </c>
      <c r="C102">
        <v>0</v>
      </c>
      <c r="D102">
        <v>12</v>
      </c>
      <c r="E102" s="3">
        <f t="shared" si="3"/>
        <v>0</v>
      </c>
      <c r="F102" s="1">
        <v>0</v>
      </c>
      <c r="G102" s="3">
        <v>0</v>
      </c>
    </row>
    <row r="103" spans="1:7" x14ac:dyDescent="0.35">
      <c r="A103">
        <v>1504</v>
      </c>
      <c r="B103" s="2">
        <v>0</v>
      </c>
      <c r="C103">
        <v>0</v>
      </c>
      <c r="D103">
        <v>12</v>
      </c>
      <c r="E103" s="3">
        <f t="shared" ref="E103:E166" si="4">D103*C103</f>
        <v>0</v>
      </c>
      <c r="F103" s="1">
        <v>0</v>
      </c>
      <c r="G103" s="3">
        <v>0</v>
      </c>
    </row>
    <row r="104" spans="1:7" x14ac:dyDescent="0.35">
      <c r="A104">
        <v>1508</v>
      </c>
      <c r="B104" s="2">
        <v>0</v>
      </c>
      <c r="C104">
        <v>0</v>
      </c>
      <c r="D104">
        <v>12</v>
      </c>
      <c r="E104" s="3">
        <f t="shared" si="4"/>
        <v>0</v>
      </c>
      <c r="F104" s="1">
        <v>0</v>
      </c>
      <c r="G104" s="3">
        <v>0</v>
      </c>
    </row>
    <row r="105" spans="1:7" x14ac:dyDescent="0.35">
      <c r="A105">
        <v>1512</v>
      </c>
      <c r="B105" s="2">
        <v>0</v>
      </c>
      <c r="C105">
        <v>0</v>
      </c>
      <c r="D105">
        <v>12</v>
      </c>
      <c r="E105" s="3">
        <f t="shared" si="4"/>
        <v>0</v>
      </c>
      <c r="F105" s="1">
        <v>0</v>
      </c>
      <c r="G105" s="3">
        <v>0</v>
      </c>
    </row>
    <row r="106" spans="1:7" x14ac:dyDescent="0.35">
      <c r="A106">
        <v>1516</v>
      </c>
      <c r="B106" s="2">
        <v>0</v>
      </c>
      <c r="C106">
        <v>0</v>
      </c>
      <c r="D106">
        <v>12</v>
      </c>
      <c r="E106" s="3">
        <f t="shared" si="4"/>
        <v>0</v>
      </c>
      <c r="F106" s="1">
        <v>0</v>
      </c>
      <c r="G106" s="3">
        <v>0</v>
      </c>
    </row>
    <row r="107" spans="1:7" x14ac:dyDescent="0.35">
      <c r="A107">
        <v>1520</v>
      </c>
      <c r="B107" s="2">
        <v>0</v>
      </c>
      <c r="C107">
        <v>0</v>
      </c>
      <c r="D107">
        <v>12</v>
      </c>
      <c r="E107" s="3">
        <f t="shared" si="4"/>
        <v>0</v>
      </c>
      <c r="F107" s="1">
        <v>0</v>
      </c>
      <c r="G107" s="3">
        <v>0</v>
      </c>
    </row>
    <row r="108" spans="1:7" x14ac:dyDescent="0.35">
      <c r="A108">
        <v>1524</v>
      </c>
      <c r="B108" s="2">
        <v>0</v>
      </c>
      <c r="C108">
        <v>0</v>
      </c>
      <c r="D108">
        <v>12</v>
      </c>
      <c r="E108" s="3">
        <f t="shared" si="4"/>
        <v>0</v>
      </c>
      <c r="F108" s="1">
        <v>0</v>
      </c>
      <c r="G108" s="3">
        <v>0</v>
      </c>
    </row>
    <row r="109" spans="1:7" x14ac:dyDescent="0.35">
      <c r="A109">
        <v>1528</v>
      </c>
      <c r="B109" s="2">
        <v>0</v>
      </c>
      <c r="C109">
        <v>0</v>
      </c>
      <c r="D109">
        <v>12</v>
      </c>
      <c r="E109" s="3">
        <f t="shared" si="4"/>
        <v>0</v>
      </c>
      <c r="F109" s="1">
        <v>0</v>
      </c>
      <c r="G109" s="3">
        <v>0</v>
      </c>
    </row>
    <row r="110" spans="1:7" x14ac:dyDescent="0.35">
      <c r="A110">
        <v>1532</v>
      </c>
      <c r="B110" s="2">
        <v>0</v>
      </c>
      <c r="C110">
        <v>0</v>
      </c>
      <c r="D110">
        <v>12</v>
      </c>
      <c r="E110" s="3">
        <f t="shared" si="4"/>
        <v>0</v>
      </c>
      <c r="F110" s="1">
        <v>0</v>
      </c>
      <c r="G110" s="3">
        <v>0</v>
      </c>
    </row>
    <row r="111" spans="1:7" x14ac:dyDescent="0.35">
      <c r="A111">
        <v>1536</v>
      </c>
      <c r="B111" s="2">
        <v>0</v>
      </c>
      <c r="C111">
        <v>0</v>
      </c>
      <c r="D111">
        <v>12</v>
      </c>
      <c r="E111" s="3">
        <f t="shared" si="4"/>
        <v>0</v>
      </c>
      <c r="F111" s="1">
        <v>0</v>
      </c>
      <c r="G111" s="3">
        <v>0</v>
      </c>
    </row>
    <row r="112" spans="1:7" x14ac:dyDescent="0.35">
      <c r="A112">
        <v>1540</v>
      </c>
      <c r="B112" s="2">
        <v>341.99</v>
      </c>
      <c r="C112">
        <v>0.05</v>
      </c>
      <c r="D112">
        <v>12</v>
      </c>
      <c r="E112" s="3">
        <f t="shared" si="4"/>
        <v>0.60000000000000009</v>
      </c>
      <c r="F112" s="1">
        <v>4.0823279999999997E-2</v>
      </c>
      <c r="G112" s="3">
        <v>68.038799999999981</v>
      </c>
    </row>
    <row r="113" spans="1:7" x14ac:dyDescent="0.35">
      <c r="A113">
        <v>1544</v>
      </c>
      <c r="B113" s="2">
        <v>395.48</v>
      </c>
      <c r="C113">
        <v>0.05</v>
      </c>
      <c r="D113">
        <v>12</v>
      </c>
      <c r="E113" s="3">
        <f t="shared" si="4"/>
        <v>0.60000000000000009</v>
      </c>
      <c r="F113" s="1">
        <v>5.443104E-2</v>
      </c>
      <c r="G113" s="3">
        <v>90.718399999999974</v>
      </c>
    </row>
    <row r="114" spans="1:7" x14ac:dyDescent="0.35">
      <c r="A114">
        <v>1548</v>
      </c>
      <c r="B114" s="2">
        <v>443.85</v>
      </c>
      <c r="C114">
        <v>0.05</v>
      </c>
      <c r="D114">
        <v>12</v>
      </c>
      <c r="E114" s="3">
        <f t="shared" si="4"/>
        <v>0.60000000000000009</v>
      </c>
      <c r="F114" s="1">
        <v>7.2574719999999995E-2</v>
      </c>
      <c r="G114" s="3">
        <v>120.95786666666665</v>
      </c>
    </row>
    <row r="115" spans="1:7" x14ac:dyDescent="0.35">
      <c r="A115">
        <v>1552</v>
      </c>
      <c r="B115" s="2">
        <v>494.19</v>
      </c>
      <c r="C115">
        <v>0.1</v>
      </c>
      <c r="D115">
        <v>12</v>
      </c>
      <c r="E115" s="3">
        <f t="shared" si="4"/>
        <v>1.2000000000000002</v>
      </c>
      <c r="F115" s="1">
        <v>9.5254320000000003E-2</v>
      </c>
      <c r="G115" s="3">
        <v>79.378599999999992</v>
      </c>
    </row>
    <row r="116" spans="1:7" x14ac:dyDescent="0.35">
      <c r="A116">
        <v>1556</v>
      </c>
      <c r="B116" s="2">
        <v>542.16</v>
      </c>
      <c r="C116">
        <v>0.1</v>
      </c>
      <c r="D116">
        <v>12</v>
      </c>
      <c r="E116" s="3">
        <f t="shared" si="4"/>
        <v>1.2000000000000002</v>
      </c>
      <c r="F116" s="1">
        <v>0.113398</v>
      </c>
      <c r="G116" s="3">
        <v>94.498333333333321</v>
      </c>
    </row>
    <row r="117" spans="1:7" x14ac:dyDescent="0.35">
      <c r="A117">
        <v>1560</v>
      </c>
      <c r="B117" s="2">
        <v>591.73</v>
      </c>
      <c r="C117">
        <v>0.1</v>
      </c>
      <c r="D117">
        <v>12</v>
      </c>
      <c r="E117" s="3">
        <f t="shared" si="4"/>
        <v>1.2000000000000002</v>
      </c>
      <c r="F117" s="1">
        <v>0.13154168000000002</v>
      </c>
      <c r="G117" s="3">
        <v>109.61806666666666</v>
      </c>
    </row>
    <row r="118" spans="1:7" x14ac:dyDescent="0.35">
      <c r="A118">
        <v>1564</v>
      </c>
      <c r="B118" s="2">
        <v>634.42999999999995</v>
      </c>
      <c r="C118">
        <v>0.1</v>
      </c>
      <c r="D118">
        <v>12</v>
      </c>
      <c r="E118" s="3">
        <f t="shared" si="4"/>
        <v>1.2000000000000002</v>
      </c>
      <c r="F118" s="1">
        <v>0.15422128000000002</v>
      </c>
      <c r="G118" s="3">
        <v>128.51773333333333</v>
      </c>
    </row>
    <row r="119" spans="1:7" x14ac:dyDescent="0.35">
      <c r="A119">
        <v>1568</v>
      </c>
      <c r="B119" s="2">
        <v>680.24</v>
      </c>
      <c r="C119">
        <v>0.2</v>
      </c>
      <c r="D119">
        <v>12</v>
      </c>
      <c r="E119" s="3">
        <f t="shared" si="4"/>
        <v>2.4000000000000004</v>
      </c>
      <c r="F119" s="1">
        <v>0.17690088000000001</v>
      </c>
      <c r="G119" s="3">
        <v>73.708699999999993</v>
      </c>
    </row>
    <row r="120" spans="1:7" x14ac:dyDescent="0.35">
      <c r="A120">
        <v>1572</v>
      </c>
      <c r="B120" s="2">
        <v>726.22</v>
      </c>
      <c r="C120">
        <v>0.2</v>
      </c>
      <c r="D120">
        <v>12</v>
      </c>
      <c r="E120" s="3">
        <f t="shared" si="4"/>
        <v>2.4000000000000004</v>
      </c>
      <c r="F120" s="1">
        <v>0.19958048</v>
      </c>
      <c r="G120" s="3">
        <v>83.158533333333324</v>
      </c>
    </row>
    <row r="121" spans="1:7" x14ac:dyDescent="0.35">
      <c r="A121">
        <v>1576</v>
      </c>
      <c r="B121" s="2">
        <v>768.34</v>
      </c>
      <c r="C121">
        <v>0.2</v>
      </c>
      <c r="D121">
        <v>12</v>
      </c>
      <c r="E121" s="3">
        <f t="shared" si="4"/>
        <v>2.4000000000000004</v>
      </c>
      <c r="F121" s="1">
        <v>0.22226008</v>
      </c>
      <c r="G121" s="3">
        <v>92.608366666666655</v>
      </c>
    </row>
    <row r="122" spans="1:7" x14ac:dyDescent="0.35">
      <c r="A122">
        <v>1580</v>
      </c>
      <c r="B122" s="2">
        <v>811.8</v>
      </c>
      <c r="C122">
        <v>0.3</v>
      </c>
      <c r="D122">
        <v>12</v>
      </c>
      <c r="E122" s="3">
        <f t="shared" si="4"/>
        <v>3.5999999999999996</v>
      </c>
      <c r="F122" s="1">
        <v>0.25401152000000005</v>
      </c>
      <c r="G122" s="3">
        <v>70.558755555555564</v>
      </c>
    </row>
    <row r="123" spans="1:7" x14ac:dyDescent="0.35">
      <c r="A123">
        <v>1584</v>
      </c>
      <c r="B123" s="2">
        <v>850.98</v>
      </c>
      <c r="C123">
        <v>0.3</v>
      </c>
      <c r="D123">
        <v>12</v>
      </c>
      <c r="E123" s="3">
        <f t="shared" si="4"/>
        <v>3.5999999999999996</v>
      </c>
      <c r="F123" s="1">
        <v>0.27669112000000001</v>
      </c>
      <c r="G123" s="3">
        <v>76.858644444444451</v>
      </c>
    </row>
    <row r="124" spans="1:7" x14ac:dyDescent="0.35">
      <c r="A124">
        <v>1588</v>
      </c>
      <c r="B124" s="2">
        <v>891.86</v>
      </c>
      <c r="C124">
        <v>0.4</v>
      </c>
      <c r="D124">
        <v>12</v>
      </c>
      <c r="E124" s="3">
        <f t="shared" si="4"/>
        <v>4.8000000000000007</v>
      </c>
      <c r="F124" s="1">
        <v>0.30844256000000003</v>
      </c>
      <c r="G124" s="3">
        <v>64.258866666666663</v>
      </c>
    </row>
    <row r="125" spans="1:7" x14ac:dyDescent="0.35">
      <c r="A125">
        <v>1592</v>
      </c>
      <c r="B125" s="2">
        <v>930.88</v>
      </c>
      <c r="C125">
        <v>0.4</v>
      </c>
      <c r="D125">
        <v>12</v>
      </c>
      <c r="E125" s="3">
        <f t="shared" si="4"/>
        <v>4.8000000000000007</v>
      </c>
      <c r="F125" s="1">
        <v>0.33112216</v>
      </c>
      <c r="G125" s="3">
        <v>68.983783333333321</v>
      </c>
    </row>
    <row r="126" spans="1:7" x14ac:dyDescent="0.35">
      <c r="A126">
        <v>1596</v>
      </c>
      <c r="B126" s="2">
        <v>970.55</v>
      </c>
      <c r="C126">
        <v>0.5</v>
      </c>
      <c r="D126">
        <v>12</v>
      </c>
      <c r="E126" s="3">
        <f t="shared" si="4"/>
        <v>6</v>
      </c>
      <c r="F126" s="1">
        <v>0.36740952000000004</v>
      </c>
      <c r="G126" s="3">
        <v>61.234919999999995</v>
      </c>
    </row>
    <row r="127" spans="1:7" x14ac:dyDescent="0.35">
      <c r="A127">
        <v>1600</v>
      </c>
      <c r="B127" s="2">
        <v>1008.82</v>
      </c>
      <c r="C127">
        <v>0.5</v>
      </c>
      <c r="D127">
        <v>12</v>
      </c>
      <c r="E127" s="3">
        <f t="shared" si="4"/>
        <v>6</v>
      </c>
      <c r="F127" s="1">
        <v>0.39462503999999998</v>
      </c>
      <c r="G127" s="3">
        <v>65.770840000000007</v>
      </c>
    </row>
    <row r="128" spans="1:7" x14ac:dyDescent="0.35">
      <c r="A128">
        <v>1604</v>
      </c>
      <c r="B128" s="2">
        <v>1043.83</v>
      </c>
      <c r="C128">
        <v>0.6</v>
      </c>
      <c r="D128">
        <v>12</v>
      </c>
      <c r="E128" s="3">
        <f t="shared" si="4"/>
        <v>7.1999999999999993</v>
      </c>
      <c r="F128" s="1">
        <v>0.42637648</v>
      </c>
      <c r="G128" s="3">
        <v>59.21895555555556</v>
      </c>
    </row>
    <row r="129" spans="1:7" x14ac:dyDescent="0.35">
      <c r="A129">
        <v>1608</v>
      </c>
      <c r="B129" s="2">
        <v>1083.51</v>
      </c>
      <c r="C129">
        <v>0.7</v>
      </c>
      <c r="D129">
        <v>12</v>
      </c>
      <c r="E129" s="3">
        <f t="shared" si="4"/>
        <v>8.3999999999999986</v>
      </c>
      <c r="F129" s="1">
        <v>0.45812792000000002</v>
      </c>
      <c r="G129" s="3">
        <v>54.539038095238098</v>
      </c>
    </row>
    <row r="130" spans="1:7" x14ac:dyDescent="0.35">
      <c r="A130">
        <v>1612</v>
      </c>
      <c r="B130" s="2">
        <v>1120.81</v>
      </c>
      <c r="C130">
        <v>0.7</v>
      </c>
      <c r="D130">
        <v>12</v>
      </c>
      <c r="E130" s="3">
        <f t="shared" si="4"/>
        <v>8.3999999999999986</v>
      </c>
      <c r="F130" s="1">
        <v>0.48987936000000004</v>
      </c>
      <c r="G130" s="3">
        <v>58.318971428571437</v>
      </c>
    </row>
    <row r="131" spans="1:7" x14ac:dyDescent="0.35">
      <c r="A131">
        <v>1616</v>
      </c>
      <c r="B131" s="2">
        <v>1152.26</v>
      </c>
      <c r="C131">
        <v>0.8</v>
      </c>
      <c r="D131">
        <v>12</v>
      </c>
      <c r="E131" s="3">
        <f t="shared" si="4"/>
        <v>9.6000000000000014</v>
      </c>
      <c r="F131" s="1">
        <v>0.51709487999999992</v>
      </c>
      <c r="G131" s="3">
        <v>53.864049999999992</v>
      </c>
    </row>
    <row r="132" spans="1:7" x14ac:dyDescent="0.35">
      <c r="A132">
        <v>1620</v>
      </c>
      <c r="B132" s="2">
        <v>1186.0999999999999</v>
      </c>
      <c r="C132">
        <v>0.8</v>
      </c>
      <c r="D132">
        <v>12</v>
      </c>
      <c r="E132" s="3">
        <f t="shared" si="4"/>
        <v>9.6000000000000014</v>
      </c>
      <c r="F132" s="1">
        <v>0.54884632</v>
      </c>
      <c r="G132" s="3">
        <v>57.171491666666654</v>
      </c>
    </row>
    <row r="133" spans="1:7" x14ac:dyDescent="0.35">
      <c r="A133">
        <v>1624</v>
      </c>
      <c r="B133" s="2">
        <v>1227.23</v>
      </c>
      <c r="C133">
        <v>1</v>
      </c>
      <c r="D133">
        <v>12</v>
      </c>
      <c r="E133" s="3">
        <f t="shared" si="4"/>
        <v>12</v>
      </c>
      <c r="F133" s="1">
        <v>0.58966960000000002</v>
      </c>
      <c r="G133" s="3">
        <v>49.139133333333326</v>
      </c>
    </row>
    <row r="134" spans="1:7" x14ac:dyDescent="0.35">
      <c r="A134">
        <v>1628</v>
      </c>
      <c r="B134" s="2">
        <v>1262.6099999999999</v>
      </c>
      <c r="C134">
        <v>1</v>
      </c>
      <c r="D134">
        <v>12</v>
      </c>
      <c r="E134" s="3">
        <f t="shared" si="4"/>
        <v>12</v>
      </c>
      <c r="F134" s="1">
        <v>0.62595696000000001</v>
      </c>
      <c r="G134" s="3">
        <v>52.163080000000001</v>
      </c>
    </row>
    <row r="135" spans="1:7" x14ac:dyDescent="0.35">
      <c r="A135">
        <v>1632</v>
      </c>
      <c r="B135" s="2">
        <v>1290.8499999999999</v>
      </c>
      <c r="C135">
        <v>1.1000000000000001</v>
      </c>
      <c r="D135">
        <v>12</v>
      </c>
      <c r="E135" s="3">
        <f t="shared" si="4"/>
        <v>13.200000000000001</v>
      </c>
      <c r="F135" s="1">
        <v>0.65317247999999994</v>
      </c>
      <c r="G135" s="3">
        <v>49.482763636363629</v>
      </c>
    </row>
    <row r="136" spans="1:7" x14ac:dyDescent="0.35">
      <c r="A136">
        <v>1636</v>
      </c>
      <c r="B136" s="2">
        <v>1322.42</v>
      </c>
      <c r="C136">
        <v>1.2</v>
      </c>
      <c r="D136">
        <v>12</v>
      </c>
      <c r="E136" s="3">
        <f t="shared" si="4"/>
        <v>14.399999999999999</v>
      </c>
      <c r="F136" s="1">
        <v>0.68492392000000002</v>
      </c>
      <c r="G136" s="3">
        <v>47.564161111111112</v>
      </c>
    </row>
    <row r="137" spans="1:7" x14ac:dyDescent="0.35">
      <c r="A137">
        <v>1640</v>
      </c>
      <c r="B137" s="2">
        <v>1354.25</v>
      </c>
      <c r="C137">
        <v>1.3</v>
      </c>
      <c r="D137">
        <v>12</v>
      </c>
      <c r="E137" s="3">
        <f t="shared" si="4"/>
        <v>15.600000000000001</v>
      </c>
      <c r="F137" s="1">
        <v>0.71213944000000007</v>
      </c>
      <c r="G137" s="3">
        <v>45.649964102564098</v>
      </c>
    </row>
    <row r="138" spans="1:7" x14ac:dyDescent="0.35">
      <c r="A138">
        <v>1644</v>
      </c>
      <c r="B138" s="2">
        <v>1385.06</v>
      </c>
      <c r="C138">
        <v>1.4</v>
      </c>
      <c r="D138">
        <v>12</v>
      </c>
      <c r="E138" s="3">
        <f t="shared" si="4"/>
        <v>16.799999999999997</v>
      </c>
      <c r="F138" s="1">
        <v>0.75749864</v>
      </c>
      <c r="G138" s="3">
        <v>45.089204761904767</v>
      </c>
    </row>
    <row r="139" spans="1:7" x14ac:dyDescent="0.35">
      <c r="A139">
        <v>1648</v>
      </c>
      <c r="B139" s="2">
        <v>1424.47</v>
      </c>
      <c r="C139">
        <v>1.5</v>
      </c>
      <c r="D139">
        <v>12</v>
      </c>
      <c r="E139" s="3">
        <f t="shared" si="4"/>
        <v>18</v>
      </c>
      <c r="F139" s="1">
        <v>0.78925007999999996</v>
      </c>
      <c r="G139" s="3">
        <v>43.847226666666671</v>
      </c>
    </row>
    <row r="140" spans="1:7" x14ac:dyDescent="0.35">
      <c r="A140">
        <v>1652</v>
      </c>
      <c r="B140" s="2">
        <v>1452.94</v>
      </c>
      <c r="C140">
        <v>1.6</v>
      </c>
      <c r="D140">
        <v>12</v>
      </c>
      <c r="E140" s="3">
        <f t="shared" si="4"/>
        <v>19.200000000000003</v>
      </c>
      <c r="F140" s="1">
        <v>0.83007335999999998</v>
      </c>
      <c r="G140" s="3">
        <v>43.232987499999993</v>
      </c>
    </row>
    <row r="141" spans="1:7" x14ac:dyDescent="0.35">
      <c r="A141">
        <v>1656</v>
      </c>
      <c r="B141" s="2">
        <v>1485.45</v>
      </c>
      <c r="C141">
        <v>1.7</v>
      </c>
      <c r="D141">
        <v>12</v>
      </c>
      <c r="E141" s="3">
        <f t="shared" si="4"/>
        <v>20.399999999999999</v>
      </c>
      <c r="F141" s="1">
        <v>0.85728887999999992</v>
      </c>
      <c r="G141" s="3">
        <v>42.023964705882356</v>
      </c>
    </row>
    <row r="142" spans="1:7" x14ac:dyDescent="0.35">
      <c r="A142">
        <v>1660</v>
      </c>
      <c r="B142" s="2">
        <v>1514.6</v>
      </c>
      <c r="C142">
        <v>1.8</v>
      </c>
      <c r="D142">
        <v>12</v>
      </c>
      <c r="E142" s="3">
        <f t="shared" si="4"/>
        <v>21.6</v>
      </c>
      <c r="F142" s="1">
        <v>0.89357624000000002</v>
      </c>
      <c r="G142" s="3">
        <v>41.369270370370366</v>
      </c>
    </row>
    <row r="143" spans="1:7" x14ac:dyDescent="0.35">
      <c r="A143">
        <v>1664</v>
      </c>
      <c r="B143" s="2">
        <v>1538.84</v>
      </c>
      <c r="C143">
        <v>2</v>
      </c>
      <c r="D143">
        <v>12</v>
      </c>
      <c r="E143" s="3">
        <f t="shared" si="4"/>
        <v>24</v>
      </c>
      <c r="F143" s="1">
        <v>0.9298635999999999</v>
      </c>
      <c r="G143" s="3">
        <v>38.744316666666663</v>
      </c>
    </row>
    <row r="144" spans="1:7" x14ac:dyDescent="0.35">
      <c r="A144">
        <v>1668</v>
      </c>
      <c r="B144" s="2">
        <v>1566.76</v>
      </c>
      <c r="C144">
        <v>2.1</v>
      </c>
      <c r="D144">
        <v>12</v>
      </c>
      <c r="E144" s="3">
        <f t="shared" si="4"/>
        <v>25.200000000000003</v>
      </c>
      <c r="F144" s="1">
        <v>0.96615095999999989</v>
      </c>
      <c r="G144" s="3">
        <v>38.339323809523805</v>
      </c>
    </row>
    <row r="145" spans="1:7" x14ac:dyDescent="0.35">
      <c r="A145">
        <v>1672</v>
      </c>
      <c r="B145" s="2">
        <v>1598.99</v>
      </c>
      <c r="C145">
        <v>2.2000000000000002</v>
      </c>
      <c r="D145">
        <v>12</v>
      </c>
      <c r="E145" s="3">
        <f t="shared" si="4"/>
        <v>26.400000000000002</v>
      </c>
      <c r="F145" s="1">
        <v>1.00243832</v>
      </c>
      <c r="G145" s="3">
        <v>37.971148484848484</v>
      </c>
    </row>
    <row r="146" spans="1:7" x14ac:dyDescent="0.35">
      <c r="A146">
        <v>1676</v>
      </c>
      <c r="B146" s="2">
        <v>1632.28</v>
      </c>
      <c r="C146">
        <v>2.2999999999999998</v>
      </c>
      <c r="D146">
        <v>12</v>
      </c>
      <c r="E146" s="3">
        <f t="shared" si="4"/>
        <v>27.599999999999998</v>
      </c>
      <c r="F146" s="1">
        <v>1.0387256799999998</v>
      </c>
      <c r="G146" s="3">
        <v>37.634988405797095</v>
      </c>
    </row>
    <row r="147" spans="1:7" x14ac:dyDescent="0.35">
      <c r="A147">
        <v>1680</v>
      </c>
      <c r="B147" s="2">
        <v>1653.33</v>
      </c>
      <c r="C147">
        <v>2.5</v>
      </c>
      <c r="D147">
        <v>12</v>
      </c>
      <c r="E147" s="3">
        <f t="shared" si="4"/>
        <v>30</v>
      </c>
      <c r="F147" s="1">
        <v>1.0840848799999998</v>
      </c>
      <c r="G147" s="3">
        <v>36.136162666666664</v>
      </c>
    </row>
    <row r="148" spans="1:7" x14ac:dyDescent="0.35">
      <c r="A148">
        <v>1684</v>
      </c>
      <c r="B148" s="2">
        <v>1685.54</v>
      </c>
      <c r="C148">
        <v>2.8</v>
      </c>
      <c r="D148">
        <v>12</v>
      </c>
      <c r="E148" s="3">
        <f t="shared" si="4"/>
        <v>33.599999999999994</v>
      </c>
      <c r="F148" s="1">
        <v>1.1385159199999999</v>
      </c>
      <c r="G148" s="3">
        <v>33.88440238095238</v>
      </c>
    </row>
    <row r="149" spans="1:7" x14ac:dyDescent="0.35">
      <c r="A149">
        <v>1688</v>
      </c>
      <c r="B149" s="2">
        <v>1715.86</v>
      </c>
      <c r="C149">
        <v>2.9</v>
      </c>
      <c r="D149">
        <v>12</v>
      </c>
      <c r="E149" s="3">
        <f t="shared" si="4"/>
        <v>34.799999999999997</v>
      </c>
      <c r="F149" s="1">
        <v>1.1611955199999997</v>
      </c>
      <c r="G149" s="3">
        <v>33.367687356321838</v>
      </c>
    </row>
    <row r="150" spans="1:7" x14ac:dyDescent="0.35">
      <c r="A150">
        <v>1692</v>
      </c>
      <c r="B150" s="2">
        <v>1741.03</v>
      </c>
      <c r="C150">
        <v>3</v>
      </c>
      <c r="D150">
        <v>12</v>
      </c>
      <c r="E150" s="3">
        <f t="shared" si="4"/>
        <v>36</v>
      </c>
      <c r="F150" s="1">
        <v>1.1974828799999999</v>
      </c>
      <c r="G150" s="3">
        <v>33.263413333333325</v>
      </c>
    </row>
    <row r="151" spans="1:7" x14ac:dyDescent="0.35">
      <c r="A151">
        <v>1696</v>
      </c>
      <c r="B151" s="2">
        <v>1768.6</v>
      </c>
      <c r="C151">
        <v>3.2</v>
      </c>
      <c r="D151">
        <v>12</v>
      </c>
      <c r="E151" s="3">
        <f t="shared" si="4"/>
        <v>38.400000000000006</v>
      </c>
      <c r="F151" s="1">
        <v>1.2337702399999999</v>
      </c>
      <c r="G151" s="3">
        <v>32.129433333333324</v>
      </c>
    </row>
    <row r="152" spans="1:7" x14ac:dyDescent="0.35">
      <c r="A152">
        <v>1700</v>
      </c>
      <c r="B152" s="2">
        <v>1796.49</v>
      </c>
      <c r="C152">
        <v>3.3</v>
      </c>
      <c r="D152">
        <v>12</v>
      </c>
      <c r="E152" s="3">
        <f t="shared" si="4"/>
        <v>39.599999999999994</v>
      </c>
      <c r="F152" s="1">
        <v>1.27912944</v>
      </c>
      <c r="G152" s="3">
        <v>32.301248484848486</v>
      </c>
    </row>
    <row r="153" spans="1:7" x14ac:dyDescent="0.35">
      <c r="A153">
        <v>1704</v>
      </c>
      <c r="B153" s="2">
        <v>1824.02</v>
      </c>
      <c r="C153">
        <v>3.5</v>
      </c>
      <c r="D153">
        <v>12</v>
      </c>
      <c r="E153" s="3">
        <f t="shared" si="4"/>
        <v>42</v>
      </c>
      <c r="F153" s="1">
        <v>1.3108808799999998</v>
      </c>
      <c r="G153" s="3">
        <v>31.211449523809517</v>
      </c>
    </row>
    <row r="154" spans="1:7" x14ac:dyDescent="0.35">
      <c r="A154">
        <v>1708</v>
      </c>
      <c r="B154" s="2">
        <v>1854.47</v>
      </c>
      <c r="C154">
        <v>3.67</v>
      </c>
      <c r="D154">
        <v>12</v>
      </c>
      <c r="E154" s="3">
        <f t="shared" si="4"/>
        <v>44.04</v>
      </c>
      <c r="F154" s="1">
        <v>1.3517041599999999</v>
      </c>
      <c r="G154" s="3">
        <v>30.692646684831971</v>
      </c>
    </row>
    <row r="155" spans="1:7" x14ac:dyDescent="0.35">
      <c r="A155">
        <v>1712</v>
      </c>
      <c r="B155" s="2">
        <v>1880.19</v>
      </c>
      <c r="C155">
        <v>3.8</v>
      </c>
      <c r="D155">
        <v>12</v>
      </c>
      <c r="E155" s="3">
        <f t="shared" si="4"/>
        <v>45.599999999999994</v>
      </c>
      <c r="F155" s="1">
        <v>1.4015992799999999</v>
      </c>
      <c r="G155" s="3">
        <v>30.736826315789475</v>
      </c>
    </row>
    <row r="156" spans="1:7" x14ac:dyDescent="0.35">
      <c r="A156">
        <v>1716</v>
      </c>
      <c r="B156" s="2">
        <v>1910.52</v>
      </c>
      <c r="C156">
        <v>4</v>
      </c>
      <c r="D156">
        <v>12</v>
      </c>
      <c r="E156" s="3">
        <f t="shared" si="4"/>
        <v>48</v>
      </c>
      <c r="F156" s="1">
        <v>1.4333507199999997</v>
      </c>
      <c r="G156" s="3">
        <v>29.861473333333333</v>
      </c>
    </row>
    <row r="157" spans="1:7" x14ac:dyDescent="0.35">
      <c r="A157">
        <v>1720</v>
      </c>
      <c r="B157" s="2">
        <v>1930.69</v>
      </c>
      <c r="C157">
        <v>4.2</v>
      </c>
      <c r="D157">
        <v>12</v>
      </c>
      <c r="E157" s="3">
        <f t="shared" si="4"/>
        <v>50.400000000000006</v>
      </c>
      <c r="F157" s="1">
        <v>1.4832458399999997</v>
      </c>
      <c r="G157" s="3">
        <v>29.429480952380946</v>
      </c>
    </row>
    <row r="158" spans="1:7" x14ac:dyDescent="0.35">
      <c r="A158">
        <v>1724</v>
      </c>
      <c r="B158" s="2">
        <v>1964.4</v>
      </c>
      <c r="C158">
        <v>4.4000000000000004</v>
      </c>
      <c r="D158">
        <v>12</v>
      </c>
      <c r="E158" s="3">
        <f t="shared" si="4"/>
        <v>52.800000000000004</v>
      </c>
      <c r="F158" s="1">
        <v>1.5286050399999997</v>
      </c>
      <c r="G158" s="3">
        <v>28.950853030303023</v>
      </c>
    </row>
    <row r="159" spans="1:7" x14ac:dyDescent="0.35">
      <c r="A159">
        <v>1728</v>
      </c>
      <c r="B159" s="2">
        <v>1995.85</v>
      </c>
      <c r="C159">
        <v>4.5999999999999996</v>
      </c>
      <c r="D159">
        <v>12</v>
      </c>
      <c r="E159" s="3">
        <f t="shared" si="4"/>
        <v>55.199999999999996</v>
      </c>
      <c r="F159" s="1">
        <v>1.5648924</v>
      </c>
      <c r="G159" s="3">
        <v>28.349499999999995</v>
      </c>
    </row>
    <row r="160" spans="1:7" x14ac:dyDescent="0.35">
      <c r="A160">
        <v>1732</v>
      </c>
      <c r="B160" s="2">
        <v>2016.6</v>
      </c>
      <c r="C160">
        <v>4.8</v>
      </c>
      <c r="D160">
        <v>12</v>
      </c>
      <c r="E160" s="3">
        <f t="shared" si="4"/>
        <v>57.599999999999994</v>
      </c>
      <c r="F160" s="1">
        <v>1.6329311999999998</v>
      </c>
      <c r="G160" s="3">
        <v>28.349499999999999</v>
      </c>
    </row>
    <row r="161" spans="1:7" x14ac:dyDescent="0.35">
      <c r="A161">
        <v>1736</v>
      </c>
      <c r="B161" s="2">
        <v>2046.42</v>
      </c>
      <c r="C161">
        <v>5</v>
      </c>
      <c r="D161">
        <v>12</v>
      </c>
      <c r="E161" s="3">
        <f t="shared" si="4"/>
        <v>60</v>
      </c>
      <c r="F161" s="1">
        <v>1.6737544799999999</v>
      </c>
      <c r="G161" s="3">
        <v>27.895907999999999</v>
      </c>
    </row>
    <row r="162" spans="1:7" x14ac:dyDescent="0.35">
      <c r="A162">
        <v>1740</v>
      </c>
      <c r="B162" s="2">
        <v>2070.14</v>
      </c>
      <c r="C162">
        <v>5.2</v>
      </c>
      <c r="D162">
        <v>12</v>
      </c>
      <c r="E162" s="3">
        <f t="shared" si="4"/>
        <v>62.400000000000006</v>
      </c>
      <c r="F162" s="1">
        <v>1.7100418399999997</v>
      </c>
      <c r="G162" s="3">
        <v>27.404516666666659</v>
      </c>
    </row>
    <row r="163" spans="1:7" x14ac:dyDescent="0.35">
      <c r="A163">
        <v>1744</v>
      </c>
      <c r="B163" s="2">
        <v>2082.9899999999998</v>
      </c>
      <c r="C163">
        <v>5.4</v>
      </c>
      <c r="D163">
        <v>12</v>
      </c>
      <c r="E163" s="3">
        <f t="shared" si="4"/>
        <v>64.800000000000011</v>
      </c>
      <c r="F163" s="1">
        <v>1.7690087999999999</v>
      </c>
      <c r="G163" s="3">
        <v>27.299518518518511</v>
      </c>
    </row>
    <row r="164" spans="1:7" x14ac:dyDescent="0.35">
      <c r="A164">
        <v>1748</v>
      </c>
      <c r="B164" s="2">
        <v>2117.8200000000002</v>
      </c>
      <c r="C164">
        <v>5.69</v>
      </c>
      <c r="D164">
        <v>12</v>
      </c>
      <c r="E164" s="3">
        <f t="shared" si="4"/>
        <v>68.28</v>
      </c>
      <c r="F164" s="1">
        <v>1.8189039199999999</v>
      </c>
      <c r="G164" s="3">
        <v>26.638897480960747</v>
      </c>
    </row>
    <row r="165" spans="1:7" x14ac:dyDescent="0.35">
      <c r="A165">
        <v>1752</v>
      </c>
      <c r="B165" s="2">
        <v>2143.31</v>
      </c>
      <c r="C165">
        <v>5.8</v>
      </c>
      <c r="D165">
        <v>12</v>
      </c>
      <c r="E165" s="3">
        <f t="shared" si="4"/>
        <v>69.599999999999994</v>
      </c>
      <c r="F165" s="1">
        <v>1.8461194399999996</v>
      </c>
      <c r="G165" s="3">
        <v>26.524704597701149</v>
      </c>
    </row>
    <row r="166" spans="1:7" x14ac:dyDescent="0.35">
      <c r="A166">
        <v>1756</v>
      </c>
      <c r="B166" s="2">
        <v>2168.92</v>
      </c>
      <c r="C166">
        <v>6</v>
      </c>
      <c r="D166">
        <v>12</v>
      </c>
      <c r="E166" s="3">
        <f t="shared" si="4"/>
        <v>72</v>
      </c>
      <c r="F166" s="1">
        <v>1.9050864000000001</v>
      </c>
      <c r="G166" s="3">
        <v>26.459533333333333</v>
      </c>
    </row>
    <row r="167" spans="1:7" x14ac:dyDescent="0.35">
      <c r="A167">
        <v>1760</v>
      </c>
      <c r="B167" s="2">
        <v>2190.39</v>
      </c>
      <c r="C167">
        <v>6.3</v>
      </c>
      <c r="D167">
        <v>12</v>
      </c>
      <c r="E167" s="3">
        <f t="shared" ref="E167:E201" si="5">D167*C167</f>
        <v>75.599999999999994</v>
      </c>
      <c r="F167" s="1">
        <v>1.9232300800000002</v>
      </c>
      <c r="G167" s="3">
        <v>25.439551322751324</v>
      </c>
    </row>
    <row r="168" spans="1:7" x14ac:dyDescent="0.35">
      <c r="A168">
        <v>1764</v>
      </c>
      <c r="B168" s="2">
        <v>2228.92</v>
      </c>
      <c r="C168">
        <v>6.5</v>
      </c>
      <c r="D168">
        <v>12</v>
      </c>
      <c r="E168" s="3">
        <f t="shared" si="5"/>
        <v>78</v>
      </c>
      <c r="F168" s="1">
        <v>1.9640533600000001</v>
      </c>
      <c r="G168" s="3">
        <v>25.18017128205128</v>
      </c>
    </row>
    <row r="169" spans="1:7" x14ac:dyDescent="0.35">
      <c r="A169">
        <v>1768</v>
      </c>
      <c r="B169" s="2">
        <v>2243.91</v>
      </c>
      <c r="C169">
        <v>6.7</v>
      </c>
      <c r="D169">
        <v>12</v>
      </c>
      <c r="E169" s="3">
        <f t="shared" si="5"/>
        <v>80.400000000000006</v>
      </c>
      <c r="F169" s="1">
        <v>2.0320921599999999</v>
      </c>
      <c r="G169" s="3">
        <v>25.274778109452729</v>
      </c>
    </row>
    <row r="170" spans="1:7" x14ac:dyDescent="0.35">
      <c r="A170">
        <v>1772</v>
      </c>
      <c r="B170" s="2">
        <v>2269.2399999999998</v>
      </c>
      <c r="C170">
        <v>7</v>
      </c>
      <c r="D170">
        <v>12</v>
      </c>
      <c r="E170" s="3">
        <f t="shared" si="5"/>
        <v>84</v>
      </c>
      <c r="F170" s="1">
        <v>2.0865231999999998</v>
      </c>
      <c r="G170" s="3">
        <v>24.839561904761901</v>
      </c>
    </row>
    <row r="171" spans="1:7" x14ac:dyDescent="0.35">
      <c r="A171">
        <v>1776</v>
      </c>
      <c r="B171" s="2">
        <v>2303.73</v>
      </c>
      <c r="C171">
        <v>7.2</v>
      </c>
      <c r="D171">
        <v>12</v>
      </c>
      <c r="E171" s="3">
        <f t="shared" si="5"/>
        <v>86.4</v>
      </c>
      <c r="F171" s="1">
        <v>2.1318823999999998</v>
      </c>
      <c r="G171" s="3">
        <v>24.674564814814811</v>
      </c>
    </row>
    <row r="172" spans="1:7" x14ac:dyDescent="0.35">
      <c r="A172">
        <v>1780</v>
      </c>
      <c r="B172" s="2">
        <v>2330.34</v>
      </c>
      <c r="C172">
        <v>7.5</v>
      </c>
      <c r="D172">
        <v>12</v>
      </c>
      <c r="E172" s="3">
        <f t="shared" si="5"/>
        <v>90</v>
      </c>
      <c r="F172" s="1">
        <v>2.1772415999999999</v>
      </c>
      <c r="G172" s="3">
        <v>24.191573333333331</v>
      </c>
    </row>
    <row r="173" spans="1:7" x14ac:dyDescent="0.35">
      <c r="A173">
        <v>1784</v>
      </c>
      <c r="B173" s="2">
        <v>2344.94</v>
      </c>
      <c r="C173">
        <v>7.8</v>
      </c>
      <c r="D173">
        <v>12</v>
      </c>
      <c r="E173" s="3">
        <f t="shared" si="5"/>
        <v>93.6</v>
      </c>
      <c r="F173" s="1">
        <v>2.2362085599999997</v>
      </c>
      <c r="G173" s="3">
        <v>23.89111709401709</v>
      </c>
    </row>
    <row r="174" spans="1:7" x14ac:dyDescent="0.35">
      <c r="A174">
        <v>1788</v>
      </c>
      <c r="B174" s="2">
        <v>2391.16</v>
      </c>
      <c r="C174">
        <v>8</v>
      </c>
      <c r="D174">
        <v>12</v>
      </c>
      <c r="E174" s="3">
        <f t="shared" si="5"/>
        <v>96</v>
      </c>
      <c r="F174" s="1">
        <v>2.2724959199999999</v>
      </c>
      <c r="G174" s="3">
        <v>23.671832499999997</v>
      </c>
    </row>
    <row r="175" spans="1:7" x14ac:dyDescent="0.35">
      <c r="A175">
        <v>1792</v>
      </c>
      <c r="B175" s="2">
        <v>2411.4899999999998</v>
      </c>
      <c r="C175">
        <v>8.32</v>
      </c>
      <c r="D175">
        <v>12</v>
      </c>
      <c r="E175" s="3">
        <f t="shared" si="5"/>
        <v>99.84</v>
      </c>
      <c r="F175" s="1">
        <v>2.3314628799999997</v>
      </c>
      <c r="G175" s="3">
        <v>23.351991987179481</v>
      </c>
    </row>
    <row r="176" spans="1:7" x14ac:dyDescent="0.35">
      <c r="A176">
        <v>1796</v>
      </c>
      <c r="B176" s="2">
        <v>2431.61</v>
      </c>
      <c r="C176">
        <v>8.64</v>
      </c>
      <c r="D176">
        <v>12</v>
      </c>
      <c r="E176" s="3">
        <f t="shared" si="5"/>
        <v>103.68</v>
      </c>
      <c r="F176" s="1">
        <v>2.3995016800000002</v>
      </c>
      <c r="G176" s="3">
        <v>23.143341820987651</v>
      </c>
    </row>
    <row r="177" spans="1:7" x14ac:dyDescent="0.35">
      <c r="A177">
        <v>1800</v>
      </c>
      <c r="B177" s="2">
        <v>2456.15</v>
      </c>
      <c r="C177">
        <v>8.9</v>
      </c>
      <c r="D177">
        <v>12</v>
      </c>
      <c r="E177" s="3">
        <f t="shared" si="5"/>
        <v>106.80000000000001</v>
      </c>
      <c r="F177" s="1">
        <v>2.4630045599999999</v>
      </c>
      <c r="G177" s="3">
        <v>23.061840449438197</v>
      </c>
    </row>
    <row r="178" spans="1:7" x14ac:dyDescent="0.35">
      <c r="A178">
        <v>1804</v>
      </c>
      <c r="B178" s="2">
        <v>2482.27</v>
      </c>
      <c r="C178">
        <v>9.24</v>
      </c>
      <c r="D178">
        <v>12</v>
      </c>
      <c r="E178" s="3">
        <f t="shared" si="5"/>
        <v>110.88</v>
      </c>
      <c r="F178" s="1">
        <v>2.5083637599999995</v>
      </c>
      <c r="G178" s="3">
        <v>22.622328282828281</v>
      </c>
    </row>
    <row r="179" spans="1:7" x14ac:dyDescent="0.35">
      <c r="A179">
        <v>1808</v>
      </c>
      <c r="B179" s="2">
        <v>2508.44</v>
      </c>
      <c r="C179">
        <v>9.5</v>
      </c>
      <c r="D179">
        <v>12</v>
      </c>
      <c r="E179" s="3">
        <f t="shared" si="5"/>
        <v>114</v>
      </c>
      <c r="F179" s="1">
        <v>2.5627947999999998</v>
      </c>
      <c r="G179" s="3">
        <v>22.480656140350874</v>
      </c>
    </row>
    <row r="180" spans="1:7" x14ac:dyDescent="0.35">
      <c r="A180">
        <v>1812</v>
      </c>
      <c r="B180" s="2">
        <v>2534.84</v>
      </c>
      <c r="C180">
        <v>9.82</v>
      </c>
      <c r="D180">
        <v>12</v>
      </c>
      <c r="E180" s="3">
        <f t="shared" si="5"/>
        <v>117.84</v>
      </c>
      <c r="F180" s="1">
        <v>2.6172258399999997</v>
      </c>
      <c r="G180" s="3">
        <v>22.209995247793614</v>
      </c>
    </row>
    <row r="181" spans="1:7" x14ac:dyDescent="0.35">
      <c r="A181">
        <v>1816</v>
      </c>
      <c r="B181" s="2">
        <v>2561.67</v>
      </c>
      <c r="C181">
        <v>10.14</v>
      </c>
      <c r="D181">
        <v>12</v>
      </c>
      <c r="E181" s="3">
        <f t="shared" si="5"/>
        <v>121.68</v>
      </c>
      <c r="F181" s="1">
        <v>2.6535131999999999</v>
      </c>
      <c r="G181" s="3">
        <v>21.807307692307688</v>
      </c>
    </row>
    <row r="182" spans="1:7" x14ac:dyDescent="0.35">
      <c r="A182">
        <v>1820</v>
      </c>
      <c r="B182" s="2">
        <v>2584.62</v>
      </c>
      <c r="C182">
        <v>10.45</v>
      </c>
      <c r="D182">
        <v>12</v>
      </c>
      <c r="E182" s="3">
        <f t="shared" si="5"/>
        <v>125.39999999999999</v>
      </c>
      <c r="F182" s="1">
        <v>2.7124801599999997</v>
      </c>
      <c r="G182" s="3">
        <v>21.630623285486443</v>
      </c>
    </row>
    <row r="183" spans="1:7" x14ac:dyDescent="0.35">
      <c r="A183">
        <v>1824</v>
      </c>
      <c r="B183" s="2">
        <v>2613.0100000000002</v>
      </c>
      <c r="C183">
        <v>10.72</v>
      </c>
      <c r="D183">
        <v>12</v>
      </c>
      <c r="E183" s="3">
        <f t="shared" si="5"/>
        <v>128.64000000000001</v>
      </c>
      <c r="F183" s="1">
        <v>2.7759830399999998</v>
      </c>
      <c r="G183" s="3">
        <v>21.57947014925373</v>
      </c>
    </row>
    <row r="184" spans="1:7" x14ac:dyDescent="0.35">
      <c r="A184">
        <v>1828</v>
      </c>
      <c r="B184" s="2">
        <v>2620.2800000000002</v>
      </c>
      <c r="C184">
        <v>11.1</v>
      </c>
      <c r="D184">
        <v>12</v>
      </c>
      <c r="E184" s="3">
        <f t="shared" si="5"/>
        <v>133.19999999999999</v>
      </c>
      <c r="F184" s="1">
        <v>2.8440218399999999</v>
      </c>
      <c r="G184" s="3">
        <v>21.351515315315318</v>
      </c>
    </row>
    <row r="185" spans="1:7" x14ac:dyDescent="0.35">
      <c r="A185">
        <v>1832</v>
      </c>
      <c r="B185" s="2">
        <v>2660.57</v>
      </c>
      <c r="C185">
        <v>11.32</v>
      </c>
      <c r="D185">
        <v>12</v>
      </c>
      <c r="E185" s="3">
        <f t="shared" si="5"/>
        <v>135.84</v>
      </c>
      <c r="F185" s="1">
        <v>2.8712373599999998</v>
      </c>
      <c r="G185" s="3">
        <v>21.136906360424028</v>
      </c>
    </row>
    <row r="186" spans="1:7" x14ac:dyDescent="0.35">
      <c r="A186">
        <v>1836</v>
      </c>
      <c r="B186" s="2">
        <v>2680.69</v>
      </c>
      <c r="C186">
        <v>11.62</v>
      </c>
      <c r="D186">
        <v>12</v>
      </c>
      <c r="E186" s="3">
        <f t="shared" si="5"/>
        <v>139.44</v>
      </c>
      <c r="F186" s="1">
        <v>2.9302043200000001</v>
      </c>
      <c r="G186" s="3">
        <v>21.014087205966725</v>
      </c>
    </row>
    <row r="187" spans="1:7" x14ac:dyDescent="0.35">
      <c r="A187">
        <v>1840</v>
      </c>
      <c r="B187" s="2">
        <v>2698.45</v>
      </c>
      <c r="C187">
        <v>12.01</v>
      </c>
      <c r="D187">
        <v>12</v>
      </c>
      <c r="E187" s="3">
        <f t="shared" si="5"/>
        <v>144.12</v>
      </c>
      <c r="F187" s="1">
        <v>3.00731496</v>
      </c>
      <c r="G187" s="3">
        <v>20.866742714404658</v>
      </c>
    </row>
    <row r="188" spans="1:7" x14ac:dyDescent="0.35">
      <c r="A188">
        <v>1844</v>
      </c>
      <c r="B188" s="2">
        <v>2721.1</v>
      </c>
      <c r="C188">
        <v>12.37</v>
      </c>
      <c r="D188">
        <v>12</v>
      </c>
      <c r="E188" s="3">
        <f t="shared" si="5"/>
        <v>148.44</v>
      </c>
      <c r="F188" s="1">
        <v>3.0436023199999998</v>
      </c>
      <c r="G188" s="3">
        <v>20.503922931824306</v>
      </c>
    </row>
    <row r="189" spans="1:7" x14ac:dyDescent="0.35">
      <c r="A189">
        <v>1848</v>
      </c>
      <c r="B189" s="2">
        <v>2750.81</v>
      </c>
      <c r="C189">
        <v>12.61</v>
      </c>
      <c r="D189">
        <v>12</v>
      </c>
      <c r="E189" s="3">
        <f t="shared" si="5"/>
        <v>151.32</v>
      </c>
      <c r="F189" s="1">
        <v>3.0844255999999999</v>
      </c>
      <c r="G189" s="3">
        <v>20.383462860163892</v>
      </c>
    </row>
    <row r="190" spans="1:7" x14ac:dyDescent="0.35">
      <c r="A190">
        <v>1852</v>
      </c>
      <c r="B190" s="2">
        <v>2772.88</v>
      </c>
      <c r="C190">
        <v>13.04</v>
      </c>
      <c r="D190">
        <v>12</v>
      </c>
      <c r="E190" s="3">
        <f t="shared" si="5"/>
        <v>156.47999999999999</v>
      </c>
      <c r="F190" s="1">
        <v>3.1570003199999999</v>
      </c>
      <c r="G190" s="3">
        <v>20.17510429447853</v>
      </c>
    </row>
    <row r="191" spans="1:7" x14ac:dyDescent="0.35">
      <c r="A191">
        <v>1856</v>
      </c>
      <c r="B191" s="2">
        <v>2781.82</v>
      </c>
      <c r="C191">
        <v>13.44</v>
      </c>
      <c r="D191">
        <v>12</v>
      </c>
      <c r="E191" s="3">
        <f t="shared" si="5"/>
        <v>161.28</v>
      </c>
      <c r="F191" s="1">
        <v>3.2250391199999999</v>
      </c>
      <c r="G191" s="3">
        <v>19.996522321428568</v>
      </c>
    </row>
    <row r="192" spans="1:7" x14ac:dyDescent="0.35">
      <c r="A192">
        <v>1860</v>
      </c>
      <c r="B192" s="2">
        <v>2807.61</v>
      </c>
      <c r="C192">
        <v>13.7</v>
      </c>
      <c r="D192">
        <v>12</v>
      </c>
      <c r="E192" s="3">
        <f t="shared" si="5"/>
        <v>164.39999999999998</v>
      </c>
      <c r="F192" s="1">
        <v>3.2613264799999997</v>
      </c>
      <c r="G192" s="3">
        <v>19.837752311435523</v>
      </c>
    </row>
    <row r="193" spans="1:7" x14ac:dyDescent="0.35">
      <c r="A193">
        <v>1864</v>
      </c>
      <c r="B193" s="2">
        <v>2834.87</v>
      </c>
      <c r="C193">
        <v>14.11</v>
      </c>
      <c r="D193">
        <v>12</v>
      </c>
      <c r="E193" s="3">
        <f t="shared" si="5"/>
        <v>169.32</v>
      </c>
      <c r="F193" s="1">
        <v>3.3157575199999996</v>
      </c>
      <c r="G193" s="3">
        <v>19.582787148594377</v>
      </c>
    </row>
    <row r="194" spans="1:7" x14ac:dyDescent="0.35">
      <c r="A194">
        <v>1868</v>
      </c>
      <c r="B194" s="2">
        <v>2858.8</v>
      </c>
      <c r="C194">
        <v>14.4</v>
      </c>
      <c r="D194">
        <v>12</v>
      </c>
      <c r="E194" s="3">
        <f t="shared" si="5"/>
        <v>172.8</v>
      </c>
      <c r="F194" s="1">
        <v>3.3792604000000002</v>
      </c>
      <c r="G194" s="3">
        <v>19.555905092592592</v>
      </c>
    </row>
    <row r="195" spans="1:7" x14ac:dyDescent="0.35">
      <c r="A195">
        <v>1872</v>
      </c>
      <c r="B195" s="2">
        <v>2878.87</v>
      </c>
      <c r="C195">
        <v>14.76</v>
      </c>
      <c r="D195">
        <v>12</v>
      </c>
      <c r="E195" s="3">
        <f t="shared" si="5"/>
        <v>177.12</v>
      </c>
      <c r="F195" s="1">
        <v>3.4019399999999997</v>
      </c>
      <c r="G195" s="3">
        <v>19.206978319783197</v>
      </c>
    </row>
    <row r="196" spans="1:7" x14ac:dyDescent="0.35">
      <c r="A196">
        <v>1876</v>
      </c>
      <c r="B196" s="2">
        <v>2903.67</v>
      </c>
      <c r="C196">
        <v>15.13</v>
      </c>
      <c r="D196">
        <v>12</v>
      </c>
      <c r="E196" s="3">
        <f t="shared" si="5"/>
        <v>181.56</v>
      </c>
      <c r="F196" s="1">
        <v>3.4472991999999998</v>
      </c>
      <c r="G196" s="3">
        <v>18.987107292355144</v>
      </c>
    </row>
    <row r="197" spans="1:7" x14ac:dyDescent="0.35">
      <c r="A197">
        <v>1880</v>
      </c>
      <c r="B197" s="2">
        <v>2923.44</v>
      </c>
      <c r="C197">
        <v>15.52</v>
      </c>
      <c r="D197">
        <v>12</v>
      </c>
      <c r="E197" s="3">
        <f t="shared" si="5"/>
        <v>186.24</v>
      </c>
      <c r="F197" s="1">
        <v>3.5017302399999997</v>
      </c>
      <c r="G197" s="3">
        <v>18.802245704467353</v>
      </c>
    </row>
    <row r="198" spans="1:7" x14ac:dyDescent="0.35">
      <c r="A198">
        <v>1884</v>
      </c>
      <c r="B198" s="2">
        <v>2936.81</v>
      </c>
      <c r="C198">
        <v>15.87</v>
      </c>
      <c r="D198">
        <v>12</v>
      </c>
      <c r="E198" s="3">
        <f t="shared" si="5"/>
        <v>190.44</v>
      </c>
      <c r="F198" s="1">
        <v>3.5697690400000002</v>
      </c>
      <c r="G198" s="3">
        <v>18.74484898130645</v>
      </c>
    </row>
    <row r="199" spans="1:7" x14ac:dyDescent="0.35">
      <c r="A199">
        <v>1888</v>
      </c>
      <c r="B199" s="2">
        <v>2962.32</v>
      </c>
      <c r="C199">
        <v>16.3</v>
      </c>
      <c r="D199">
        <v>12</v>
      </c>
      <c r="E199" s="3">
        <f t="shared" si="5"/>
        <v>195.60000000000002</v>
      </c>
      <c r="F199" s="1">
        <v>3.6378078399999998</v>
      </c>
      <c r="G199" s="3">
        <v>18.598199591002039</v>
      </c>
    </row>
    <row r="200" spans="1:7" x14ac:dyDescent="0.35">
      <c r="A200">
        <v>1892</v>
      </c>
      <c r="B200" s="2">
        <v>2976.44</v>
      </c>
      <c r="C200">
        <v>16.739999999999998</v>
      </c>
      <c r="D200">
        <v>12</v>
      </c>
      <c r="E200" s="3">
        <f t="shared" si="5"/>
        <v>200.88</v>
      </c>
      <c r="F200" s="1">
        <v>3.7058466399999999</v>
      </c>
      <c r="G200" s="3">
        <v>18.448061728395061</v>
      </c>
    </row>
    <row r="201" spans="1:7" x14ac:dyDescent="0.35">
      <c r="A201">
        <v>1896</v>
      </c>
      <c r="B201" s="2">
        <v>2993.65</v>
      </c>
      <c r="C201">
        <v>16.86</v>
      </c>
      <c r="D201">
        <v>12</v>
      </c>
      <c r="E201" s="3">
        <f t="shared" si="5"/>
        <v>202.32</v>
      </c>
      <c r="F201" s="1">
        <v>3.6922388800000001</v>
      </c>
      <c r="G201" s="3">
        <v>18.249500197706606</v>
      </c>
    </row>
    <row r="202" spans="1:7" x14ac:dyDescent="0.35">
      <c r="A202">
        <v>1900</v>
      </c>
      <c r="B202" s="2">
        <v>2994.5566666666668</v>
      </c>
      <c r="C202" s="1">
        <v>16.911666666666665</v>
      </c>
      <c r="D202">
        <v>12</v>
      </c>
      <c r="E202" s="3">
        <v>202.94000000000003</v>
      </c>
      <c r="F202" s="1">
        <v>3.7141624933333337</v>
      </c>
      <c r="G202" s="3">
        <v>18.301714656156488</v>
      </c>
    </row>
  </sheetData>
  <sortState xmlns:xlrd2="http://schemas.microsoft.com/office/spreadsheetml/2017/richdata2" ref="A2:G20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449-9B23-49F5-B4E3-F894E8CB556D}">
  <dimension ref="A1:G202"/>
  <sheetViews>
    <sheetView workbookViewId="0">
      <selection activeCell="E202" sqref="E2:E202"/>
    </sheetView>
  </sheetViews>
  <sheetFormatPr baseColWidth="10" defaultColWidth="8.7265625" defaultRowHeight="14.5" x14ac:dyDescent="0.35"/>
  <cols>
    <col min="1" max="1" width="9.54296875" customWidth="1"/>
    <col min="3" max="3" width="11.1796875" customWidth="1"/>
    <col min="4" max="4" width="11.453125" customWidth="1"/>
    <col min="5" max="5" width="10.81640625" customWidth="1"/>
    <col min="6" max="6" width="11.1796875" customWidth="1"/>
    <col min="7" max="7" width="15.1796875" customWidth="1"/>
  </cols>
  <sheetData>
    <row r="1" spans="1:7" x14ac:dyDescent="0.3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1100</v>
      </c>
      <c r="B2" s="2">
        <v>3232.9266666666667</v>
      </c>
      <c r="C2" s="1">
        <v>20.706666666666667</v>
      </c>
      <c r="D2">
        <v>14</v>
      </c>
      <c r="E2" s="3">
        <v>289.89333333333337</v>
      </c>
      <c r="F2" s="1">
        <v>-3.5168499733333336</v>
      </c>
      <c r="G2" s="3">
        <v>12.131518247445527</v>
      </c>
    </row>
    <row r="3" spans="1:7" x14ac:dyDescent="0.35">
      <c r="A3">
        <v>1104</v>
      </c>
      <c r="B3" s="2">
        <v>3243.52</v>
      </c>
      <c r="C3">
        <v>20.63</v>
      </c>
      <c r="D3">
        <v>14</v>
      </c>
      <c r="E3" s="3">
        <f t="shared" ref="E3:E34" si="0">C3*D3</f>
        <v>288.82</v>
      </c>
      <c r="F3" s="1">
        <v>-3.4971943199999997</v>
      </c>
      <c r="G3" s="3">
        <v>12.108560072017173</v>
      </c>
    </row>
    <row r="4" spans="1:7" x14ac:dyDescent="0.35">
      <c r="A4">
        <v>1108</v>
      </c>
      <c r="B4" s="2">
        <v>3206.35</v>
      </c>
      <c r="C4">
        <v>20.47</v>
      </c>
      <c r="D4">
        <v>14</v>
      </c>
      <c r="E4" s="3">
        <f t="shared" si="0"/>
        <v>286.58</v>
      </c>
      <c r="F4" s="1">
        <v>-3.4926583999999998</v>
      </c>
      <c r="G4" s="3">
        <v>12.187376648754274</v>
      </c>
    </row>
    <row r="5" spans="1:7" x14ac:dyDescent="0.35">
      <c r="A5">
        <v>1112</v>
      </c>
      <c r="B5" s="2">
        <v>3201.53</v>
      </c>
      <c r="C5">
        <v>19.899999999999999</v>
      </c>
      <c r="D5">
        <v>14</v>
      </c>
      <c r="E5" s="3">
        <f t="shared" si="0"/>
        <v>278.59999999999997</v>
      </c>
      <c r="F5" s="1">
        <v>-3.4518351199999997</v>
      </c>
      <c r="G5" s="3">
        <v>12.38993223259153</v>
      </c>
    </row>
    <row r="6" spans="1:7" x14ac:dyDescent="0.35">
      <c r="A6">
        <v>1116</v>
      </c>
      <c r="B6" s="2">
        <v>3173.94</v>
      </c>
      <c r="C6">
        <v>19.45</v>
      </c>
      <c r="D6">
        <v>14</v>
      </c>
      <c r="E6" s="3">
        <f t="shared" si="0"/>
        <v>272.3</v>
      </c>
      <c r="F6" s="1">
        <v>-3.4019399999999997</v>
      </c>
      <c r="G6" s="3">
        <v>12.493352919573999</v>
      </c>
    </row>
    <row r="7" spans="1:7" x14ac:dyDescent="0.35">
      <c r="A7">
        <v>1120</v>
      </c>
      <c r="B7" s="2">
        <v>3159.69</v>
      </c>
      <c r="C7">
        <v>18.96</v>
      </c>
      <c r="D7">
        <v>14</v>
      </c>
      <c r="E7" s="3">
        <f t="shared" si="0"/>
        <v>265.44</v>
      </c>
      <c r="F7" s="1">
        <v>-3.3565807999999997</v>
      </c>
      <c r="G7" s="3">
        <v>12.645346594333935</v>
      </c>
    </row>
    <row r="8" spans="1:7" x14ac:dyDescent="0.35">
      <c r="A8">
        <v>1124</v>
      </c>
      <c r="B8" s="2">
        <v>3143.02</v>
      </c>
      <c r="C8">
        <v>18.39</v>
      </c>
      <c r="D8">
        <v>14</v>
      </c>
      <c r="E8" s="3">
        <f t="shared" si="0"/>
        <v>257.46000000000004</v>
      </c>
      <c r="F8" s="1">
        <v>-3.29307792</v>
      </c>
      <c r="G8" s="3">
        <v>12.790639011885338</v>
      </c>
    </row>
    <row r="9" spans="1:7" x14ac:dyDescent="0.35">
      <c r="A9">
        <v>1128</v>
      </c>
      <c r="B9" s="2">
        <v>3120.54</v>
      </c>
      <c r="C9">
        <v>18</v>
      </c>
      <c r="D9">
        <v>14</v>
      </c>
      <c r="E9" s="3">
        <f t="shared" si="0"/>
        <v>252</v>
      </c>
      <c r="F9" s="1">
        <v>-3.2477187199999999</v>
      </c>
      <c r="G9" s="3">
        <v>12.887772698412698</v>
      </c>
    </row>
    <row r="10" spans="1:7" x14ac:dyDescent="0.35">
      <c r="A10">
        <v>1132</v>
      </c>
      <c r="B10" s="2">
        <v>3106.98</v>
      </c>
      <c r="C10">
        <v>17.37</v>
      </c>
      <c r="D10">
        <v>14</v>
      </c>
      <c r="E10" s="3">
        <f t="shared" si="0"/>
        <v>243.18</v>
      </c>
      <c r="F10" s="1">
        <v>-3.1887517599999997</v>
      </c>
      <c r="G10" s="3">
        <v>13.112722098856812</v>
      </c>
    </row>
    <row r="11" spans="1:7" x14ac:dyDescent="0.35">
      <c r="A11">
        <v>1136</v>
      </c>
      <c r="B11" s="2">
        <v>3070.9</v>
      </c>
      <c r="C11">
        <v>16.96</v>
      </c>
      <c r="D11">
        <v>14</v>
      </c>
      <c r="E11" s="3">
        <f t="shared" si="0"/>
        <v>237.44</v>
      </c>
      <c r="F11" s="1">
        <v>-3.1388566399999998</v>
      </c>
      <c r="G11" s="3">
        <v>13.219578167115904</v>
      </c>
    </row>
    <row r="12" spans="1:7" x14ac:dyDescent="0.35">
      <c r="A12">
        <v>1140</v>
      </c>
      <c r="B12" s="2">
        <v>3048.83</v>
      </c>
      <c r="C12">
        <v>16.54</v>
      </c>
      <c r="D12">
        <v>14</v>
      </c>
      <c r="E12" s="3">
        <f t="shared" si="0"/>
        <v>231.56</v>
      </c>
      <c r="F12" s="1">
        <v>-3.0980333600000001</v>
      </c>
      <c r="G12" s="3">
        <v>13.378965969942994</v>
      </c>
    </row>
    <row r="13" spans="1:7" x14ac:dyDescent="0.35">
      <c r="A13">
        <v>1144</v>
      </c>
      <c r="B13" s="2">
        <v>3025.3</v>
      </c>
      <c r="C13">
        <v>16.04</v>
      </c>
      <c r="D13">
        <v>14</v>
      </c>
      <c r="E13" s="3">
        <f t="shared" si="0"/>
        <v>224.56</v>
      </c>
      <c r="F13" s="1">
        <v>-3.0572100799999995</v>
      </c>
      <c r="G13" s="3">
        <v>13.614223726398286</v>
      </c>
    </row>
    <row r="14" spans="1:7" x14ac:dyDescent="0.35">
      <c r="A14">
        <v>1148</v>
      </c>
      <c r="B14" s="2">
        <v>3004.3</v>
      </c>
      <c r="C14">
        <v>15.64</v>
      </c>
      <c r="D14">
        <v>14</v>
      </c>
      <c r="E14" s="3">
        <f t="shared" si="0"/>
        <v>218.96</v>
      </c>
      <c r="F14" s="1">
        <v>-3.0027790400000001</v>
      </c>
      <c r="G14" s="3">
        <v>13.713824625502374</v>
      </c>
    </row>
    <row r="15" spans="1:7" x14ac:dyDescent="0.35">
      <c r="A15">
        <v>1152</v>
      </c>
      <c r="B15" s="2">
        <v>2979.37</v>
      </c>
      <c r="C15">
        <v>15.19</v>
      </c>
      <c r="D15">
        <v>14</v>
      </c>
      <c r="E15" s="3">
        <f t="shared" si="0"/>
        <v>212.66</v>
      </c>
      <c r="F15" s="1">
        <v>-2.9392761599999999</v>
      </c>
      <c r="G15" s="3">
        <v>13.821481049562681</v>
      </c>
    </row>
    <row r="16" spans="1:7" x14ac:dyDescent="0.35">
      <c r="A16">
        <v>1156</v>
      </c>
      <c r="B16" s="2">
        <v>2953.53</v>
      </c>
      <c r="C16">
        <v>14.71</v>
      </c>
      <c r="D16">
        <v>14</v>
      </c>
      <c r="E16" s="3">
        <f t="shared" si="0"/>
        <v>205.94</v>
      </c>
      <c r="F16" s="1">
        <v>-2.8848451199999996</v>
      </c>
      <c r="G16" s="3">
        <v>14.008182577449741</v>
      </c>
    </row>
    <row r="17" spans="1:7" x14ac:dyDescent="0.35">
      <c r="A17">
        <v>1160</v>
      </c>
      <c r="B17" s="2">
        <v>2936.83</v>
      </c>
      <c r="C17">
        <v>14.33</v>
      </c>
      <c r="D17">
        <v>14</v>
      </c>
      <c r="E17" s="3">
        <f t="shared" si="0"/>
        <v>200.62</v>
      </c>
      <c r="F17" s="1">
        <v>-2.8485577599999998</v>
      </c>
      <c r="G17" s="3">
        <v>14.198772604924731</v>
      </c>
    </row>
    <row r="18" spans="1:7" x14ac:dyDescent="0.35">
      <c r="A18">
        <v>1164</v>
      </c>
      <c r="B18" s="2">
        <v>2914.06</v>
      </c>
      <c r="C18">
        <v>13.93</v>
      </c>
      <c r="D18">
        <v>14</v>
      </c>
      <c r="E18" s="3">
        <f t="shared" si="0"/>
        <v>195.01999999999998</v>
      </c>
      <c r="F18" s="1">
        <v>-2.7805189599999998</v>
      </c>
      <c r="G18" s="3">
        <v>14.257609270844016</v>
      </c>
    </row>
    <row r="19" spans="1:7" x14ac:dyDescent="0.35">
      <c r="A19">
        <v>1168</v>
      </c>
      <c r="B19" s="2">
        <v>2883.22</v>
      </c>
      <c r="C19">
        <v>13.57</v>
      </c>
      <c r="D19">
        <v>14</v>
      </c>
      <c r="E19" s="3">
        <f t="shared" si="0"/>
        <v>189.98000000000002</v>
      </c>
      <c r="F19" s="1">
        <v>-2.7623752800000001</v>
      </c>
      <c r="G19" s="3">
        <v>14.540347826086954</v>
      </c>
    </row>
    <row r="20" spans="1:7" x14ac:dyDescent="0.35">
      <c r="A20">
        <v>1172</v>
      </c>
      <c r="B20" s="2">
        <v>2861</v>
      </c>
      <c r="C20">
        <v>13.1</v>
      </c>
      <c r="D20">
        <v>14</v>
      </c>
      <c r="E20" s="3">
        <f t="shared" si="0"/>
        <v>183.4</v>
      </c>
      <c r="F20" s="1">
        <v>-2.6898005599999997</v>
      </c>
      <c r="G20" s="3">
        <v>14.66630621592148</v>
      </c>
    </row>
    <row r="21" spans="1:7" x14ac:dyDescent="0.35">
      <c r="A21">
        <v>1176</v>
      </c>
      <c r="B21" s="2">
        <v>2847.43</v>
      </c>
      <c r="C21">
        <v>12.7</v>
      </c>
      <c r="D21">
        <v>14</v>
      </c>
      <c r="E21" s="3">
        <f t="shared" si="0"/>
        <v>177.79999999999998</v>
      </c>
      <c r="F21" s="1">
        <v>-2.6444413600000001</v>
      </c>
      <c r="G21" s="3">
        <v>14.873123509561305</v>
      </c>
    </row>
    <row r="22" spans="1:7" x14ac:dyDescent="0.35">
      <c r="A22">
        <v>1180</v>
      </c>
      <c r="B22" s="2">
        <v>2814.56</v>
      </c>
      <c r="C22">
        <v>12.4</v>
      </c>
      <c r="D22">
        <v>14</v>
      </c>
      <c r="E22" s="3">
        <f t="shared" si="0"/>
        <v>173.6</v>
      </c>
      <c r="F22" s="1">
        <v>-2.5945462399999997</v>
      </c>
      <c r="G22" s="3">
        <v>14.945542857142856</v>
      </c>
    </row>
    <row r="23" spans="1:7" x14ac:dyDescent="0.35">
      <c r="A23">
        <v>1184</v>
      </c>
      <c r="B23" s="2">
        <v>2802.26</v>
      </c>
      <c r="C23">
        <v>11.9</v>
      </c>
      <c r="D23">
        <v>14</v>
      </c>
      <c r="E23" s="3">
        <f t="shared" si="0"/>
        <v>166.6</v>
      </c>
      <c r="F23" s="1">
        <v>-2.5265074399999996</v>
      </c>
      <c r="G23" s="3">
        <v>15.16511068427371</v>
      </c>
    </row>
    <row r="24" spans="1:7" x14ac:dyDescent="0.35">
      <c r="A24">
        <v>1188</v>
      </c>
      <c r="B24" s="2">
        <v>2776.19</v>
      </c>
      <c r="C24">
        <v>11.6</v>
      </c>
      <c r="D24">
        <v>14</v>
      </c>
      <c r="E24" s="3">
        <f t="shared" si="0"/>
        <v>162.4</v>
      </c>
      <c r="F24" s="1">
        <v>-2.4902200799999998</v>
      </c>
      <c r="G24" s="3">
        <v>15.333867487684726</v>
      </c>
    </row>
    <row r="25" spans="1:7" x14ac:dyDescent="0.35">
      <c r="A25">
        <v>1192</v>
      </c>
      <c r="B25" s="2">
        <v>2739.63</v>
      </c>
      <c r="C25">
        <v>11.3</v>
      </c>
      <c r="D25">
        <v>14</v>
      </c>
      <c r="E25" s="3">
        <f t="shared" si="0"/>
        <v>158.20000000000002</v>
      </c>
      <c r="F25" s="1">
        <v>-2.4539327200000001</v>
      </c>
      <c r="G25" s="3">
        <v>15.511584829329959</v>
      </c>
    </row>
    <row r="26" spans="1:7" x14ac:dyDescent="0.35">
      <c r="A26">
        <v>1196</v>
      </c>
      <c r="B26" s="2">
        <v>2704.73</v>
      </c>
      <c r="C26">
        <v>11</v>
      </c>
      <c r="D26">
        <v>14</v>
      </c>
      <c r="E26" s="3">
        <f t="shared" si="0"/>
        <v>154</v>
      </c>
      <c r="F26" s="1">
        <v>-2.4085735199999996</v>
      </c>
      <c r="G26" s="3">
        <v>15.640087792207792</v>
      </c>
    </row>
    <row r="27" spans="1:7" x14ac:dyDescent="0.35">
      <c r="A27">
        <v>1200</v>
      </c>
      <c r="B27" s="2">
        <v>2697.09</v>
      </c>
      <c r="C27">
        <v>10.6</v>
      </c>
      <c r="D27">
        <v>14</v>
      </c>
      <c r="E27" s="3">
        <f t="shared" si="0"/>
        <v>148.4</v>
      </c>
      <c r="F27" s="1">
        <v>-2.3496065599999998</v>
      </c>
      <c r="G27" s="3">
        <v>15.83292830188679</v>
      </c>
    </row>
    <row r="28" spans="1:7" x14ac:dyDescent="0.35">
      <c r="A28">
        <v>1204</v>
      </c>
      <c r="B28" s="2">
        <v>2658.7</v>
      </c>
      <c r="C28">
        <v>10.36</v>
      </c>
      <c r="D28">
        <v>14</v>
      </c>
      <c r="E28" s="3">
        <f t="shared" si="0"/>
        <v>145.04</v>
      </c>
      <c r="F28" s="1">
        <v>-2.3359987999999996</v>
      </c>
      <c r="G28" s="3">
        <v>16.105893546607831</v>
      </c>
    </row>
    <row r="29" spans="1:7" x14ac:dyDescent="0.35">
      <c r="A29">
        <v>1208</v>
      </c>
      <c r="B29" s="2">
        <v>2658.2</v>
      </c>
      <c r="C29">
        <v>9.93</v>
      </c>
      <c r="D29">
        <v>14</v>
      </c>
      <c r="E29" s="3">
        <f t="shared" si="0"/>
        <v>139.01999999999998</v>
      </c>
      <c r="F29" s="1">
        <v>-2.2588881599999997</v>
      </c>
      <c r="G29" s="3">
        <v>16.248656020716442</v>
      </c>
    </row>
    <row r="30" spans="1:7" x14ac:dyDescent="0.35">
      <c r="A30">
        <v>1212</v>
      </c>
      <c r="B30" s="2">
        <v>2619.4299999999998</v>
      </c>
      <c r="C30">
        <v>9.67</v>
      </c>
      <c r="D30">
        <v>14</v>
      </c>
      <c r="E30" s="3">
        <f t="shared" si="0"/>
        <v>135.38</v>
      </c>
      <c r="F30" s="1">
        <v>-2.2044571199999998</v>
      </c>
      <c r="G30" s="3">
        <v>16.283477027625938</v>
      </c>
    </row>
    <row r="31" spans="1:7" x14ac:dyDescent="0.35">
      <c r="A31">
        <v>1216</v>
      </c>
      <c r="B31" s="2">
        <v>2598.21</v>
      </c>
      <c r="C31">
        <v>9.33</v>
      </c>
      <c r="D31">
        <v>14</v>
      </c>
      <c r="E31" s="3">
        <f t="shared" si="0"/>
        <v>130.62</v>
      </c>
      <c r="F31" s="1">
        <v>-2.1772415999999999</v>
      </c>
      <c r="G31" s="3">
        <v>16.668516306844278</v>
      </c>
    </row>
    <row r="32" spans="1:7" x14ac:dyDescent="0.35">
      <c r="A32">
        <v>1220</v>
      </c>
      <c r="B32" s="2">
        <v>2565.5300000000002</v>
      </c>
      <c r="C32">
        <v>9</v>
      </c>
      <c r="D32">
        <v>14</v>
      </c>
      <c r="E32" s="3">
        <f t="shared" si="0"/>
        <v>126</v>
      </c>
      <c r="F32" s="1">
        <v>-2.1182746400000001</v>
      </c>
      <c r="G32" s="3">
        <v>16.811703492063494</v>
      </c>
    </row>
    <row r="33" spans="1:7" x14ac:dyDescent="0.35">
      <c r="A33">
        <v>1224</v>
      </c>
      <c r="B33" s="2">
        <v>2543.29</v>
      </c>
      <c r="C33">
        <v>8.6999999999999993</v>
      </c>
      <c r="D33">
        <v>14</v>
      </c>
      <c r="E33" s="3">
        <f t="shared" si="0"/>
        <v>121.79999999999998</v>
      </c>
      <c r="F33" s="1">
        <v>-2.0547717599999995</v>
      </c>
      <c r="G33" s="3">
        <v>16.870047290640393</v>
      </c>
    </row>
    <row r="34" spans="1:7" x14ac:dyDescent="0.35">
      <c r="A34">
        <v>1228</v>
      </c>
      <c r="B34" s="2">
        <v>2503.75</v>
      </c>
      <c r="C34">
        <v>8.4</v>
      </c>
      <c r="D34">
        <v>14</v>
      </c>
      <c r="E34" s="3">
        <f t="shared" si="0"/>
        <v>117.60000000000001</v>
      </c>
      <c r="F34" s="1">
        <v>-2.02755624</v>
      </c>
      <c r="G34" s="3">
        <v>17.241124489795915</v>
      </c>
    </row>
    <row r="35" spans="1:7" x14ac:dyDescent="0.35">
      <c r="A35">
        <v>1232</v>
      </c>
      <c r="B35" s="2">
        <v>2482.3000000000002</v>
      </c>
      <c r="C35">
        <v>8</v>
      </c>
      <c r="D35">
        <v>14</v>
      </c>
      <c r="E35" s="3">
        <f t="shared" ref="E35:E66" si="1">C35*D35</f>
        <v>112</v>
      </c>
      <c r="F35" s="1">
        <v>-1.9867329599999999</v>
      </c>
      <c r="G35" s="3">
        <v>17.738687142857142</v>
      </c>
    </row>
    <row r="36" spans="1:7" x14ac:dyDescent="0.35">
      <c r="A36">
        <v>1236</v>
      </c>
      <c r="B36" s="2">
        <v>2452.4</v>
      </c>
      <c r="C36">
        <v>7.7</v>
      </c>
      <c r="D36">
        <v>14</v>
      </c>
      <c r="E36" s="3">
        <f t="shared" si="1"/>
        <v>107.8</v>
      </c>
      <c r="F36" s="1">
        <v>-1.90962232</v>
      </c>
      <c r="G36" s="3">
        <v>17.714492764378477</v>
      </c>
    </row>
    <row r="37" spans="1:7" x14ac:dyDescent="0.35">
      <c r="A37">
        <v>1240</v>
      </c>
      <c r="B37" s="2">
        <v>2418.4</v>
      </c>
      <c r="C37">
        <v>7.4</v>
      </c>
      <c r="D37">
        <v>14</v>
      </c>
      <c r="E37" s="3">
        <f t="shared" si="1"/>
        <v>103.60000000000001</v>
      </c>
      <c r="F37" s="1">
        <v>-1.8914786399999999</v>
      </c>
      <c r="G37" s="3">
        <v>18.257515830115828</v>
      </c>
    </row>
    <row r="38" spans="1:7" x14ac:dyDescent="0.35">
      <c r="A38">
        <v>1244</v>
      </c>
      <c r="B38" s="2">
        <v>2404.79</v>
      </c>
      <c r="C38">
        <v>7.04</v>
      </c>
      <c r="D38">
        <v>14</v>
      </c>
      <c r="E38" s="3">
        <f t="shared" si="1"/>
        <v>98.56</v>
      </c>
      <c r="F38" s="1">
        <v>-1.8189039199999999</v>
      </c>
      <c r="G38" s="3">
        <v>18.454788149350648</v>
      </c>
    </row>
    <row r="39" spans="1:7" x14ac:dyDescent="0.35">
      <c r="A39">
        <v>1248</v>
      </c>
      <c r="B39" s="2">
        <v>2365.92</v>
      </c>
      <c r="C39">
        <v>6.8</v>
      </c>
      <c r="D39">
        <v>14</v>
      </c>
      <c r="E39" s="3">
        <f t="shared" si="1"/>
        <v>95.2</v>
      </c>
      <c r="F39" s="1">
        <v>-1.76447288</v>
      </c>
      <c r="G39" s="3">
        <v>18.53437899159664</v>
      </c>
    </row>
    <row r="40" spans="1:7" x14ac:dyDescent="0.35">
      <c r="A40">
        <v>1252</v>
      </c>
      <c r="B40" s="2">
        <v>2330.73</v>
      </c>
      <c r="C40">
        <v>6.5</v>
      </c>
      <c r="D40">
        <v>14</v>
      </c>
      <c r="E40" s="3">
        <f t="shared" si="1"/>
        <v>91</v>
      </c>
      <c r="F40" s="1">
        <v>-1.71911368</v>
      </c>
      <c r="G40" s="3">
        <v>18.89135912087912</v>
      </c>
    </row>
    <row r="41" spans="1:7" x14ac:dyDescent="0.35">
      <c r="A41">
        <v>1256</v>
      </c>
      <c r="B41" s="2">
        <v>2302.44</v>
      </c>
      <c r="C41">
        <v>6.29</v>
      </c>
      <c r="D41">
        <v>14</v>
      </c>
      <c r="E41" s="3">
        <f t="shared" si="1"/>
        <v>88.06</v>
      </c>
      <c r="F41" s="1">
        <v>-1.6828263200000002</v>
      </c>
      <c r="G41" s="3">
        <v>19.109996820349764</v>
      </c>
    </row>
    <row r="42" spans="1:7" x14ac:dyDescent="0.35">
      <c r="A42">
        <v>1260</v>
      </c>
      <c r="B42" s="2">
        <v>2271.3000000000002</v>
      </c>
      <c r="C42">
        <v>6</v>
      </c>
      <c r="D42">
        <v>14</v>
      </c>
      <c r="E42" s="3">
        <f t="shared" si="1"/>
        <v>84</v>
      </c>
      <c r="F42" s="1">
        <v>-1.6329312</v>
      </c>
      <c r="G42" s="3">
        <v>19.439657142857143</v>
      </c>
    </row>
    <row r="43" spans="1:7" x14ac:dyDescent="0.35">
      <c r="A43">
        <v>1264</v>
      </c>
      <c r="B43" s="2">
        <v>2246.36</v>
      </c>
      <c r="C43">
        <v>5.77</v>
      </c>
      <c r="D43">
        <v>14</v>
      </c>
      <c r="E43" s="3">
        <f t="shared" si="1"/>
        <v>80.78</v>
      </c>
      <c r="F43" s="1">
        <v>-1.5785001599999999</v>
      </c>
      <c r="G43" s="3">
        <v>19.540729883634562</v>
      </c>
    </row>
    <row r="44" spans="1:7" x14ac:dyDescent="0.35">
      <c r="A44">
        <v>1268</v>
      </c>
      <c r="B44" s="2">
        <v>2220.63</v>
      </c>
      <c r="C44">
        <v>5.5</v>
      </c>
      <c r="D44">
        <v>14</v>
      </c>
      <c r="E44" s="3">
        <f t="shared" si="1"/>
        <v>77</v>
      </c>
      <c r="F44" s="1">
        <v>-1.5648924</v>
      </c>
      <c r="G44" s="3">
        <v>20.323277922077921</v>
      </c>
    </row>
    <row r="45" spans="1:7" x14ac:dyDescent="0.35">
      <c r="A45">
        <v>1272</v>
      </c>
      <c r="B45" s="2">
        <v>2193.77</v>
      </c>
      <c r="C45">
        <v>5.34</v>
      </c>
      <c r="D45">
        <v>14</v>
      </c>
      <c r="E45" s="3">
        <f t="shared" si="1"/>
        <v>74.759999999999991</v>
      </c>
      <c r="F45" s="1">
        <v>-1.5195331999999999</v>
      </c>
      <c r="G45" s="3">
        <v>20.325484216158376</v>
      </c>
    </row>
    <row r="46" spans="1:7" x14ac:dyDescent="0.35">
      <c r="A46">
        <v>1276</v>
      </c>
      <c r="B46" s="2">
        <v>2170.6</v>
      </c>
      <c r="C46">
        <v>5.0999999999999996</v>
      </c>
      <c r="D46">
        <v>14</v>
      </c>
      <c r="E46" s="3">
        <f t="shared" si="1"/>
        <v>71.399999999999991</v>
      </c>
      <c r="F46" s="1">
        <v>-1.47870992</v>
      </c>
      <c r="G46" s="3">
        <v>20.710222969187679</v>
      </c>
    </row>
    <row r="47" spans="1:7" x14ac:dyDescent="0.35">
      <c r="A47">
        <v>1280</v>
      </c>
      <c r="B47" s="2">
        <v>2139.34</v>
      </c>
      <c r="C47">
        <v>4.9000000000000004</v>
      </c>
      <c r="D47">
        <v>14</v>
      </c>
      <c r="E47" s="3">
        <f t="shared" si="1"/>
        <v>68.600000000000009</v>
      </c>
      <c r="F47" s="1">
        <v>-1.44242256</v>
      </c>
      <c r="G47" s="3">
        <v>21.026567930029152</v>
      </c>
    </row>
    <row r="48" spans="1:7" x14ac:dyDescent="0.35">
      <c r="A48">
        <v>1284</v>
      </c>
      <c r="B48" s="2">
        <v>2116.44</v>
      </c>
      <c r="C48">
        <v>4.7</v>
      </c>
      <c r="D48">
        <v>14</v>
      </c>
      <c r="E48" s="3">
        <f t="shared" si="1"/>
        <v>65.8</v>
      </c>
      <c r="F48" s="1">
        <v>-1.4015992800000001</v>
      </c>
      <c r="G48" s="3">
        <v>21.300900911854107</v>
      </c>
    </row>
    <row r="49" spans="1:7" x14ac:dyDescent="0.35">
      <c r="A49">
        <v>1288</v>
      </c>
      <c r="B49" s="2">
        <v>2081.06</v>
      </c>
      <c r="C49">
        <v>4.5</v>
      </c>
      <c r="D49">
        <v>14</v>
      </c>
      <c r="E49" s="3">
        <f t="shared" si="1"/>
        <v>63</v>
      </c>
      <c r="F49" s="1">
        <v>-1.36984784</v>
      </c>
      <c r="G49" s="3">
        <v>21.743616507936505</v>
      </c>
    </row>
    <row r="50" spans="1:7" x14ac:dyDescent="0.35">
      <c r="A50">
        <v>1292</v>
      </c>
      <c r="B50" s="2">
        <v>2055.7600000000002</v>
      </c>
      <c r="C50">
        <v>4.29</v>
      </c>
      <c r="D50">
        <v>14</v>
      </c>
      <c r="E50" s="3">
        <f t="shared" si="1"/>
        <v>60.06</v>
      </c>
      <c r="F50" s="1">
        <v>-1.3244886400000002</v>
      </c>
      <c r="G50" s="3">
        <v>22.052757908757908</v>
      </c>
    </row>
    <row r="51" spans="1:7" x14ac:dyDescent="0.35">
      <c r="A51">
        <v>1296</v>
      </c>
      <c r="B51" s="2">
        <v>2022.58</v>
      </c>
      <c r="C51">
        <v>4.0999999999999996</v>
      </c>
      <c r="D51">
        <v>14</v>
      </c>
      <c r="E51" s="3">
        <f t="shared" si="1"/>
        <v>57.399999999999991</v>
      </c>
      <c r="F51" s="1">
        <v>-1.2836653600000001</v>
      </c>
      <c r="G51" s="3">
        <v>22.363508013937285</v>
      </c>
    </row>
    <row r="52" spans="1:7" x14ac:dyDescent="0.35">
      <c r="A52">
        <v>1300</v>
      </c>
      <c r="B52" s="2">
        <v>1994.8</v>
      </c>
      <c r="C52">
        <v>3.9</v>
      </c>
      <c r="D52">
        <v>14</v>
      </c>
      <c r="E52" s="3">
        <f t="shared" si="1"/>
        <v>54.6</v>
      </c>
      <c r="F52" s="1">
        <v>-1.23830616</v>
      </c>
      <c r="G52" s="3">
        <v>22.679599999999997</v>
      </c>
    </row>
    <row r="53" spans="1:7" x14ac:dyDescent="0.35">
      <c r="A53">
        <v>1304</v>
      </c>
      <c r="B53" s="2">
        <v>1959.18</v>
      </c>
      <c r="C53">
        <v>3.7</v>
      </c>
      <c r="D53">
        <v>14</v>
      </c>
      <c r="E53" s="3">
        <f t="shared" si="1"/>
        <v>51.800000000000004</v>
      </c>
      <c r="F53" s="1">
        <v>-1.1929469600000002</v>
      </c>
      <c r="G53" s="3">
        <v>23.029864092664095</v>
      </c>
    </row>
    <row r="54" spans="1:7" x14ac:dyDescent="0.35">
      <c r="A54">
        <v>1308</v>
      </c>
      <c r="B54" s="2">
        <v>1930.36</v>
      </c>
      <c r="C54">
        <v>3.5</v>
      </c>
      <c r="D54">
        <v>14</v>
      </c>
      <c r="E54" s="3">
        <f t="shared" si="1"/>
        <v>49</v>
      </c>
      <c r="F54" s="1">
        <v>-1.1657314400000001</v>
      </c>
      <c r="G54" s="3">
        <v>23.790437551020407</v>
      </c>
    </row>
    <row r="55" spans="1:7" x14ac:dyDescent="0.35">
      <c r="A55">
        <v>1312</v>
      </c>
      <c r="B55" s="2">
        <v>1896.19</v>
      </c>
      <c r="C55">
        <v>3.3</v>
      </c>
      <c r="D55">
        <v>14</v>
      </c>
      <c r="E55" s="3">
        <f t="shared" si="1"/>
        <v>46.199999999999996</v>
      </c>
      <c r="F55" s="1">
        <v>-1.1249081599999999</v>
      </c>
      <c r="G55" s="3">
        <v>24.348661471861472</v>
      </c>
    </row>
    <row r="56" spans="1:7" x14ac:dyDescent="0.35">
      <c r="A56">
        <v>1316</v>
      </c>
      <c r="B56" s="2">
        <v>1872.9</v>
      </c>
      <c r="C56">
        <v>3.2</v>
      </c>
      <c r="D56">
        <v>14</v>
      </c>
      <c r="E56" s="3">
        <f t="shared" si="1"/>
        <v>44.800000000000004</v>
      </c>
      <c r="F56" s="1">
        <v>-1.0886208000000002</v>
      </c>
      <c r="G56" s="3">
        <v>24.299571428571429</v>
      </c>
    </row>
    <row r="57" spans="1:7" x14ac:dyDescent="0.35">
      <c r="A57">
        <v>1320</v>
      </c>
      <c r="B57" s="2">
        <v>1838.11</v>
      </c>
      <c r="C57">
        <v>3</v>
      </c>
      <c r="D57">
        <v>14</v>
      </c>
      <c r="E57" s="3">
        <f t="shared" si="1"/>
        <v>42</v>
      </c>
      <c r="F57" s="1">
        <v>-1.0523334400000002</v>
      </c>
      <c r="G57" s="3">
        <v>25.055558095238098</v>
      </c>
    </row>
    <row r="58" spans="1:7" x14ac:dyDescent="0.35">
      <c r="A58">
        <v>1324</v>
      </c>
      <c r="B58" s="2">
        <v>1813.29</v>
      </c>
      <c r="C58">
        <v>2.9</v>
      </c>
      <c r="D58">
        <v>14</v>
      </c>
      <c r="E58" s="3">
        <f t="shared" si="1"/>
        <v>40.6</v>
      </c>
      <c r="F58" s="1">
        <v>-1.0160460800000002</v>
      </c>
      <c r="G58" s="3">
        <v>25.025765517241382</v>
      </c>
    </row>
    <row r="59" spans="1:7" x14ac:dyDescent="0.35">
      <c r="A59">
        <v>1328</v>
      </c>
      <c r="B59" s="2">
        <v>1784.61</v>
      </c>
      <c r="C59">
        <v>2.7</v>
      </c>
      <c r="D59">
        <v>14</v>
      </c>
      <c r="E59" s="3">
        <f t="shared" si="1"/>
        <v>37.800000000000004</v>
      </c>
      <c r="F59" s="1">
        <v>-0.98429464000000011</v>
      </c>
      <c r="G59" s="3">
        <v>26.039540740740744</v>
      </c>
    </row>
    <row r="60" spans="1:7" x14ac:dyDescent="0.35">
      <c r="A60">
        <v>1332</v>
      </c>
      <c r="B60" s="2">
        <v>1754.27</v>
      </c>
      <c r="C60">
        <v>2.5</v>
      </c>
      <c r="D60">
        <v>14</v>
      </c>
      <c r="E60" s="3">
        <f t="shared" si="1"/>
        <v>35</v>
      </c>
      <c r="F60" s="1">
        <v>-0.95254320000000003</v>
      </c>
      <c r="G60" s="3">
        <v>27.215519999999998</v>
      </c>
    </row>
    <row r="61" spans="1:7" x14ac:dyDescent="0.35">
      <c r="A61">
        <v>1336</v>
      </c>
      <c r="B61" s="2">
        <v>1724.22</v>
      </c>
      <c r="C61">
        <v>2.2999999999999998</v>
      </c>
      <c r="D61">
        <v>14</v>
      </c>
      <c r="E61" s="3">
        <f t="shared" si="1"/>
        <v>32.199999999999996</v>
      </c>
      <c r="F61" s="1">
        <v>-0.91625584000000004</v>
      </c>
      <c r="G61" s="3">
        <v>28.455150310559006</v>
      </c>
    </row>
    <row r="62" spans="1:7" x14ac:dyDescent="0.35">
      <c r="A62">
        <v>1340</v>
      </c>
      <c r="B62" s="2">
        <v>1688.58</v>
      </c>
      <c r="C62">
        <v>2.2000000000000002</v>
      </c>
      <c r="D62">
        <v>14</v>
      </c>
      <c r="E62" s="3">
        <f t="shared" si="1"/>
        <v>30.800000000000004</v>
      </c>
      <c r="F62" s="1">
        <v>-0.88450439999999997</v>
      </c>
      <c r="G62" s="3">
        <v>28.717675324675319</v>
      </c>
    </row>
    <row r="63" spans="1:7" x14ac:dyDescent="0.35">
      <c r="A63">
        <v>1344</v>
      </c>
      <c r="B63" s="2">
        <v>1658.74</v>
      </c>
      <c r="C63">
        <v>2</v>
      </c>
      <c r="D63">
        <v>14</v>
      </c>
      <c r="E63" s="3">
        <f t="shared" si="1"/>
        <v>28</v>
      </c>
      <c r="F63" s="1">
        <v>-0.84821703999999998</v>
      </c>
      <c r="G63" s="3">
        <v>30.293465714285709</v>
      </c>
    </row>
    <row r="64" spans="1:7" x14ac:dyDescent="0.35">
      <c r="A64">
        <v>1348</v>
      </c>
      <c r="B64" s="2">
        <v>1624.8</v>
      </c>
      <c r="C64">
        <v>1.9</v>
      </c>
      <c r="D64">
        <v>14</v>
      </c>
      <c r="E64" s="3">
        <f t="shared" si="1"/>
        <v>26.599999999999998</v>
      </c>
      <c r="F64" s="1">
        <v>-0.80739375999999996</v>
      </c>
      <c r="G64" s="3">
        <v>30.353148872180451</v>
      </c>
    </row>
    <row r="65" spans="1:7" x14ac:dyDescent="0.35">
      <c r="A65">
        <v>1352</v>
      </c>
      <c r="B65" s="2">
        <v>1589.51</v>
      </c>
      <c r="C65">
        <v>1.7</v>
      </c>
      <c r="D65">
        <v>14</v>
      </c>
      <c r="E65" s="3">
        <f t="shared" si="1"/>
        <v>23.8</v>
      </c>
      <c r="F65" s="1">
        <v>-0.76657047999999994</v>
      </c>
      <c r="G65" s="3">
        <v>32.20884369747899</v>
      </c>
    </row>
    <row r="66" spans="1:7" x14ac:dyDescent="0.35">
      <c r="A66">
        <v>1356</v>
      </c>
      <c r="B66" s="2">
        <v>1552.32</v>
      </c>
      <c r="C66">
        <v>1.6</v>
      </c>
      <c r="D66">
        <v>14</v>
      </c>
      <c r="E66" s="3">
        <f t="shared" si="1"/>
        <v>22.400000000000002</v>
      </c>
      <c r="F66" s="1">
        <v>-0.73935495999999989</v>
      </c>
      <c r="G66" s="3">
        <v>33.006917857142852</v>
      </c>
    </row>
    <row r="67" spans="1:7" x14ac:dyDescent="0.35">
      <c r="A67">
        <v>1360</v>
      </c>
      <c r="B67" s="2">
        <v>1523.47</v>
      </c>
      <c r="C67">
        <v>1.5</v>
      </c>
      <c r="D67">
        <v>14</v>
      </c>
      <c r="E67" s="3">
        <f t="shared" ref="E67:E98" si="2">C67*D67</f>
        <v>21</v>
      </c>
      <c r="F67" s="1">
        <v>-0.70306760000000001</v>
      </c>
      <c r="G67" s="3">
        <v>33.479409523809522</v>
      </c>
    </row>
    <row r="68" spans="1:7" x14ac:dyDescent="0.35">
      <c r="A68">
        <v>1364</v>
      </c>
      <c r="B68" s="2">
        <v>1487.32</v>
      </c>
      <c r="C68">
        <v>1.4</v>
      </c>
      <c r="D68">
        <v>14</v>
      </c>
      <c r="E68" s="3">
        <f t="shared" si="2"/>
        <v>19.599999999999998</v>
      </c>
      <c r="F68" s="1">
        <v>-0.68038799999999999</v>
      </c>
      <c r="G68" s="3">
        <v>34.713673469387757</v>
      </c>
    </row>
    <row r="69" spans="1:7" x14ac:dyDescent="0.35">
      <c r="A69">
        <v>1368</v>
      </c>
      <c r="B69" s="2">
        <v>1455.15</v>
      </c>
      <c r="C69">
        <v>1.3</v>
      </c>
      <c r="D69">
        <v>14</v>
      </c>
      <c r="E69" s="3">
        <f t="shared" si="2"/>
        <v>18.2</v>
      </c>
      <c r="F69" s="1">
        <v>-0.64863655999999992</v>
      </c>
      <c r="G69" s="3">
        <v>35.639371428571422</v>
      </c>
    </row>
    <row r="70" spans="1:7" x14ac:dyDescent="0.35">
      <c r="A70">
        <v>1372</v>
      </c>
      <c r="B70" s="2">
        <v>1420.91</v>
      </c>
      <c r="C70">
        <v>1.2</v>
      </c>
      <c r="D70">
        <v>14</v>
      </c>
      <c r="E70" s="3">
        <f t="shared" si="2"/>
        <v>16.8</v>
      </c>
      <c r="F70" s="1">
        <v>-0.62142103999999998</v>
      </c>
      <c r="G70" s="3">
        <v>36.989347619047614</v>
      </c>
    </row>
    <row r="71" spans="1:7" x14ac:dyDescent="0.35">
      <c r="A71">
        <v>1376</v>
      </c>
      <c r="B71" s="2">
        <v>1375.31</v>
      </c>
      <c r="C71">
        <v>1.1000000000000001</v>
      </c>
      <c r="D71">
        <v>14</v>
      </c>
      <c r="E71" s="3">
        <f t="shared" si="2"/>
        <v>15.400000000000002</v>
      </c>
      <c r="F71" s="1">
        <v>-0.58513367999999999</v>
      </c>
      <c r="G71" s="3">
        <v>37.995693506493502</v>
      </c>
    </row>
    <row r="72" spans="1:7" x14ac:dyDescent="0.35">
      <c r="A72">
        <v>1380</v>
      </c>
      <c r="B72" s="2">
        <v>1340.81</v>
      </c>
      <c r="C72">
        <v>1</v>
      </c>
      <c r="D72">
        <v>14</v>
      </c>
      <c r="E72" s="3">
        <f t="shared" si="2"/>
        <v>14</v>
      </c>
      <c r="F72" s="1">
        <v>-0.54884632</v>
      </c>
      <c r="G72" s="3">
        <v>39.203308571428572</v>
      </c>
    </row>
    <row r="73" spans="1:7" x14ac:dyDescent="0.35">
      <c r="A73">
        <v>1384</v>
      </c>
      <c r="B73" s="2">
        <v>1306.67</v>
      </c>
      <c r="C73">
        <v>0.9</v>
      </c>
      <c r="D73">
        <v>14</v>
      </c>
      <c r="E73" s="3">
        <f t="shared" si="2"/>
        <v>12.6</v>
      </c>
      <c r="F73" s="1">
        <v>-0.51709487999999992</v>
      </c>
      <c r="G73" s="3">
        <v>41.039276190476194</v>
      </c>
    </row>
    <row r="74" spans="1:7" x14ac:dyDescent="0.35">
      <c r="A74">
        <v>1388</v>
      </c>
      <c r="B74" s="2">
        <v>1267.97</v>
      </c>
      <c r="C74">
        <v>0.8</v>
      </c>
      <c r="D74">
        <v>14</v>
      </c>
      <c r="E74" s="3">
        <f t="shared" si="2"/>
        <v>11.200000000000001</v>
      </c>
      <c r="F74" s="1">
        <v>-0.48987936000000004</v>
      </c>
      <c r="G74" s="3">
        <v>43.739228571428569</v>
      </c>
    </row>
    <row r="75" spans="1:7" x14ac:dyDescent="0.35">
      <c r="A75">
        <v>1392</v>
      </c>
      <c r="B75" s="2">
        <v>1232.99</v>
      </c>
      <c r="C75">
        <v>0.8</v>
      </c>
      <c r="D75">
        <v>14</v>
      </c>
      <c r="E75" s="3">
        <f t="shared" si="2"/>
        <v>11.200000000000001</v>
      </c>
      <c r="F75" s="1">
        <v>-0.46266383999999999</v>
      </c>
      <c r="G75" s="3">
        <v>41.309271428571421</v>
      </c>
    </row>
    <row r="76" spans="1:7" x14ac:dyDescent="0.35">
      <c r="A76">
        <v>1396</v>
      </c>
      <c r="B76" s="2">
        <v>1187.7</v>
      </c>
      <c r="C76">
        <v>0.7</v>
      </c>
      <c r="D76">
        <v>14</v>
      </c>
      <c r="E76" s="3">
        <f t="shared" si="2"/>
        <v>9.7999999999999989</v>
      </c>
      <c r="F76" s="1">
        <v>-0.42637647999999995</v>
      </c>
      <c r="G76" s="3">
        <v>43.507804081632656</v>
      </c>
    </row>
    <row r="77" spans="1:7" x14ac:dyDescent="0.35">
      <c r="A77">
        <v>1400</v>
      </c>
      <c r="B77" s="2">
        <v>1149.6099999999999</v>
      </c>
      <c r="C77">
        <v>0.6</v>
      </c>
      <c r="D77">
        <v>14</v>
      </c>
      <c r="E77" s="3">
        <f t="shared" si="2"/>
        <v>8.4</v>
      </c>
      <c r="F77" s="1">
        <v>-0.39916096000000001</v>
      </c>
      <c r="G77" s="3">
        <v>47.519161904761901</v>
      </c>
    </row>
    <row r="78" spans="1:7" x14ac:dyDescent="0.35">
      <c r="A78">
        <v>1404</v>
      </c>
      <c r="B78" s="2">
        <v>1105.72</v>
      </c>
      <c r="C78">
        <v>0.5</v>
      </c>
      <c r="D78">
        <v>14</v>
      </c>
      <c r="E78" s="3">
        <f t="shared" si="2"/>
        <v>7</v>
      </c>
      <c r="F78" s="1">
        <v>-0.37194543999999996</v>
      </c>
      <c r="G78" s="3">
        <v>53.135062857142849</v>
      </c>
    </row>
    <row r="79" spans="1:7" x14ac:dyDescent="0.35">
      <c r="A79">
        <v>1408</v>
      </c>
      <c r="B79" s="2">
        <v>1063.81</v>
      </c>
      <c r="C79">
        <v>0.5</v>
      </c>
      <c r="D79">
        <v>14</v>
      </c>
      <c r="E79" s="3">
        <f t="shared" si="2"/>
        <v>7</v>
      </c>
      <c r="F79" s="1">
        <v>-0.34926583999999999</v>
      </c>
      <c r="G79" s="3">
        <v>49.895119999999999</v>
      </c>
    </row>
    <row r="80" spans="1:7" x14ac:dyDescent="0.35">
      <c r="A80">
        <v>1412</v>
      </c>
      <c r="B80" s="2">
        <v>1017.51</v>
      </c>
      <c r="C80">
        <v>0.4</v>
      </c>
      <c r="D80">
        <v>14</v>
      </c>
      <c r="E80" s="3">
        <f t="shared" si="2"/>
        <v>5.6000000000000005</v>
      </c>
      <c r="F80" s="1">
        <v>-0.31751439999999997</v>
      </c>
      <c r="G80" s="3">
        <v>56.698999999999991</v>
      </c>
    </row>
    <row r="81" spans="1:7" x14ac:dyDescent="0.35">
      <c r="A81">
        <v>1416</v>
      </c>
      <c r="B81" s="2">
        <v>974.07</v>
      </c>
      <c r="C81">
        <v>0.4</v>
      </c>
      <c r="D81">
        <v>14</v>
      </c>
      <c r="E81" s="3">
        <f t="shared" si="2"/>
        <v>5.6000000000000005</v>
      </c>
      <c r="F81" s="1">
        <v>-0.28576296000000001</v>
      </c>
      <c r="G81" s="3">
        <v>51.029099999999985</v>
      </c>
    </row>
    <row r="82" spans="1:7" x14ac:dyDescent="0.35">
      <c r="A82">
        <v>1420</v>
      </c>
      <c r="B82" s="2">
        <v>929.01</v>
      </c>
      <c r="C82">
        <v>0.3</v>
      </c>
      <c r="D82">
        <v>14</v>
      </c>
      <c r="E82" s="3">
        <f t="shared" si="2"/>
        <v>4.2</v>
      </c>
      <c r="F82" s="1">
        <v>-0.25854743999999996</v>
      </c>
      <c r="G82" s="3">
        <v>61.55891428571428</v>
      </c>
    </row>
    <row r="83" spans="1:7" x14ac:dyDescent="0.35">
      <c r="A83">
        <v>1424</v>
      </c>
      <c r="B83" s="2">
        <v>885.8</v>
      </c>
      <c r="C83">
        <v>0.3</v>
      </c>
      <c r="D83">
        <v>14</v>
      </c>
      <c r="E83" s="3">
        <f t="shared" si="2"/>
        <v>4.2</v>
      </c>
      <c r="F83" s="1">
        <v>-0.23586784</v>
      </c>
      <c r="G83" s="3">
        <v>56.159009523809523</v>
      </c>
    </row>
    <row r="84" spans="1:7" x14ac:dyDescent="0.35">
      <c r="A84">
        <v>1428</v>
      </c>
      <c r="B84" s="2">
        <v>834.28</v>
      </c>
      <c r="C84">
        <v>0.2</v>
      </c>
      <c r="D84">
        <v>14</v>
      </c>
      <c r="E84" s="3">
        <f t="shared" si="2"/>
        <v>2.8000000000000003</v>
      </c>
      <c r="F84" s="1">
        <v>-0.20865231999999997</v>
      </c>
      <c r="G84" s="3">
        <v>74.518685714285695</v>
      </c>
    </row>
    <row r="85" spans="1:7" x14ac:dyDescent="0.35">
      <c r="A85">
        <v>1432</v>
      </c>
      <c r="B85" s="2">
        <v>786.35</v>
      </c>
      <c r="C85">
        <v>0.2</v>
      </c>
      <c r="D85">
        <v>14</v>
      </c>
      <c r="E85" s="3">
        <f t="shared" si="2"/>
        <v>2.8000000000000003</v>
      </c>
      <c r="F85" s="1">
        <v>-0.18597272000000001</v>
      </c>
      <c r="G85" s="3">
        <v>66.418828571428563</v>
      </c>
    </row>
    <row r="86" spans="1:7" x14ac:dyDescent="0.35">
      <c r="A86">
        <v>1436</v>
      </c>
      <c r="B86" s="2">
        <v>734.96</v>
      </c>
      <c r="C86">
        <v>0.2</v>
      </c>
      <c r="D86">
        <v>14</v>
      </c>
      <c r="E86" s="3">
        <f t="shared" si="2"/>
        <v>2.8000000000000003</v>
      </c>
      <c r="F86" s="1">
        <v>-0.16329311999999999</v>
      </c>
      <c r="G86" s="3">
        <v>58.318971428571416</v>
      </c>
    </row>
    <row r="87" spans="1:7" x14ac:dyDescent="0.35">
      <c r="A87">
        <v>1440</v>
      </c>
      <c r="B87" s="2">
        <v>682.97</v>
      </c>
      <c r="C87">
        <v>0.11</v>
      </c>
      <c r="D87">
        <v>14</v>
      </c>
      <c r="E87" s="3">
        <f t="shared" si="2"/>
        <v>1.54</v>
      </c>
      <c r="F87" s="1">
        <v>-0.14514943999999996</v>
      </c>
      <c r="G87" s="3">
        <v>94.252883116883098</v>
      </c>
    </row>
    <row r="88" spans="1:7" x14ac:dyDescent="0.35">
      <c r="A88">
        <v>1444</v>
      </c>
      <c r="B88" s="2">
        <v>627.5</v>
      </c>
      <c r="C88">
        <v>0.1</v>
      </c>
      <c r="D88">
        <v>14</v>
      </c>
      <c r="E88" s="3">
        <f t="shared" si="2"/>
        <v>1.4000000000000001</v>
      </c>
      <c r="F88" s="1">
        <v>-0.12246984000000001</v>
      </c>
      <c r="G88" s="3">
        <v>87.478457142857138</v>
      </c>
    </row>
    <row r="89" spans="1:7" x14ac:dyDescent="0.35">
      <c r="A89">
        <v>1448</v>
      </c>
      <c r="B89" s="2">
        <v>574.57000000000005</v>
      </c>
      <c r="C89">
        <v>0.1</v>
      </c>
      <c r="D89">
        <v>14</v>
      </c>
      <c r="E89" s="3">
        <f t="shared" si="2"/>
        <v>1.4000000000000001</v>
      </c>
      <c r="F89" s="1">
        <v>-9.9790240000000002E-2</v>
      </c>
      <c r="G89" s="3">
        <v>71.278742857142845</v>
      </c>
    </row>
    <row r="90" spans="1:7" x14ac:dyDescent="0.35">
      <c r="A90">
        <v>1452</v>
      </c>
      <c r="B90" s="2">
        <v>517.91</v>
      </c>
      <c r="C90">
        <v>0.05</v>
      </c>
      <c r="D90">
        <v>14</v>
      </c>
      <c r="E90" s="3">
        <f t="shared" si="2"/>
        <v>0.70000000000000007</v>
      </c>
      <c r="F90" s="1">
        <v>-8.1646559999999993E-2</v>
      </c>
      <c r="G90" s="3">
        <v>116.63794285714283</v>
      </c>
    </row>
    <row r="91" spans="1:7" x14ac:dyDescent="0.35">
      <c r="A91">
        <v>1456</v>
      </c>
      <c r="B91" s="2">
        <v>462.63</v>
      </c>
      <c r="C91">
        <v>0.05</v>
      </c>
      <c r="D91">
        <v>14</v>
      </c>
      <c r="E91" s="3">
        <f t="shared" si="2"/>
        <v>0.70000000000000007</v>
      </c>
      <c r="F91" s="1">
        <v>-6.8038799999999997E-2</v>
      </c>
      <c r="G91" s="3">
        <v>97.198285714285703</v>
      </c>
    </row>
    <row r="92" spans="1:7" x14ac:dyDescent="0.35">
      <c r="A92">
        <v>1460</v>
      </c>
      <c r="B92" s="2">
        <v>400.48</v>
      </c>
      <c r="C92">
        <v>0.05</v>
      </c>
      <c r="D92">
        <v>14</v>
      </c>
      <c r="E92" s="3">
        <f t="shared" si="2"/>
        <v>0.70000000000000007</v>
      </c>
      <c r="F92" s="1">
        <v>-4.5359200000000002E-2</v>
      </c>
      <c r="G92" s="3">
        <v>64.798857142857145</v>
      </c>
    </row>
    <row r="93" spans="1:7" x14ac:dyDescent="0.35">
      <c r="A93">
        <v>1464</v>
      </c>
      <c r="B93" s="2">
        <v>341.53</v>
      </c>
      <c r="C93">
        <v>0.05</v>
      </c>
      <c r="D93">
        <v>14</v>
      </c>
      <c r="E93" s="3">
        <f t="shared" si="2"/>
        <v>0.70000000000000007</v>
      </c>
      <c r="F93" s="1">
        <v>-3.1751440000000006E-2</v>
      </c>
      <c r="G93" s="3">
        <v>45.359200000000001</v>
      </c>
    </row>
    <row r="94" spans="1:7" x14ac:dyDescent="0.35">
      <c r="A94">
        <v>1468</v>
      </c>
      <c r="B94" s="2">
        <v>0</v>
      </c>
      <c r="C94">
        <v>0</v>
      </c>
      <c r="D94">
        <v>14</v>
      </c>
      <c r="E94" s="3">
        <f t="shared" si="2"/>
        <v>0</v>
      </c>
      <c r="F94" s="1">
        <v>0</v>
      </c>
      <c r="G94" s="3">
        <v>0</v>
      </c>
    </row>
    <row r="95" spans="1:7" x14ac:dyDescent="0.35">
      <c r="A95">
        <v>1472</v>
      </c>
      <c r="B95" s="2">
        <v>0</v>
      </c>
      <c r="C95">
        <v>0</v>
      </c>
      <c r="D95">
        <v>14</v>
      </c>
      <c r="E95" s="3">
        <f t="shared" si="2"/>
        <v>0</v>
      </c>
      <c r="F95" s="1">
        <v>0</v>
      </c>
      <c r="G95" s="3">
        <v>0</v>
      </c>
    </row>
    <row r="96" spans="1:7" x14ac:dyDescent="0.35">
      <c r="A96">
        <v>1476</v>
      </c>
      <c r="B96" s="2">
        <v>0</v>
      </c>
      <c r="C96">
        <v>0</v>
      </c>
      <c r="D96">
        <v>14</v>
      </c>
      <c r="E96" s="3">
        <f t="shared" si="2"/>
        <v>0</v>
      </c>
      <c r="F96" s="1">
        <v>0</v>
      </c>
      <c r="G96" s="3">
        <v>0</v>
      </c>
    </row>
    <row r="97" spans="1:7" x14ac:dyDescent="0.35">
      <c r="A97">
        <v>1480</v>
      </c>
      <c r="B97" s="2">
        <v>0</v>
      </c>
      <c r="C97">
        <v>0</v>
      </c>
      <c r="D97">
        <v>14</v>
      </c>
      <c r="E97" s="3">
        <f t="shared" si="2"/>
        <v>0</v>
      </c>
      <c r="F97" s="1">
        <v>0</v>
      </c>
      <c r="G97" s="3">
        <v>0</v>
      </c>
    </row>
    <row r="98" spans="1:7" x14ac:dyDescent="0.35">
      <c r="A98">
        <v>1484</v>
      </c>
      <c r="B98" s="2">
        <v>0</v>
      </c>
      <c r="C98">
        <v>0</v>
      </c>
      <c r="D98">
        <v>14</v>
      </c>
      <c r="E98" s="3">
        <f t="shared" si="2"/>
        <v>0</v>
      </c>
      <c r="F98" s="1">
        <v>0</v>
      </c>
      <c r="G98" s="3">
        <v>0</v>
      </c>
    </row>
    <row r="99" spans="1:7" x14ac:dyDescent="0.35">
      <c r="A99">
        <v>1488</v>
      </c>
      <c r="B99" s="2">
        <v>0</v>
      </c>
      <c r="C99">
        <v>0</v>
      </c>
      <c r="D99">
        <v>14</v>
      </c>
      <c r="E99" s="3">
        <f t="shared" ref="E99:E102" si="3">C99*D99</f>
        <v>0</v>
      </c>
      <c r="F99" s="1">
        <v>0</v>
      </c>
      <c r="G99" s="3">
        <v>0</v>
      </c>
    </row>
    <row r="100" spans="1:7" x14ac:dyDescent="0.35">
      <c r="A100">
        <v>1492</v>
      </c>
      <c r="B100" s="2">
        <v>0</v>
      </c>
      <c r="C100">
        <v>0</v>
      </c>
      <c r="D100">
        <v>14</v>
      </c>
      <c r="E100" s="3">
        <f t="shared" si="3"/>
        <v>0</v>
      </c>
      <c r="F100" s="1">
        <v>0</v>
      </c>
      <c r="G100" s="3">
        <v>0</v>
      </c>
    </row>
    <row r="101" spans="1:7" x14ac:dyDescent="0.35">
      <c r="A101">
        <v>1496</v>
      </c>
      <c r="B101" s="2">
        <v>0</v>
      </c>
      <c r="C101">
        <v>0</v>
      </c>
      <c r="D101">
        <v>14</v>
      </c>
      <c r="E101" s="3">
        <f t="shared" si="3"/>
        <v>0</v>
      </c>
      <c r="F101" s="1">
        <v>0</v>
      </c>
      <c r="G101" s="3">
        <v>0</v>
      </c>
    </row>
    <row r="102" spans="1:7" x14ac:dyDescent="0.35">
      <c r="A102">
        <v>1500</v>
      </c>
      <c r="B102" s="2">
        <v>0</v>
      </c>
      <c r="C102">
        <v>0</v>
      </c>
      <c r="D102">
        <v>14</v>
      </c>
      <c r="E102" s="3">
        <f t="shared" si="3"/>
        <v>0</v>
      </c>
      <c r="F102" s="1">
        <v>0</v>
      </c>
      <c r="G102" s="3">
        <v>0</v>
      </c>
    </row>
    <row r="103" spans="1:7" x14ac:dyDescent="0.35">
      <c r="A103">
        <v>1504</v>
      </c>
      <c r="B103" s="2">
        <v>0</v>
      </c>
      <c r="C103">
        <v>0</v>
      </c>
      <c r="D103">
        <v>14</v>
      </c>
      <c r="E103" s="3">
        <f t="shared" ref="E103:E166" si="4">C103*D103</f>
        <v>0</v>
      </c>
      <c r="F103" s="1">
        <v>0</v>
      </c>
      <c r="G103" s="3">
        <v>0</v>
      </c>
    </row>
    <row r="104" spans="1:7" x14ac:dyDescent="0.35">
      <c r="A104">
        <v>1508</v>
      </c>
      <c r="B104" s="2">
        <v>0</v>
      </c>
      <c r="C104">
        <v>0</v>
      </c>
      <c r="D104">
        <v>14</v>
      </c>
      <c r="E104" s="3">
        <f t="shared" si="4"/>
        <v>0</v>
      </c>
      <c r="F104" s="1">
        <v>0</v>
      </c>
      <c r="G104" s="3">
        <v>0</v>
      </c>
    </row>
    <row r="105" spans="1:7" x14ac:dyDescent="0.35">
      <c r="A105">
        <v>1512</v>
      </c>
      <c r="B105" s="2">
        <v>0</v>
      </c>
      <c r="C105">
        <v>0</v>
      </c>
      <c r="D105">
        <v>14</v>
      </c>
      <c r="E105" s="3">
        <f t="shared" si="4"/>
        <v>0</v>
      </c>
      <c r="F105" s="1">
        <v>0</v>
      </c>
      <c r="G105" s="3">
        <v>0</v>
      </c>
    </row>
    <row r="106" spans="1:7" x14ac:dyDescent="0.35">
      <c r="A106">
        <v>1516</v>
      </c>
      <c r="B106" s="2">
        <v>0</v>
      </c>
      <c r="C106">
        <v>0</v>
      </c>
      <c r="D106">
        <v>14</v>
      </c>
      <c r="E106" s="3">
        <f t="shared" si="4"/>
        <v>0</v>
      </c>
      <c r="F106" s="1">
        <v>0</v>
      </c>
      <c r="G106" s="3">
        <v>0</v>
      </c>
    </row>
    <row r="107" spans="1:7" x14ac:dyDescent="0.35">
      <c r="A107">
        <v>1520</v>
      </c>
      <c r="B107" s="2">
        <v>0</v>
      </c>
      <c r="C107">
        <v>0</v>
      </c>
      <c r="D107">
        <v>14</v>
      </c>
      <c r="E107" s="3">
        <f t="shared" si="4"/>
        <v>0</v>
      </c>
      <c r="F107" s="1">
        <v>0</v>
      </c>
      <c r="G107" s="3">
        <v>0</v>
      </c>
    </row>
    <row r="108" spans="1:7" x14ac:dyDescent="0.35">
      <c r="A108">
        <v>1524</v>
      </c>
      <c r="B108" s="2">
        <v>0</v>
      </c>
      <c r="C108">
        <v>0</v>
      </c>
      <c r="D108">
        <v>14</v>
      </c>
      <c r="E108" s="3">
        <f t="shared" si="4"/>
        <v>0</v>
      </c>
      <c r="F108" s="1">
        <v>0</v>
      </c>
      <c r="G108" s="3">
        <v>0</v>
      </c>
    </row>
    <row r="109" spans="1:7" x14ac:dyDescent="0.35">
      <c r="A109">
        <v>1528</v>
      </c>
      <c r="B109" s="2">
        <v>0</v>
      </c>
      <c r="C109">
        <v>0</v>
      </c>
      <c r="D109">
        <v>14</v>
      </c>
      <c r="E109" s="3">
        <f t="shared" si="4"/>
        <v>0</v>
      </c>
      <c r="F109" s="1">
        <v>0</v>
      </c>
      <c r="G109" s="3">
        <v>0</v>
      </c>
    </row>
    <row r="110" spans="1:7" x14ac:dyDescent="0.35">
      <c r="A110">
        <v>1532</v>
      </c>
      <c r="B110" s="2">
        <v>0</v>
      </c>
      <c r="C110">
        <v>0</v>
      </c>
      <c r="D110">
        <v>14</v>
      </c>
      <c r="E110" s="3">
        <f t="shared" si="4"/>
        <v>0</v>
      </c>
      <c r="F110" s="1">
        <v>0</v>
      </c>
      <c r="G110" s="3">
        <v>0</v>
      </c>
    </row>
    <row r="111" spans="1:7" x14ac:dyDescent="0.35">
      <c r="A111">
        <v>1536</v>
      </c>
      <c r="B111" s="2">
        <v>344.26</v>
      </c>
      <c r="C111">
        <v>0.05</v>
      </c>
      <c r="D111">
        <v>14</v>
      </c>
      <c r="E111" s="3">
        <f t="shared" si="4"/>
        <v>0.70000000000000007</v>
      </c>
      <c r="F111" s="1">
        <v>4.5359199999999995E-2</v>
      </c>
      <c r="G111" s="3">
        <v>64.79885714285713</v>
      </c>
    </row>
    <row r="112" spans="1:7" x14ac:dyDescent="0.35">
      <c r="A112">
        <v>1540</v>
      </c>
      <c r="B112" s="2">
        <v>399.1</v>
      </c>
      <c r="C112">
        <v>0.05</v>
      </c>
      <c r="D112">
        <v>14</v>
      </c>
      <c r="E112" s="3">
        <f t="shared" si="4"/>
        <v>0.70000000000000007</v>
      </c>
      <c r="F112" s="1">
        <v>6.3502880000000012E-2</v>
      </c>
      <c r="G112" s="3">
        <v>90.718400000000003</v>
      </c>
    </row>
    <row r="113" spans="1:7" x14ac:dyDescent="0.35">
      <c r="A113">
        <v>1544</v>
      </c>
      <c r="B113" s="2">
        <v>460.93</v>
      </c>
      <c r="C113">
        <v>0.05</v>
      </c>
      <c r="D113">
        <v>14</v>
      </c>
      <c r="E113" s="3">
        <f t="shared" si="4"/>
        <v>0.70000000000000007</v>
      </c>
      <c r="F113" s="1">
        <v>8.1646560000000007E-2</v>
      </c>
      <c r="G113" s="3">
        <v>116.63794285714286</v>
      </c>
    </row>
    <row r="114" spans="1:7" x14ac:dyDescent="0.35">
      <c r="A114" s="7">
        <v>1548</v>
      </c>
      <c r="B114" s="8">
        <v>515.41999999999996</v>
      </c>
      <c r="C114" s="7">
        <v>0.01</v>
      </c>
      <c r="D114" s="7">
        <v>14</v>
      </c>
      <c r="E114" s="9">
        <v>1.4</v>
      </c>
      <c r="F114" s="10">
        <v>9.9790240000000002E-2</v>
      </c>
      <c r="G114" s="9">
        <v>71.428600000000003</v>
      </c>
    </row>
    <row r="115" spans="1:7" x14ac:dyDescent="0.35">
      <c r="A115">
        <v>1552</v>
      </c>
      <c r="B115" s="2">
        <v>572.66999999999996</v>
      </c>
      <c r="C115">
        <v>0.1</v>
      </c>
      <c r="D115">
        <v>14</v>
      </c>
      <c r="E115" s="3">
        <f t="shared" si="4"/>
        <v>1.4000000000000001</v>
      </c>
      <c r="F115" s="1">
        <v>0.12246983999999998</v>
      </c>
      <c r="G115" s="3">
        <v>87.478457142857124</v>
      </c>
    </row>
    <row r="116" spans="1:7" x14ac:dyDescent="0.35">
      <c r="A116">
        <v>1556</v>
      </c>
      <c r="B116" s="2">
        <v>626.45000000000005</v>
      </c>
      <c r="C116">
        <v>0.1</v>
      </c>
      <c r="D116">
        <v>14</v>
      </c>
      <c r="E116" s="3">
        <f t="shared" si="4"/>
        <v>1.4000000000000001</v>
      </c>
      <c r="F116" s="1">
        <v>0.14514943999999999</v>
      </c>
      <c r="G116" s="3">
        <v>103.67817142857142</v>
      </c>
    </row>
    <row r="117" spans="1:7" x14ac:dyDescent="0.35">
      <c r="A117">
        <v>1560</v>
      </c>
      <c r="B117" s="2">
        <v>674.97</v>
      </c>
      <c r="C117">
        <v>0.13</v>
      </c>
      <c r="D117">
        <v>14</v>
      </c>
      <c r="E117" s="3">
        <f t="shared" si="4"/>
        <v>1.82</v>
      </c>
      <c r="F117" s="1">
        <v>0.17690087999999998</v>
      </c>
      <c r="G117" s="3">
        <v>97.198285714285703</v>
      </c>
    </row>
    <row r="118" spans="1:7" x14ac:dyDescent="0.35">
      <c r="A118">
        <v>1564</v>
      </c>
      <c r="B118" s="2">
        <v>731.12</v>
      </c>
      <c r="C118">
        <v>0.2</v>
      </c>
      <c r="D118">
        <v>14</v>
      </c>
      <c r="E118" s="3">
        <f t="shared" si="4"/>
        <v>2.8000000000000003</v>
      </c>
      <c r="F118" s="1">
        <v>0.19958048</v>
      </c>
      <c r="G118" s="3">
        <v>71.278742857142845</v>
      </c>
    </row>
    <row r="119" spans="1:7" x14ac:dyDescent="0.35">
      <c r="A119">
        <v>1568</v>
      </c>
      <c r="B119" s="2">
        <v>776.97</v>
      </c>
      <c r="C119">
        <v>0.2</v>
      </c>
      <c r="D119">
        <v>14</v>
      </c>
      <c r="E119" s="3">
        <f t="shared" si="4"/>
        <v>2.8000000000000003</v>
      </c>
      <c r="F119" s="1">
        <v>0.226796</v>
      </c>
      <c r="G119" s="3">
        <v>80.998571428571424</v>
      </c>
    </row>
    <row r="120" spans="1:7" x14ac:dyDescent="0.35">
      <c r="A120">
        <v>1572</v>
      </c>
      <c r="B120" s="2">
        <v>824.32</v>
      </c>
      <c r="C120">
        <v>0.2</v>
      </c>
      <c r="D120">
        <v>14</v>
      </c>
      <c r="E120" s="3">
        <f t="shared" si="4"/>
        <v>2.8000000000000003</v>
      </c>
      <c r="F120" s="1">
        <v>0.26308335999999999</v>
      </c>
      <c r="G120" s="3">
        <v>93.958342857142839</v>
      </c>
    </row>
    <row r="121" spans="1:7" x14ac:dyDescent="0.35">
      <c r="A121">
        <v>1576</v>
      </c>
      <c r="B121" s="2">
        <v>876.46</v>
      </c>
      <c r="C121">
        <v>0.3</v>
      </c>
      <c r="D121">
        <v>14</v>
      </c>
      <c r="E121" s="3">
        <f t="shared" si="4"/>
        <v>4.2</v>
      </c>
      <c r="F121" s="1">
        <v>0.29029887999999998</v>
      </c>
      <c r="G121" s="3">
        <v>69.118780952380945</v>
      </c>
    </row>
    <row r="122" spans="1:7" x14ac:dyDescent="0.35">
      <c r="A122">
        <v>1580</v>
      </c>
      <c r="B122" s="2">
        <v>917.24</v>
      </c>
      <c r="C122">
        <v>0.4</v>
      </c>
      <c r="D122">
        <v>14</v>
      </c>
      <c r="E122" s="3">
        <f t="shared" si="4"/>
        <v>5.6000000000000005</v>
      </c>
      <c r="F122" s="1">
        <v>0.32658623999999997</v>
      </c>
      <c r="G122" s="3">
        <v>58.318971428571416</v>
      </c>
    </row>
    <row r="123" spans="1:7" x14ac:dyDescent="0.35">
      <c r="A123">
        <v>1584</v>
      </c>
      <c r="B123" s="2">
        <v>967.46</v>
      </c>
      <c r="C123">
        <v>0.4</v>
      </c>
      <c r="D123">
        <v>14</v>
      </c>
      <c r="E123" s="3">
        <f t="shared" si="4"/>
        <v>5.6000000000000005</v>
      </c>
      <c r="F123" s="1">
        <v>0.36287359999999996</v>
      </c>
      <c r="G123" s="3">
        <v>64.79885714285713</v>
      </c>
    </row>
    <row r="124" spans="1:7" x14ac:dyDescent="0.35">
      <c r="A124">
        <v>1588</v>
      </c>
      <c r="B124" s="2">
        <v>1007.37</v>
      </c>
      <c r="C124">
        <v>0.44</v>
      </c>
      <c r="D124">
        <v>14</v>
      </c>
      <c r="E124" s="3">
        <f t="shared" si="4"/>
        <v>6.16</v>
      </c>
      <c r="F124" s="1">
        <v>0.39462503999999998</v>
      </c>
      <c r="G124" s="3">
        <v>64.06250649350649</v>
      </c>
    </row>
    <row r="125" spans="1:7" x14ac:dyDescent="0.35">
      <c r="A125">
        <v>1592</v>
      </c>
      <c r="B125" s="2">
        <v>1047.8800000000001</v>
      </c>
      <c r="C125">
        <v>0.5</v>
      </c>
      <c r="D125">
        <v>14</v>
      </c>
      <c r="E125" s="3">
        <f t="shared" si="4"/>
        <v>7</v>
      </c>
      <c r="F125" s="1">
        <v>0.42637647999999995</v>
      </c>
      <c r="G125" s="3">
        <v>60.91092571428571</v>
      </c>
    </row>
    <row r="126" spans="1:7" x14ac:dyDescent="0.35">
      <c r="A126">
        <v>1596</v>
      </c>
      <c r="B126" s="2">
        <v>1091.51</v>
      </c>
      <c r="C126">
        <v>0.6</v>
      </c>
      <c r="D126">
        <v>14</v>
      </c>
      <c r="E126" s="3">
        <f t="shared" si="4"/>
        <v>8.4</v>
      </c>
      <c r="F126" s="1">
        <v>0.46266383999999999</v>
      </c>
      <c r="G126" s="3">
        <v>55.079028571428566</v>
      </c>
    </row>
    <row r="127" spans="1:7" x14ac:dyDescent="0.35">
      <c r="A127">
        <v>1600</v>
      </c>
      <c r="B127" s="2">
        <v>1135.83</v>
      </c>
      <c r="C127">
        <v>0.7</v>
      </c>
      <c r="D127">
        <v>14</v>
      </c>
      <c r="E127" s="3">
        <f t="shared" si="4"/>
        <v>9.7999999999999989</v>
      </c>
      <c r="F127" s="1">
        <v>0.49895120000000004</v>
      </c>
      <c r="G127" s="3">
        <v>50.91338775510205</v>
      </c>
    </row>
    <row r="128" spans="1:7" x14ac:dyDescent="0.35">
      <c r="A128">
        <v>1604</v>
      </c>
      <c r="B128" s="2">
        <v>1169.21</v>
      </c>
      <c r="C128">
        <v>0.7</v>
      </c>
      <c r="D128">
        <v>14</v>
      </c>
      <c r="E128" s="3">
        <f t="shared" si="4"/>
        <v>9.7999999999999989</v>
      </c>
      <c r="F128" s="1">
        <v>0.53070264</v>
      </c>
      <c r="G128" s="3">
        <v>54.153330612244901</v>
      </c>
    </row>
    <row r="129" spans="1:7" x14ac:dyDescent="0.35">
      <c r="A129">
        <v>1608</v>
      </c>
      <c r="B129" s="2">
        <v>1213.8</v>
      </c>
      <c r="C129">
        <v>0.8</v>
      </c>
      <c r="D129">
        <v>14</v>
      </c>
      <c r="E129" s="3">
        <f t="shared" si="4"/>
        <v>11.200000000000001</v>
      </c>
      <c r="F129" s="1">
        <v>0.57606184000000005</v>
      </c>
      <c r="G129" s="3">
        <v>51.434092857142851</v>
      </c>
    </row>
    <row r="130" spans="1:7" x14ac:dyDescent="0.35">
      <c r="A130">
        <v>1612</v>
      </c>
      <c r="B130" s="2">
        <v>1251.8499999999999</v>
      </c>
      <c r="C130">
        <v>0.9</v>
      </c>
      <c r="D130">
        <v>14</v>
      </c>
      <c r="E130" s="3">
        <f t="shared" si="4"/>
        <v>12.6</v>
      </c>
      <c r="F130" s="1">
        <v>0.62142103999999998</v>
      </c>
      <c r="G130" s="3">
        <v>49.319130158730154</v>
      </c>
    </row>
    <row r="131" spans="1:7" x14ac:dyDescent="0.35">
      <c r="A131">
        <v>1616</v>
      </c>
      <c r="B131" s="2">
        <v>1287.49</v>
      </c>
      <c r="C131">
        <v>1</v>
      </c>
      <c r="D131">
        <v>14</v>
      </c>
      <c r="E131" s="3">
        <f t="shared" si="4"/>
        <v>14</v>
      </c>
      <c r="F131" s="1">
        <v>0.64410064</v>
      </c>
      <c r="G131" s="3">
        <v>46.007188571428571</v>
      </c>
    </row>
    <row r="132" spans="1:7" x14ac:dyDescent="0.35">
      <c r="A132">
        <v>1620</v>
      </c>
      <c r="B132" s="2">
        <v>1322.07</v>
      </c>
      <c r="C132">
        <v>1</v>
      </c>
      <c r="D132">
        <v>14</v>
      </c>
      <c r="E132" s="3">
        <f t="shared" si="4"/>
        <v>14</v>
      </c>
      <c r="F132" s="1">
        <v>0.68945984000000005</v>
      </c>
      <c r="G132" s="3">
        <v>49.247131428571429</v>
      </c>
    </row>
    <row r="133" spans="1:7" x14ac:dyDescent="0.35">
      <c r="A133">
        <v>1624</v>
      </c>
      <c r="B133" s="2">
        <v>1354.18</v>
      </c>
      <c r="C133">
        <v>1.18</v>
      </c>
      <c r="D133">
        <v>14</v>
      </c>
      <c r="E133" s="3">
        <f t="shared" si="4"/>
        <v>16.52</v>
      </c>
      <c r="F133" s="1">
        <v>0.72574720000000004</v>
      </c>
      <c r="G133" s="3">
        <v>43.931428571428576</v>
      </c>
    </row>
    <row r="134" spans="1:7" x14ac:dyDescent="0.35">
      <c r="A134">
        <v>1628</v>
      </c>
      <c r="B134" s="2">
        <v>1397.39</v>
      </c>
      <c r="C134">
        <v>1.3</v>
      </c>
      <c r="D134">
        <v>14</v>
      </c>
      <c r="E134" s="3">
        <f t="shared" si="4"/>
        <v>18.2</v>
      </c>
      <c r="F134" s="1">
        <v>0.76657047999999994</v>
      </c>
      <c r="G134" s="3">
        <v>42.119257142857144</v>
      </c>
    </row>
    <row r="135" spans="1:7" x14ac:dyDescent="0.35">
      <c r="A135">
        <v>1632</v>
      </c>
      <c r="B135" s="2">
        <v>1432.37</v>
      </c>
      <c r="C135">
        <v>1.34</v>
      </c>
      <c r="D135">
        <v>14</v>
      </c>
      <c r="E135" s="3">
        <f t="shared" si="4"/>
        <v>18.760000000000002</v>
      </c>
      <c r="F135" s="1">
        <v>0.82553744000000007</v>
      </c>
      <c r="G135" s="3">
        <v>44.005194029850742</v>
      </c>
    </row>
    <row r="136" spans="1:7" x14ac:dyDescent="0.35">
      <c r="A136">
        <v>1636</v>
      </c>
      <c r="B136" s="2">
        <v>1470.26</v>
      </c>
      <c r="C136">
        <v>1.5</v>
      </c>
      <c r="D136">
        <v>14</v>
      </c>
      <c r="E136" s="3">
        <f t="shared" si="4"/>
        <v>21</v>
      </c>
      <c r="F136" s="1">
        <v>0.84821703999999998</v>
      </c>
      <c r="G136" s="3">
        <v>40.391287619047617</v>
      </c>
    </row>
    <row r="137" spans="1:7" x14ac:dyDescent="0.35">
      <c r="A137">
        <v>1640</v>
      </c>
      <c r="B137" s="2">
        <v>1499.47</v>
      </c>
      <c r="C137">
        <v>1.6</v>
      </c>
      <c r="D137">
        <v>14</v>
      </c>
      <c r="E137" s="3">
        <f t="shared" si="4"/>
        <v>22.400000000000002</v>
      </c>
      <c r="F137" s="1">
        <v>0.88904032</v>
      </c>
      <c r="G137" s="3">
        <v>39.689299999999996</v>
      </c>
    </row>
    <row r="138" spans="1:7" x14ac:dyDescent="0.35">
      <c r="A138">
        <v>1644</v>
      </c>
      <c r="B138" s="2">
        <v>1532.19</v>
      </c>
      <c r="C138">
        <v>1.7</v>
      </c>
      <c r="D138">
        <v>14</v>
      </c>
      <c r="E138" s="3">
        <f t="shared" si="4"/>
        <v>23.8</v>
      </c>
      <c r="F138" s="1">
        <v>0.92079175999999985</v>
      </c>
      <c r="G138" s="3">
        <v>38.688729411764697</v>
      </c>
    </row>
    <row r="139" spans="1:7" x14ac:dyDescent="0.35">
      <c r="A139">
        <v>1648</v>
      </c>
      <c r="B139" s="2">
        <v>1562.24</v>
      </c>
      <c r="C139">
        <v>1.8</v>
      </c>
      <c r="D139">
        <v>14</v>
      </c>
      <c r="E139" s="3">
        <f t="shared" si="4"/>
        <v>25.2</v>
      </c>
      <c r="F139" s="1">
        <v>0.96615095999999989</v>
      </c>
      <c r="G139" s="3">
        <v>38.339323809523812</v>
      </c>
    </row>
    <row r="140" spans="1:7" x14ac:dyDescent="0.35">
      <c r="A140">
        <v>1652</v>
      </c>
      <c r="B140" s="2">
        <v>1596.83</v>
      </c>
      <c r="C140">
        <v>1.9</v>
      </c>
      <c r="D140">
        <v>14</v>
      </c>
      <c r="E140" s="3">
        <f t="shared" si="4"/>
        <v>26.599999999999998</v>
      </c>
      <c r="F140" s="1">
        <v>0.99790240000000008</v>
      </c>
      <c r="G140" s="3">
        <v>37.51512781954888</v>
      </c>
    </row>
    <row r="141" spans="1:7" x14ac:dyDescent="0.35">
      <c r="A141">
        <v>1656</v>
      </c>
      <c r="B141" s="2">
        <v>1627.74</v>
      </c>
      <c r="C141">
        <v>2.1</v>
      </c>
      <c r="D141">
        <v>14</v>
      </c>
      <c r="E141" s="3">
        <f t="shared" si="4"/>
        <v>29.400000000000002</v>
      </c>
      <c r="F141" s="1">
        <v>1.05233344</v>
      </c>
      <c r="G141" s="3">
        <v>35.7936544217687</v>
      </c>
    </row>
    <row r="142" spans="1:7" x14ac:dyDescent="0.35">
      <c r="A142">
        <v>1660</v>
      </c>
      <c r="B142" s="2">
        <v>1668.6</v>
      </c>
      <c r="C142">
        <v>2.2000000000000002</v>
      </c>
      <c r="D142">
        <v>14</v>
      </c>
      <c r="E142" s="3">
        <f t="shared" si="4"/>
        <v>30.800000000000004</v>
      </c>
      <c r="F142" s="1">
        <v>1.0931567200000001</v>
      </c>
      <c r="G142" s="3">
        <v>35.492101298701293</v>
      </c>
    </row>
    <row r="143" spans="1:7" x14ac:dyDescent="0.35">
      <c r="A143">
        <v>1664</v>
      </c>
      <c r="B143" s="2">
        <v>1699.94</v>
      </c>
      <c r="C143">
        <v>2.2999999999999998</v>
      </c>
      <c r="D143">
        <v>14</v>
      </c>
      <c r="E143" s="3">
        <f t="shared" si="4"/>
        <v>32.199999999999996</v>
      </c>
      <c r="F143" s="1">
        <v>1.14305184</v>
      </c>
      <c r="G143" s="3">
        <v>35.498504347826085</v>
      </c>
    </row>
    <row r="144" spans="1:7" x14ac:dyDescent="0.35">
      <c r="A144">
        <v>1668</v>
      </c>
      <c r="B144" s="2">
        <v>1730.68</v>
      </c>
      <c r="C144">
        <v>2.56</v>
      </c>
      <c r="D144">
        <v>14</v>
      </c>
      <c r="E144" s="3">
        <f t="shared" si="4"/>
        <v>35.840000000000003</v>
      </c>
      <c r="F144" s="1">
        <v>1.2020188000000001</v>
      </c>
      <c r="G144" s="3">
        <v>33.538470982142847</v>
      </c>
    </row>
    <row r="145" spans="1:7" x14ac:dyDescent="0.35">
      <c r="A145">
        <v>1672</v>
      </c>
      <c r="B145" s="2">
        <v>1760.99</v>
      </c>
      <c r="C145">
        <v>2.8</v>
      </c>
      <c r="D145">
        <v>14</v>
      </c>
      <c r="E145" s="3">
        <f t="shared" si="4"/>
        <v>39.199999999999996</v>
      </c>
      <c r="F145" s="1">
        <v>1.2337702400000001</v>
      </c>
      <c r="G145" s="3">
        <v>31.473730612244903</v>
      </c>
    </row>
    <row r="146" spans="1:7" x14ac:dyDescent="0.35">
      <c r="A146">
        <v>1676</v>
      </c>
      <c r="B146" s="2">
        <v>1792.84</v>
      </c>
      <c r="C146">
        <v>2.9</v>
      </c>
      <c r="D146">
        <v>14</v>
      </c>
      <c r="E146" s="3">
        <f t="shared" si="4"/>
        <v>40.6</v>
      </c>
      <c r="F146" s="1">
        <v>1.27912944</v>
      </c>
      <c r="G146" s="3">
        <v>31.505651231527089</v>
      </c>
    </row>
    <row r="147" spans="1:7" x14ac:dyDescent="0.35">
      <c r="A147">
        <v>1680</v>
      </c>
      <c r="B147" s="2">
        <v>1816.8</v>
      </c>
      <c r="C147">
        <v>3.1</v>
      </c>
      <c r="D147">
        <v>14</v>
      </c>
      <c r="E147" s="3">
        <f t="shared" si="4"/>
        <v>43.4</v>
      </c>
      <c r="F147" s="1">
        <v>1.32448864</v>
      </c>
      <c r="G147" s="3">
        <v>30.518171428571431</v>
      </c>
    </row>
    <row r="148" spans="1:7" x14ac:dyDescent="0.35">
      <c r="A148">
        <v>1684</v>
      </c>
      <c r="B148" s="2">
        <v>1849.06</v>
      </c>
      <c r="C148">
        <v>3.2</v>
      </c>
      <c r="D148">
        <v>14</v>
      </c>
      <c r="E148" s="3">
        <f t="shared" si="4"/>
        <v>44.800000000000004</v>
      </c>
      <c r="F148" s="1">
        <v>1.3653119199999999</v>
      </c>
      <c r="G148" s="3">
        <v>30.475712499999993</v>
      </c>
    </row>
    <row r="149" spans="1:7" x14ac:dyDescent="0.35">
      <c r="A149">
        <v>1688</v>
      </c>
      <c r="B149" s="2">
        <v>1877.6</v>
      </c>
      <c r="C149">
        <v>3.4</v>
      </c>
      <c r="D149">
        <v>14</v>
      </c>
      <c r="E149" s="3">
        <f t="shared" si="4"/>
        <v>47.6</v>
      </c>
      <c r="F149" s="1">
        <v>1.4061352</v>
      </c>
      <c r="G149" s="3">
        <v>29.540655462184873</v>
      </c>
    </row>
    <row r="150" spans="1:7" x14ac:dyDescent="0.35">
      <c r="A150">
        <v>1692</v>
      </c>
      <c r="B150" s="2">
        <v>1912.4</v>
      </c>
      <c r="C150">
        <v>3.57</v>
      </c>
      <c r="D150">
        <v>14</v>
      </c>
      <c r="E150" s="3">
        <f t="shared" si="4"/>
        <v>49.98</v>
      </c>
      <c r="F150" s="1">
        <v>1.4605662400000001</v>
      </c>
      <c r="G150" s="3">
        <v>29.223014005602245</v>
      </c>
    </row>
    <row r="151" spans="1:7" x14ac:dyDescent="0.35">
      <c r="A151">
        <v>1696</v>
      </c>
      <c r="B151" s="2">
        <v>1934</v>
      </c>
      <c r="C151">
        <v>3.7</v>
      </c>
      <c r="D151">
        <v>14</v>
      </c>
      <c r="E151" s="3">
        <f t="shared" si="4"/>
        <v>51.800000000000004</v>
      </c>
      <c r="F151" s="1">
        <v>1.5104613600000001</v>
      </c>
      <c r="G151" s="3">
        <v>29.159485714285712</v>
      </c>
    </row>
    <row r="152" spans="1:7" x14ac:dyDescent="0.35">
      <c r="A152">
        <v>1700</v>
      </c>
      <c r="B152" s="2">
        <v>1967.31</v>
      </c>
      <c r="C152">
        <v>3.9</v>
      </c>
      <c r="D152">
        <v>14</v>
      </c>
      <c r="E152" s="3">
        <f t="shared" si="4"/>
        <v>54.6</v>
      </c>
      <c r="F152" s="1">
        <v>1.55128464</v>
      </c>
      <c r="G152" s="3">
        <v>28.411806593406592</v>
      </c>
    </row>
    <row r="153" spans="1:7" x14ac:dyDescent="0.35">
      <c r="A153">
        <v>1704</v>
      </c>
      <c r="B153" s="2">
        <v>1998.53</v>
      </c>
      <c r="C153">
        <v>4.0999999999999996</v>
      </c>
      <c r="D153">
        <v>14</v>
      </c>
      <c r="E153" s="3">
        <f t="shared" si="4"/>
        <v>57.399999999999991</v>
      </c>
      <c r="F153" s="1">
        <v>1.6057156800000001</v>
      </c>
      <c r="G153" s="3">
        <v>27.974140766550526</v>
      </c>
    </row>
    <row r="154" spans="1:7" x14ac:dyDescent="0.35">
      <c r="A154">
        <v>1708</v>
      </c>
      <c r="B154" s="2">
        <v>2031.99</v>
      </c>
      <c r="C154">
        <v>4.3099999999999996</v>
      </c>
      <c r="D154">
        <v>14</v>
      </c>
      <c r="E154" s="3">
        <f t="shared" si="4"/>
        <v>60.339999999999996</v>
      </c>
      <c r="F154" s="1">
        <v>1.6510748800000001</v>
      </c>
      <c r="G154" s="3">
        <v>27.362858468677494</v>
      </c>
    </row>
    <row r="155" spans="1:7" x14ac:dyDescent="0.35">
      <c r="A155">
        <v>1712</v>
      </c>
      <c r="B155" s="2">
        <v>2063.77</v>
      </c>
      <c r="C155">
        <v>4.51</v>
      </c>
      <c r="D155">
        <v>14</v>
      </c>
      <c r="E155" s="3">
        <f t="shared" si="4"/>
        <v>63.14</v>
      </c>
      <c r="F155" s="1">
        <v>1.7100418399999999</v>
      </c>
      <c r="G155" s="3">
        <v>27.08333607855559</v>
      </c>
    </row>
    <row r="156" spans="1:7" x14ac:dyDescent="0.35">
      <c r="A156">
        <v>1716</v>
      </c>
      <c r="B156" s="2">
        <v>2085.29</v>
      </c>
      <c r="C156">
        <v>4.79</v>
      </c>
      <c r="D156">
        <v>14</v>
      </c>
      <c r="E156" s="3">
        <f t="shared" si="4"/>
        <v>67.06</v>
      </c>
      <c r="F156" s="1">
        <v>1.7599369599999999</v>
      </c>
      <c r="G156" s="3">
        <v>26.244213540113332</v>
      </c>
    </row>
    <row r="157" spans="1:7" x14ac:dyDescent="0.35">
      <c r="A157">
        <v>1720</v>
      </c>
      <c r="B157" s="2">
        <v>2114.06</v>
      </c>
      <c r="C157">
        <v>5</v>
      </c>
      <c r="D157">
        <v>14</v>
      </c>
      <c r="E157" s="3">
        <f t="shared" si="4"/>
        <v>70</v>
      </c>
      <c r="F157" s="1">
        <v>1.8143679999999998</v>
      </c>
      <c r="G157" s="3">
        <v>25.919542857142854</v>
      </c>
    </row>
    <row r="158" spans="1:7" x14ac:dyDescent="0.35">
      <c r="A158">
        <v>1724</v>
      </c>
      <c r="B158" s="2">
        <v>2144.85</v>
      </c>
      <c r="C158">
        <v>5.2</v>
      </c>
      <c r="D158">
        <v>14</v>
      </c>
      <c r="E158" s="3">
        <f t="shared" si="4"/>
        <v>72.8</v>
      </c>
      <c r="F158" s="1">
        <v>1.85065536</v>
      </c>
      <c r="G158" s="3">
        <v>25.421090109890109</v>
      </c>
    </row>
    <row r="159" spans="1:7" x14ac:dyDescent="0.35">
      <c r="A159">
        <v>1728</v>
      </c>
      <c r="B159" s="2">
        <v>2175.33</v>
      </c>
      <c r="C159">
        <v>5.4</v>
      </c>
      <c r="D159">
        <v>14</v>
      </c>
      <c r="E159" s="3">
        <f t="shared" si="4"/>
        <v>75.600000000000009</v>
      </c>
      <c r="F159" s="1">
        <v>1.9096223200000004</v>
      </c>
      <c r="G159" s="3">
        <v>25.2595544973545</v>
      </c>
    </row>
    <row r="160" spans="1:7" x14ac:dyDescent="0.35">
      <c r="A160">
        <v>1732</v>
      </c>
      <c r="B160" s="2">
        <v>2200.67</v>
      </c>
      <c r="C160">
        <v>5.6</v>
      </c>
      <c r="D160">
        <v>14</v>
      </c>
      <c r="E160" s="3">
        <f t="shared" si="4"/>
        <v>78.399999999999991</v>
      </c>
      <c r="F160" s="1">
        <v>1.9640533600000001</v>
      </c>
      <c r="G160" s="3">
        <v>25.051701020408164</v>
      </c>
    </row>
    <row r="161" spans="1:7" x14ac:dyDescent="0.35">
      <c r="A161">
        <v>1736</v>
      </c>
      <c r="B161" s="2">
        <v>2228.09</v>
      </c>
      <c r="C161">
        <v>5.8</v>
      </c>
      <c r="D161">
        <v>14</v>
      </c>
      <c r="E161" s="3">
        <f t="shared" si="4"/>
        <v>81.2</v>
      </c>
      <c r="F161" s="1">
        <v>2.0048766400000004</v>
      </c>
      <c r="G161" s="3">
        <v>24.690599014778329</v>
      </c>
    </row>
    <row r="162" spans="1:7" x14ac:dyDescent="0.35">
      <c r="A162">
        <v>1740</v>
      </c>
      <c r="B162" s="2">
        <v>2245.1799999999998</v>
      </c>
      <c r="C162">
        <v>6.1</v>
      </c>
      <c r="D162">
        <v>14</v>
      </c>
      <c r="E162" s="3">
        <f t="shared" si="4"/>
        <v>85.399999999999991</v>
      </c>
      <c r="F162" s="1">
        <v>2.0865232000000002</v>
      </c>
      <c r="G162" s="3">
        <v>24.432355971896961</v>
      </c>
    </row>
    <row r="163" spans="1:7" x14ac:dyDescent="0.35">
      <c r="A163">
        <v>1744</v>
      </c>
      <c r="B163" s="2">
        <v>2285.3200000000002</v>
      </c>
      <c r="C163">
        <v>6.3</v>
      </c>
      <c r="D163">
        <v>14</v>
      </c>
      <c r="E163" s="3">
        <f t="shared" si="4"/>
        <v>88.2</v>
      </c>
      <c r="F163" s="1">
        <v>2.1182746400000005</v>
      </c>
      <c r="G163" s="3">
        <v>24.016719274376417</v>
      </c>
    </row>
    <row r="164" spans="1:7" x14ac:dyDescent="0.35">
      <c r="A164">
        <v>1748</v>
      </c>
      <c r="B164" s="2">
        <v>2312</v>
      </c>
      <c r="C164">
        <v>6.57</v>
      </c>
      <c r="D164">
        <v>14</v>
      </c>
      <c r="E164" s="3">
        <f t="shared" si="4"/>
        <v>91.98</v>
      </c>
      <c r="F164" s="1">
        <v>2.1590979200000002</v>
      </c>
      <c r="G164" s="3">
        <v>23.473558599695586</v>
      </c>
    </row>
    <row r="165" spans="1:7" x14ac:dyDescent="0.35">
      <c r="A165">
        <v>1752</v>
      </c>
      <c r="B165" s="2">
        <v>2336.5300000000002</v>
      </c>
      <c r="C165">
        <v>6.8</v>
      </c>
      <c r="D165">
        <v>14</v>
      </c>
      <c r="E165" s="3">
        <f t="shared" si="4"/>
        <v>95.2</v>
      </c>
      <c r="F165" s="1">
        <v>2.2452804</v>
      </c>
      <c r="G165" s="3">
        <v>23.584878151260504</v>
      </c>
    </row>
    <row r="166" spans="1:7" x14ac:dyDescent="0.35">
      <c r="A166">
        <v>1756</v>
      </c>
      <c r="B166" s="2">
        <v>2375.04</v>
      </c>
      <c r="C166">
        <v>7.1</v>
      </c>
      <c r="D166">
        <v>14</v>
      </c>
      <c r="E166" s="3">
        <f t="shared" si="4"/>
        <v>99.399999999999991</v>
      </c>
      <c r="F166" s="1">
        <v>2.26796</v>
      </c>
      <c r="G166" s="3">
        <v>22.816498993963783</v>
      </c>
    </row>
    <row r="167" spans="1:7" x14ac:dyDescent="0.35">
      <c r="A167">
        <v>1760</v>
      </c>
      <c r="B167" s="2">
        <v>2411.31</v>
      </c>
      <c r="C167">
        <v>7.4</v>
      </c>
      <c r="D167">
        <v>14</v>
      </c>
      <c r="E167" s="3">
        <f t="shared" ref="E167:E201" si="5">C167*D167</f>
        <v>103.60000000000001</v>
      </c>
      <c r="F167" s="1">
        <v>2.34053472</v>
      </c>
      <c r="G167" s="3">
        <v>22.592033976833974</v>
      </c>
    </row>
    <row r="168" spans="1:7" x14ac:dyDescent="0.35">
      <c r="A168">
        <v>1764</v>
      </c>
      <c r="B168" s="2">
        <v>2436.73</v>
      </c>
      <c r="C168">
        <v>7.74</v>
      </c>
      <c r="D168">
        <v>14</v>
      </c>
      <c r="E168" s="3">
        <f t="shared" si="5"/>
        <v>108.36</v>
      </c>
      <c r="F168" s="1">
        <v>2.4267172000000001</v>
      </c>
      <c r="G168" s="3">
        <v>22.394953857511997</v>
      </c>
    </row>
    <row r="169" spans="1:7" x14ac:dyDescent="0.35">
      <c r="A169">
        <v>1768</v>
      </c>
      <c r="B169" s="2">
        <v>2463.96</v>
      </c>
      <c r="C169">
        <v>8.09</v>
      </c>
      <c r="D169">
        <v>14</v>
      </c>
      <c r="E169" s="3">
        <f t="shared" si="5"/>
        <v>113.25999999999999</v>
      </c>
      <c r="F169" s="1">
        <v>2.50382784</v>
      </c>
      <c r="G169" s="3">
        <v>22.10690305491789</v>
      </c>
    </row>
    <row r="170" spans="1:7" x14ac:dyDescent="0.35">
      <c r="A170">
        <v>1772</v>
      </c>
      <c r="B170" s="2">
        <v>2498.16</v>
      </c>
      <c r="C170">
        <v>8.4</v>
      </c>
      <c r="D170">
        <v>14</v>
      </c>
      <c r="E170" s="3">
        <f t="shared" si="5"/>
        <v>117.60000000000001</v>
      </c>
      <c r="F170" s="1">
        <v>2.5627948000000003</v>
      </c>
      <c r="G170" s="3">
        <v>21.792472789115646</v>
      </c>
    </row>
    <row r="171" spans="1:7" x14ac:dyDescent="0.35">
      <c r="A171">
        <v>1776</v>
      </c>
      <c r="B171" s="2">
        <v>2539</v>
      </c>
      <c r="C171">
        <v>8.6999999999999993</v>
      </c>
      <c r="D171">
        <v>14</v>
      </c>
      <c r="E171" s="3">
        <f t="shared" si="5"/>
        <v>121.79999999999998</v>
      </c>
      <c r="F171" s="1">
        <v>2.6353695200000002</v>
      </c>
      <c r="G171" s="3">
        <v>21.636859770114945</v>
      </c>
    </row>
    <row r="172" spans="1:7" x14ac:dyDescent="0.35">
      <c r="A172">
        <v>1780</v>
      </c>
      <c r="B172" s="2">
        <v>2583.0300000000002</v>
      </c>
      <c r="C172">
        <v>8.9499999999999993</v>
      </c>
      <c r="D172">
        <v>14</v>
      </c>
      <c r="E172" s="3">
        <f t="shared" si="5"/>
        <v>125.29999999999998</v>
      </c>
      <c r="F172" s="1">
        <v>2.6580491200000003</v>
      </c>
      <c r="G172" s="3">
        <v>21.213480606544298</v>
      </c>
    </row>
    <row r="173" spans="1:7" x14ac:dyDescent="0.35">
      <c r="A173">
        <v>1784</v>
      </c>
      <c r="B173" s="2">
        <v>2591.7800000000002</v>
      </c>
      <c r="C173">
        <v>9.39</v>
      </c>
      <c r="D173">
        <v>14</v>
      </c>
      <c r="E173" s="3">
        <f t="shared" si="5"/>
        <v>131.46</v>
      </c>
      <c r="F173" s="1">
        <v>2.7578393600000002</v>
      </c>
      <c r="G173" s="3">
        <v>20.978543739540545</v>
      </c>
    </row>
    <row r="174" spans="1:7" x14ac:dyDescent="0.35">
      <c r="A174">
        <v>1788</v>
      </c>
      <c r="B174" s="2">
        <v>2616.94</v>
      </c>
      <c r="C174">
        <v>9.6</v>
      </c>
      <c r="D174">
        <v>14</v>
      </c>
      <c r="E174" s="3">
        <f t="shared" si="5"/>
        <v>134.4</v>
      </c>
      <c r="F174" s="1">
        <v>2.7805189600000002</v>
      </c>
      <c r="G174" s="3">
        <v>20.68838511904762</v>
      </c>
    </row>
    <row r="175" spans="1:7" x14ac:dyDescent="0.35">
      <c r="A175">
        <v>1792</v>
      </c>
      <c r="B175" s="2">
        <v>2651.66</v>
      </c>
      <c r="C175">
        <v>10</v>
      </c>
      <c r="D175">
        <v>14</v>
      </c>
      <c r="E175" s="3">
        <f t="shared" si="5"/>
        <v>140</v>
      </c>
      <c r="F175" s="1">
        <v>2.8803092000000001</v>
      </c>
      <c r="G175" s="3">
        <v>20.573637142857145</v>
      </c>
    </row>
    <row r="176" spans="1:7" x14ac:dyDescent="0.35">
      <c r="A176">
        <v>1796</v>
      </c>
      <c r="B176" s="2">
        <v>2659.19</v>
      </c>
      <c r="C176">
        <v>10.3</v>
      </c>
      <c r="D176">
        <v>14</v>
      </c>
      <c r="E176" s="3">
        <f t="shared" si="5"/>
        <v>144.20000000000002</v>
      </c>
      <c r="F176" s="1">
        <v>2.9347402400000004</v>
      </c>
      <c r="G176" s="3">
        <v>20.351874063800274</v>
      </c>
    </row>
    <row r="177" spans="1:7" x14ac:dyDescent="0.35">
      <c r="A177">
        <v>1800</v>
      </c>
      <c r="B177" s="2">
        <v>2693</v>
      </c>
      <c r="C177">
        <v>10.6</v>
      </c>
      <c r="D177">
        <v>14</v>
      </c>
      <c r="E177" s="3">
        <f t="shared" si="5"/>
        <v>148.4</v>
      </c>
      <c r="F177" s="1">
        <v>2.9937072000000002</v>
      </c>
      <c r="G177" s="3">
        <v>20.173229110512132</v>
      </c>
    </row>
    <row r="178" spans="1:7" x14ac:dyDescent="0.35">
      <c r="A178">
        <v>1804</v>
      </c>
      <c r="B178" s="2">
        <v>2713.91</v>
      </c>
      <c r="C178">
        <v>10.86</v>
      </c>
      <c r="D178">
        <v>14</v>
      </c>
      <c r="E178" s="3">
        <f t="shared" si="5"/>
        <v>152.04</v>
      </c>
      <c r="F178" s="1">
        <v>3.0481382400000001</v>
      </c>
      <c r="G178" s="3">
        <v>20.048265193370167</v>
      </c>
    </row>
    <row r="179" spans="1:7" x14ac:dyDescent="0.35">
      <c r="A179">
        <v>1808</v>
      </c>
      <c r="B179" s="2">
        <v>2750.55</v>
      </c>
      <c r="C179">
        <v>11.29</v>
      </c>
      <c r="D179">
        <v>14</v>
      </c>
      <c r="E179" s="3">
        <f t="shared" si="5"/>
        <v>158.06</v>
      </c>
      <c r="F179" s="1">
        <v>3.1297847999999999</v>
      </c>
      <c r="G179" s="3">
        <v>19.801245096798684</v>
      </c>
    </row>
    <row r="180" spans="1:7" x14ac:dyDescent="0.35">
      <c r="A180">
        <v>1812</v>
      </c>
      <c r="B180" s="2">
        <v>2773.38</v>
      </c>
      <c r="C180">
        <v>11.57</v>
      </c>
      <c r="D180">
        <v>14</v>
      </c>
      <c r="E180" s="3">
        <f t="shared" si="5"/>
        <v>161.98000000000002</v>
      </c>
      <c r="F180" s="1">
        <v>3.1887517600000002</v>
      </c>
      <c r="G180" s="3">
        <v>19.686083220150635</v>
      </c>
    </row>
    <row r="181" spans="1:7" x14ac:dyDescent="0.35">
      <c r="A181">
        <v>1816</v>
      </c>
      <c r="B181" s="2">
        <v>2794.74</v>
      </c>
      <c r="C181">
        <v>11.9</v>
      </c>
      <c r="D181">
        <v>14</v>
      </c>
      <c r="E181" s="3">
        <f t="shared" si="5"/>
        <v>166.6</v>
      </c>
      <c r="F181" s="1">
        <v>3.2341109600000002</v>
      </c>
      <c r="G181" s="3">
        <v>19.412430732292922</v>
      </c>
    </row>
    <row r="182" spans="1:7" x14ac:dyDescent="0.35">
      <c r="A182">
        <v>1820</v>
      </c>
      <c r="B182" s="2">
        <v>2814.74</v>
      </c>
      <c r="C182">
        <v>12.3</v>
      </c>
      <c r="D182">
        <v>14</v>
      </c>
      <c r="E182" s="3">
        <f t="shared" si="5"/>
        <v>172.20000000000002</v>
      </c>
      <c r="F182" s="1">
        <v>3.3248293599999998</v>
      </c>
      <c r="G182" s="3">
        <v>19.307952148664342</v>
      </c>
    </row>
    <row r="183" spans="1:7" x14ac:dyDescent="0.35">
      <c r="A183">
        <v>1824</v>
      </c>
      <c r="B183" s="2">
        <v>2854.51</v>
      </c>
      <c r="C183">
        <v>12.6</v>
      </c>
      <c r="D183">
        <v>14</v>
      </c>
      <c r="E183" s="3">
        <f t="shared" si="5"/>
        <v>176.4</v>
      </c>
      <c r="F183" s="1">
        <v>3.3611167200000001</v>
      </c>
      <c r="G183" s="3">
        <v>19.053949659863946</v>
      </c>
    </row>
    <row r="184" spans="1:7" x14ac:dyDescent="0.35">
      <c r="A184">
        <v>1828</v>
      </c>
      <c r="B184" s="2">
        <v>2878.23</v>
      </c>
      <c r="C184">
        <v>12.95</v>
      </c>
      <c r="D184">
        <v>14</v>
      </c>
      <c r="E184" s="3">
        <f t="shared" si="5"/>
        <v>181.29999999999998</v>
      </c>
      <c r="F184" s="1">
        <v>3.4200836799999998</v>
      </c>
      <c r="G184" s="3">
        <v>18.864223276337562</v>
      </c>
    </row>
    <row r="185" spans="1:7" x14ac:dyDescent="0.35">
      <c r="A185">
        <v>1832</v>
      </c>
      <c r="B185" s="2">
        <v>2900.71</v>
      </c>
      <c r="C185">
        <v>13.37</v>
      </c>
      <c r="D185">
        <v>14</v>
      </c>
      <c r="E185" s="3">
        <f t="shared" si="5"/>
        <v>187.17999999999998</v>
      </c>
      <c r="F185" s="1">
        <v>3.4926583999999998</v>
      </c>
      <c r="G185" s="3">
        <v>18.659356768885566</v>
      </c>
    </row>
    <row r="186" spans="1:7" x14ac:dyDescent="0.35">
      <c r="A186">
        <v>1836</v>
      </c>
      <c r="B186" s="2">
        <v>2926.01</v>
      </c>
      <c r="C186">
        <v>13.72</v>
      </c>
      <c r="D186">
        <v>14</v>
      </c>
      <c r="E186" s="3">
        <f t="shared" si="5"/>
        <v>192.08</v>
      </c>
      <c r="F186" s="1">
        <v>3.5652331200000003</v>
      </c>
      <c r="G186" s="3">
        <v>18.561188671386919</v>
      </c>
    </row>
    <row r="187" spans="1:7" x14ac:dyDescent="0.35">
      <c r="A187">
        <v>1840</v>
      </c>
      <c r="B187" s="2">
        <v>2957.31</v>
      </c>
      <c r="C187">
        <v>14.14</v>
      </c>
      <c r="D187">
        <v>14</v>
      </c>
      <c r="E187" s="3">
        <f t="shared" si="5"/>
        <v>197.96</v>
      </c>
      <c r="F187" s="1">
        <v>3.62420008</v>
      </c>
      <c r="G187" s="3">
        <v>18.307739341281067</v>
      </c>
    </row>
    <row r="188" spans="1:7" x14ac:dyDescent="0.35">
      <c r="A188">
        <v>1844</v>
      </c>
      <c r="B188" s="2">
        <v>2983.51</v>
      </c>
      <c r="C188">
        <v>14.5</v>
      </c>
      <c r="D188">
        <v>14</v>
      </c>
      <c r="E188" s="3">
        <f t="shared" si="5"/>
        <v>203</v>
      </c>
      <c r="F188" s="1">
        <v>3.6877029600000002</v>
      </c>
      <c r="G188" s="3">
        <v>18.166024433497537</v>
      </c>
    </row>
    <row r="189" spans="1:7" x14ac:dyDescent="0.35">
      <c r="A189">
        <v>1848</v>
      </c>
      <c r="B189" s="2">
        <v>3010.72</v>
      </c>
      <c r="C189">
        <v>14.96</v>
      </c>
      <c r="D189">
        <v>14</v>
      </c>
      <c r="E189" s="3">
        <f t="shared" si="5"/>
        <v>209.44</v>
      </c>
      <c r="F189" s="1">
        <v>3.76934952</v>
      </c>
      <c r="G189" s="3">
        <v>17.99727616501146</v>
      </c>
    </row>
    <row r="190" spans="1:7" x14ac:dyDescent="0.35">
      <c r="A190">
        <v>1852</v>
      </c>
      <c r="B190" s="2">
        <v>3034.9</v>
      </c>
      <c r="C190">
        <v>15.36</v>
      </c>
      <c r="D190">
        <v>14</v>
      </c>
      <c r="E190" s="3">
        <f t="shared" si="5"/>
        <v>215.04</v>
      </c>
      <c r="F190" s="1">
        <v>3.8373883200000005</v>
      </c>
      <c r="G190" s="3">
        <v>17.844997767857144</v>
      </c>
    </row>
    <row r="191" spans="1:7" x14ac:dyDescent="0.35">
      <c r="A191">
        <v>1856</v>
      </c>
      <c r="B191" s="2">
        <v>3047.8</v>
      </c>
      <c r="C191">
        <v>15.89</v>
      </c>
      <c r="D191">
        <v>14</v>
      </c>
      <c r="E191" s="3">
        <f t="shared" si="5"/>
        <v>222.46</v>
      </c>
      <c r="F191" s="1">
        <v>3.9235708000000002</v>
      </c>
      <c r="G191" s="3">
        <v>17.637196799424615</v>
      </c>
    </row>
    <row r="192" spans="1:7" x14ac:dyDescent="0.35">
      <c r="A192">
        <v>1860</v>
      </c>
      <c r="B192" s="2">
        <v>3087.31</v>
      </c>
      <c r="C192">
        <v>16.239999999999998</v>
      </c>
      <c r="D192">
        <v>14</v>
      </c>
      <c r="E192" s="3">
        <f t="shared" si="5"/>
        <v>227.35999999999999</v>
      </c>
      <c r="F192" s="1">
        <v>3.9825377600000005</v>
      </c>
      <c r="G192" s="3">
        <v>17.516439831104858</v>
      </c>
    </row>
    <row r="193" spans="1:7" x14ac:dyDescent="0.35">
      <c r="A193">
        <v>1864</v>
      </c>
      <c r="B193" s="2">
        <v>3113.79</v>
      </c>
      <c r="C193">
        <v>16.72</v>
      </c>
      <c r="D193">
        <v>14</v>
      </c>
      <c r="E193" s="3">
        <f t="shared" si="5"/>
        <v>234.07999999999998</v>
      </c>
      <c r="F193" s="1">
        <v>4.0278969600000005</v>
      </c>
      <c r="G193" s="3">
        <v>17.207352016404649</v>
      </c>
    </row>
    <row r="194" spans="1:7" x14ac:dyDescent="0.35">
      <c r="A194">
        <v>1868</v>
      </c>
      <c r="B194" s="2">
        <v>3138.83</v>
      </c>
      <c r="C194">
        <v>17.18</v>
      </c>
      <c r="D194">
        <v>14</v>
      </c>
      <c r="E194" s="3">
        <f t="shared" si="5"/>
        <v>240.51999999999998</v>
      </c>
      <c r="F194" s="1">
        <v>4.1095435199999999</v>
      </c>
      <c r="G194" s="3">
        <v>17.086078163978051</v>
      </c>
    </row>
    <row r="195" spans="1:7" x14ac:dyDescent="0.35">
      <c r="A195">
        <v>1872</v>
      </c>
      <c r="B195" s="2">
        <v>3159.12</v>
      </c>
      <c r="C195">
        <v>17.649999999999999</v>
      </c>
      <c r="D195">
        <v>14</v>
      </c>
      <c r="E195" s="3">
        <f t="shared" si="5"/>
        <v>247.09999999999997</v>
      </c>
      <c r="F195" s="1">
        <v>4.1549027199999999</v>
      </c>
      <c r="G195" s="3">
        <v>16.814660946985029</v>
      </c>
    </row>
    <row r="196" spans="1:7" x14ac:dyDescent="0.35">
      <c r="A196">
        <v>1876</v>
      </c>
      <c r="B196" s="2">
        <v>3182.97</v>
      </c>
      <c r="C196">
        <v>18.079999999999998</v>
      </c>
      <c r="D196">
        <v>14</v>
      </c>
      <c r="E196" s="3">
        <f t="shared" si="5"/>
        <v>253.11999999999998</v>
      </c>
      <c r="F196" s="1">
        <v>4.2138696800000002</v>
      </c>
      <c r="G196" s="3">
        <v>16.647715233881168</v>
      </c>
    </row>
    <row r="197" spans="1:7" x14ac:dyDescent="0.35">
      <c r="A197">
        <v>1880</v>
      </c>
      <c r="B197" s="2">
        <v>3194.8</v>
      </c>
      <c r="C197">
        <v>18.63</v>
      </c>
      <c r="D197">
        <v>14</v>
      </c>
      <c r="E197" s="3">
        <f t="shared" si="5"/>
        <v>260.82</v>
      </c>
      <c r="F197" s="1">
        <v>4.3045880800000003</v>
      </c>
      <c r="G197" s="3">
        <v>16.504056744114713</v>
      </c>
    </row>
    <row r="198" spans="1:7" x14ac:dyDescent="0.35">
      <c r="A198">
        <v>1884</v>
      </c>
      <c r="B198" s="2">
        <v>3217.79</v>
      </c>
      <c r="C198">
        <v>19.079999999999998</v>
      </c>
      <c r="D198">
        <v>14</v>
      </c>
      <c r="E198" s="3">
        <f t="shared" si="5"/>
        <v>267.12</v>
      </c>
      <c r="F198" s="1">
        <v>4.3816987200000002</v>
      </c>
      <c r="G198" s="3">
        <v>16.403484276729561</v>
      </c>
    </row>
    <row r="199" spans="1:7" x14ac:dyDescent="0.35">
      <c r="A199">
        <v>1888</v>
      </c>
      <c r="B199" s="2">
        <v>3242.86</v>
      </c>
      <c r="C199">
        <v>19.559999999999999</v>
      </c>
      <c r="D199">
        <v>14</v>
      </c>
      <c r="E199" s="3">
        <f t="shared" si="5"/>
        <v>273.83999999999997</v>
      </c>
      <c r="F199" s="1">
        <v>4.4225219999999998</v>
      </c>
      <c r="G199" s="3">
        <v>16.150021910604735</v>
      </c>
    </row>
    <row r="200" spans="1:7" x14ac:dyDescent="0.35">
      <c r="A200">
        <v>1892</v>
      </c>
      <c r="B200" s="2">
        <v>3263.28</v>
      </c>
      <c r="C200">
        <v>20.07</v>
      </c>
      <c r="D200">
        <v>14</v>
      </c>
      <c r="E200" s="3">
        <f t="shared" si="5"/>
        <v>280.98</v>
      </c>
      <c r="F200" s="1">
        <v>4.5087044800000005</v>
      </c>
      <c r="G200" s="3">
        <v>16.046353761833583</v>
      </c>
    </row>
    <row r="201" spans="1:7" x14ac:dyDescent="0.35">
      <c r="A201">
        <v>1896</v>
      </c>
      <c r="B201" s="2">
        <v>3288.07</v>
      </c>
      <c r="C201">
        <v>20.29</v>
      </c>
      <c r="D201">
        <v>14</v>
      </c>
      <c r="E201" s="3">
        <f t="shared" si="5"/>
        <v>284.06</v>
      </c>
      <c r="F201" s="1">
        <v>4.5268481600000001</v>
      </c>
      <c r="G201" s="3">
        <v>15.936239386045203</v>
      </c>
    </row>
    <row r="202" spans="1:7" x14ac:dyDescent="0.35">
      <c r="A202">
        <v>1900</v>
      </c>
      <c r="B202" s="2">
        <v>3279.3933333333334</v>
      </c>
      <c r="C202" s="1">
        <v>20.356666666666666</v>
      </c>
      <c r="D202">
        <v>14</v>
      </c>
      <c r="E202" s="3">
        <v>284.99333333333334</v>
      </c>
      <c r="F202" s="1">
        <v>4.5238242133333335</v>
      </c>
      <c r="G202" s="3">
        <v>15.873364944364548</v>
      </c>
    </row>
  </sheetData>
  <sortState xmlns:xlrd2="http://schemas.microsoft.com/office/spreadsheetml/2017/richdata2" ref="A2:G20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77116-EAF2-4AFC-95F3-FE10AFEEF3A2}">
  <dimension ref="A1:AB202"/>
  <sheetViews>
    <sheetView tabSelected="1" topLeftCell="E1" zoomScale="160" zoomScaleNormal="160" workbookViewId="0">
      <selection activeCell="G4" sqref="G4"/>
    </sheetView>
  </sheetViews>
  <sheetFormatPr baseColWidth="10" defaultColWidth="8.7265625" defaultRowHeight="14.5" x14ac:dyDescent="0.35"/>
  <cols>
    <col min="1" max="1" width="9.453125" customWidth="1"/>
    <col min="2" max="2" width="9.1796875" style="2"/>
    <col min="3" max="3" width="10.81640625" customWidth="1"/>
    <col min="4" max="4" width="11" customWidth="1"/>
    <col min="5" max="5" width="10.453125" customWidth="1"/>
    <col min="6" max="6" width="11.1796875" customWidth="1"/>
    <col min="7" max="7" width="15.1796875" customWidth="1"/>
    <col min="8" max="8" width="14.36328125" bestFit="1" customWidth="1"/>
    <col min="20" max="20" width="16.81640625" customWidth="1"/>
    <col min="21" max="21" width="15.6328125" customWidth="1"/>
    <col min="27" max="27" width="11.26953125" bestFit="1" customWidth="1"/>
  </cols>
  <sheetData>
    <row r="1" spans="1:28" x14ac:dyDescent="0.35">
      <c r="A1" t="s">
        <v>0</v>
      </c>
      <c r="B1" s="2" t="s">
        <v>1</v>
      </c>
      <c r="C1" t="s">
        <v>2</v>
      </c>
      <c r="D1" t="s">
        <v>3</v>
      </c>
      <c r="E1" t="s">
        <v>5</v>
      </c>
      <c r="F1" s="11" t="s">
        <v>7</v>
      </c>
      <c r="G1" t="s">
        <v>4</v>
      </c>
      <c r="H1" t="s">
        <v>6</v>
      </c>
    </row>
    <row r="2" spans="1:28" x14ac:dyDescent="0.35">
      <c r="A2">
        <v>1100</v>
      </c>
      <c r="B2" s="2">
        <v>3464.7133333333336</v>
      </c>
      <c r="C2" s="1">
        <v>24.298333333333332</v>
      </c>
      <c r="D2">
        <v>16</v>
      </c>
      <c r="E2" s="1">
        <v>-4.0694762266666666</v>
      </c>
      <c r="F2">
        <f>E2*9.81</f>
        <v>-39.921561783600005</v>
      </c>
      <c r="G2" s="3">
        <v>388.77333333333331</v>
      </c>
      <c r="H2" s="3">
        <v>10.467465673152287</v>
      </c>
      <c r="L2" s="12" t="s">
        <v>12</v>
      </c>
      <c r="M2" s="12"/>
      <c r="N2" s="12"/>
      <c r="O2" s="12"/>
      <c r="P2" s="12"/>
      <c r="U2" s="11" t="s">
        <v>8</v>
      </c>
      <c r="V2" t="s">
        <v>9</v>
      </c>
      <c r="X2" t="s">
        <v>10</v>
      </c>
      <c r="Y2" t="s">
        <v>11</v>
      </c>
    </row>
    <row r="3" spans="1:28" x14ac:dyDescent="0.35">
      <c r="A3">
        <v>1104</v>
      </c>
      <c r="B3" s="2">
        <v>3468.01</v>
      </c>
      <c r="C3">
        <v>24.3</v>
      </c>
      <c r="D3">
        <v>16</v>
      </c>
      <c r="E3" s="1">
        <v>-4.0505765599999997</v>
      </c>
      <c r="F3">
        <f t="shared" ref="F3:F66" si="0">E3*9.81</f>
        <v>-39.736156053599998</v>
      </c>
      <c r="G3" s="3">
        <f t="shared" ref="G3:G34" si="1">D3*C3</f>
        <v>388.8</v>
      </c>
      <c r="H3" s="3">
        <v>10.418149588477364</v>
      </c>
      <c r="L3" s="12"/>
      <c r="M3" s="12"/>
      <c r="N3" s="12"/>
      <c r="O3" s="12"/>
      <c r="P3" s="12"/>
      <c r="U3">
        <f>0.0000000249*F2^6-0.0000003179*F2^5 - 0.000092403*F2^4 - 0.0001162121*F2^3 + 0.2799466224*F2^2 - 0.7656342621*F2 + 3.8266325875</f>
        <v>386.27514019449433</v>
      </c>
      <c r="V3" s="3">
        <f>(U3-G2)^2</f>
        <v>6.2409689589421813</v>
      </c>
      <c r="X3">
        <f xml:space="preserve"> 5.2007654409653E-07*F2^5 - 0.0000331264870732768*F2^4 - 0.00160335957638191*F2^3 + 0.244959742738748*F2^2 - 0.299002803694792*F2 + 6.22097978732996</f>
        <v>373.6938278943116</v>
      </c>
      <c r="Y3" s="3">
        <f>(X3-G2)^2</f>
        <v>227.39148428548552</v>
      </c>
      <c r="AA3" s="1"/>
      <c r="AB3" s="1"/>
    </row>
    <row r="4" spans="1:28" x14ac:dyDescent="0.35">
      <c r="A4">
        <v>1108</v>
      </c>
      <c r="B4" s="2">
        <v>3449.07</v>
      </c>
      <c r="C4">
        <v>23.78</v>
      </c>
      <c r="D4">
        <v>16</v>
      </c>
      <c r="E4" s="1">
        <v>-4.0233610399999993</v>
      </c>
      <c r="F4">
        <f t="shared" si="0"/>
        <v>-39.469171802399998</v>
      </c>
      <c r="G4" s="3">
        <f t="shared" si="1"/>
        <v>380.48</v>
      </c>
      <c r="H4" s="3">
        <v>10.574435029436499</v>
      </c>
      <c r="L4" s="14" t="s">
        <v>13</v>
      </c>
      <c r="M4" s="14"/>
      <c r="N4" s="14"/>
      <c r="O4" s="15">
        <f>SQRT(AVERAGE(Y3:Y202))</f>
        <v>5.4501897387424734</v>
      </c>
      <c r="P4" s="15"/>
      <c r="U4">
        <f t="shared" ref="U4:U67" si="2">0.0000000249*F3^6-0.0000003179*F3^5 - 0.000092403*F3^4 - 0.0001162121*F3^3 + 0.2799466224*F3^2 - 0.7656342621*F3 + 3.8266325875</f>
        <v>382.70794368131936</v>
      </c>
      <c r="V4" s="3">
        <f t="shared" ref="V4:V67" si="3">(U4-G3)^2</f>
        <v>37.113150189976807</v>
      </c>
      <c r="X4">
        <f t="shared" ref="X4:X67" si="4" xml:space="preserve"> 5.2007654409653E-07*F3^5 - 0.0000331264870732768*F3^4 - 0.00160335957638191*F3^3 + 0.244959742738748*F3^2 - 0.299002803694792*F3 + 6.22097978732996</f>
        <v>371.37134869634087</v>
      </c>
      <c r="Y4" s="3">
        <f t="shared" ref="Y4:Y67" si="5">(X4-G3)^2</f>
        <v>303.75788626453937</v>
      </c>
      <c r="AA4" s="1"/>
      <c r="AB4" s="1"/>
    </row>
    <row r="5" spans="1:28" x14ac:dyDescent="0.35">
      <c r="A5">
        <v>1112</v>
      </c>
      <c r="B5" s="2">
        <v>3421.12</v>
      </c>
      <c r="C5">
        <v>23.25</v>
      </c>
      <c r="D5">
        <v>16</v>
      </c>
      <c r="E5" s="1">
        <v>-3.9643940799999999</v>
      </c>
      <c r="F5">
        <f t="shared" si="0"/>
        <v>-38.890705924800002</v>
      </c>
      <c r="G5" s="3">
        <f t="shared" si="1"/>
        <v>372</v>
      </c>
      <c r="H5" s="3">
        <v>10.656973333333333</v>
      </c>
      <c r="L5" s="14" t="s">
        <v>14</v>
      </c>
      <c r="M5" s="14"/>
      <c r="N5" s="14"/>
      <c r="O5" s="13">
        <f>SQRT(AVERAGE(V3:V202))</f>
        <v>3.3095395860116743</v>
      </c>
      <c r="P5" s="13"/>
      <c r="U5">
        <f t="shared" si="2"/>
        <v>377.63728341636386</v>
      </c>
      <c r="V5" s="3">
        <f t="shared" si="3"/>
        <v>8.081037574880046</v>
      </c>
      <c r="X5">
        <f t="shared" si="4"/>
        <v>368.00244997899512</v>
      </c>
      <c r="Y5" s="3">
        <f t="shared" si="5"/>
        <v>155.68925452667943</v>
      </c>
      <c r="AA5" s="1"/>
      <c r="AB5" s="1"/>
    </row>
    <row r="6" spans="1:28" x14ac:dyDescent="0.35">
      <c r="A6">
        <v>1116</v>
      </c>
      <c r="B6" s="2">
        <v>3409.95</v>
      </c>
      <c r="C6">
        <v>22.64</v>
      </c>
      <c r="D6">
        <v>16</v>
      </c>
      <c r="E6" s="1">
        <v>-3.9008911999999998</v>
      </c>
      <c r="F6">
        <f t="shared" si="0"/>
        <v>-38.267742671999997</v>
      </c>
      <c r="G6" s="3">
        <f t="shared" si="1"/>
        <v>362.24</v>
      </c>
      <c r="H6" s="3">
        <v>10.768803003533568</v>
      </c>
      <c r="U6">
        <f t="shared" si="2"/>
        <v>366.90783672551879</v>
      </c>
      <c r="V6" s="3">
        <f t="shared" si="3"/>
        <v>25.930126813975185</v>
      </c>
      <c r="X6">
        <f t="shared" si="4"/>
        <v>360.60977104743273</v>
      </c>
      <c r="Y6" s="3">
        <f t="shared" si="5"/>
        <v>129.73731559190168</v>
      </c>
      <c r="AA6" s="1"/>
      <c r="AB6" s="1"/>
    </row>
    <row r="7" spans="1:28" x14ac:dyDescent="0.35">
      <c r="A7">
        <v>1120</v>
      </c>
      <c r="B7" s="2">
        <v>3394.78</v>
      </c>
      <c r="C7">
        <v>22.07</v>
      </c>
      <c r="D7">
        <v>16</v>
      </c>
      <c r="E7" s="1">
        <v>-3.8691397599999995</v>
      </c>
      <c r="F7">
        <f t="shared" si="0"/>
        <v>-37.956261045599994</v>
      </c>
      <c r="G7" s="3">
        <f t="shared" si="1"/>
        <v>353.12</v>
      </c>
      <c r="H7" s="3">
        <v>10.957011101042138</v>
      </c>
      <c r="U7">
        <f t="shared" si="2"/>
        <v>355.72404141246403</v>
      </c>
      <c r="V7" s="3">
        <f t="shared" si="3"/>
        <v>42.457716314483839</v>
      </c>
      <c r="X7">
        <f t="shared" si="4"/>
        <v>352.51815622028249</v>
      </c>
      <c r="Y7" s="3">
        <f t="shared" si="5"/>
        <v>94.514246477232177</v>
      </c>
      <c r="AA7" s="1"/>
      <c r="AB7" s="1"/>
    </row>
    <row r="8" spans="1:28" x14ac:dyDescent="0.35">
      <c r="A8">
        <v>1124</v>
      </c>
      <c r="B8" s="2">
        <v>3373.93</v>
      </c>
      <c r="C8">
        <v>21.46</v>
      </c>
      <c r="D8">
        <v>16</v>
      </c>
      <c r="E8" s="1">
        <v>-3.8237805599999999</v>
      </c>
      <c r="F8">
        <f t="shared" si="0"/>
        <v>-37.511287293599999</v>
      </c>
      <c r="G8" s="3">
        <f t="shared" si="1"/>
        <v>343.36</v>
      </c>
      <c r="H8" s="3">
        <v>11.136359972041005</v>
      </c>
      <c r="U8">
        <f t="shared" si="2"/>
        <v>350.26790792921133</v>
      </c>
      <c r="V8" s="3">
        <f t="shared" si="3"/>
        <v>8.1344291802556139</v>
      </c>
      <c r="X8">
        <f t="shared" si="4"/>
        <v>348.42665837854776</v>
      </c>
      <c r="Y8" s="3">
        <f t="shared" si="5"/>
        <v>22.027455575656017</v>
      </c>
      <c r="AA8" s="1"/>
      <c r="AB8" s="1"/>
    </row>
    <row r="9" spans="1:28" x14ac:dyDescent="0.35">
      <c r="A9">
        <v>1128</v>
      </c>
      <c r="B9" s="2">
        <v>3356.28</v>
      </c>
      <c r="C9">
        <v>20.98</v>
      </c>
      <c r="D9">
        <v>16</v>
      </c>
      <c r="E9" s="1">
        <v>-3.8011009600000003</v>
      </c>
      <c r="F9">
        <f t="shared" si="0"/>
        <v>-37.288800417600008</v>
      </c>
      <c r="G9" s="3">
        <f t="shared" si="1"/>
        <v>335.68</v>
      </c>
      <c r="H9" s="3">
        <v>11.323584842707341</v>
      </c>
      <c r="U9">
        <f t="shared" si="2"/>
        <v>342.62193618447174</v>
      </c>
      <c r="V9" s="3">
        <f t="shared" si="3"/>
        <v>0.54473819579216021</v>
      </c>
      <c r="X9">
        <f t="shared" si="4"/>
        <v>342.533941163409</v>
      </c>
      <c r="Y9" s="3">
        <f t="shared" si="5"/>
        <v>0.68237320151010394</v>
      </c>
      <c r="AA9" s="1"/>
      <c r="AB9" s="1"/>
    </row>
    <row r="10" spans="1:28" x14ac:dyDescent="0.35">
      <c r="A10">
        <v>1132</v>
      </c>
      <c r="B10" s="2">
        <v>3323.16</v>
      </c>
      <c r="C10">
        <v>20.440000000000001</v>
      </c>
      <c r="D10">
        <v>16</v>
      </c>
      <c r="E10" s="1">
        <v>-3.7512058399999999</v>
      </c>
      <c r="F10">
        <f t="shared" si="0"/>
        <v>-36.799329290400003</v>
      </c>
      <c r="G10" s="3">
        <f t="shared" si="1"/>
        <v>327.04000000000002</v>
      </c>
      <c r="H10" s="3">
        <v>11.470174412915849</v>
      </c>
      <c r="U10">
        <f t="shared" si="2"/>
        <v>338.86192333644357</v>
      </c>
      <c r="V10" s="3">
        <f t="shared" si="3"/>
        <v>10.124636119004119</v>
      </c>
      <c r="X10">
        <f t="shared" si="4"/>
        <v>339.56810148178033</v>
      </c>
      <c r="Y10" s="3">
        <f t="shared" si="5"/>
        <v>15.117333132622358</v>
      </c>
      <c r="AA10" s="1"/>
      <c r="AB10" s="1"/>
    </row>
    <row r="11" spans="1:28" x14ac:dyDescent="0.35">
      <c r="A11">
        <v>1136</v>
      </c>
      <c r="B11" s="2">
        <v>3306.57</v>
      </c>
      <c r="C11">
        <v>19.899999999999999</v>
      </c>
      <c r="D11">
        <v>16</v>
      </c>
      <c r="E11" s="1">
        <v>-3.7149184799999997</v>
      </c>
      <c r="F11">
        <f t="shared" si="0"/>
        <v>-36.443350288799998</v>
      </c>
      <c r="G11" s="3">
        <f t="shared" si="1"/>
        <v>318.39999999999998</v>
      </c>
      <c r="H11" s="3">
        <v>11.667457537688442</v>
      </c>
      <c r="U11">
        <f t="shared" si="2"/>
        <v>330.73090981411542</v>
      </c>
      <c r="V11" s="3">
        <f t="shared" si="3"/>
        <v>13.62281525593338</v>
      </c>
      <c r="X11">
        <f t="shared" si="4"/>
        <v>333.00182082983815</v>
      </c>
      <c r="Y11" s="3">
        <f t="shared" si="5"/>
        <v>35.543307607091833</v>
      </c>
      <c r="AA11" s="1"/>
      <c r="AB11" s="1"/>
    </row>
    <row r="12" spans="1:28" x14ac:dyDescent="0.35">
      <c r="A12">
        <v>1140</v>
      </c>
      <c r="B12" s="2">
        <v>3282.25</v>
      </c>
      <c r="C12">
        <v>19.32</v>
      </c>
      <c r="D12">
        <v>16</v>
      </c>
      <c r="E12" s="1">
        <v>-3.6559515200000003</v>
      </c>
      <c r="F12">
        <f t="shared" si="0"/>
        <v>-35.864884411200002</v>
      </c>
      <c r="G12" s="3">
        <f t="shared" si="1"/>
        <v>309.12</v>
      </c>
      <c r="H12" s="3">
        <v>11.826965320910974</v>
      </c>
      <c r="U12">
        <f t="shared" si="2"/>
        <v>324.93407540396453</v>
      </c>
      <c r="V12" s="3">
        <f t="shared" si="3"/>
        <v>42.694141384694504</v>
      </c>
      <c r="X12">
        <f t="shared" si="4"/>
        <v>328.19391130559893</v>
      </c>
      <c r="Y12" s="3">
        <f t="shared" si="5"/>
        <v>95.920698661938999</v>
      </c>
      <c r="AA12" s="1"/>
      <c r="AB12" s="1"/>
    </row>
    <row r="13" spans="1:28" x14ac:dyDescent="0.35">
      <c r="A13">
        <v>1144</v>
      </c>
      <c r="B13" s="2">
        <v>3247.62</v>
      </c>
      <c r="C13">
        <v>18.739999999999998</v>
      </c>
      <c r="D13">
        <v>16</v>
      </c>
      <c r="E13" s="1">
        <v>-3.5879127199999998</v>
      </c>
      <c r="F13">
        <f t="shared" si="0"/>
        <v>-35.197423783200001</v>
      </c>
      <c r="G13" s="3">
        <f t="shared" si="1"/>
        <v>299.83999999999997</v>
      </c>
      <c r="H13" s="3">
        <v>11.966090981856992</v>
      </c>
      <c r="U13">
        <f t="shared" si="2"/>
        <v>315.71194435576081</v>
      </c>
      <c r="V13" s="3">
        <f t="shared" si="3"/>
        <v>43.453730389446697</v>
      </c>
      <c r="X13">
        <f t="shared" si="4"/>
        <v>320.33066829058532</v>
      </c>
      <c r="Y13" s="3">
        <f t="shared" si="5"/>
        <v>125.67908352153513</v>
      </c>
      <c r="AA13" s="1"/>
      <c r="AB13" s="1"/>
    </row>
    <row r="14" spans="1:28" x14ac:dyDescent="0.35">
      <c r="A14">
        <v>1148</v>
      </c>
      <c r="B14" s="2">
        <v>3223.24</v>
      </c>
      <c r="C14">
        <v>18.11</v>
      </c>
      <c r="D14">
        <v>16</v>
      </c>
      <c r="E14" s="1">
        <v>-3.5198739199999998</v>
      </c>
      <c r="F14">
        <f t="shared" si="0"/>
        <v>-34.529963155200001</v>
      </c>
      <c r="G14" s="3">
        <f t="shared" si="1"/>
        <v>289.76</v>
      </c>
      <c r="H14" s="3">
        <v>12.147549420209829</v>
      </c>
      <c r="U14">
        <f t="shared" si="2"/>
        <v>305.35615781410735</v>
      </c>
      <c r="V14" s="3">
        <f t="shared" si="3"/>
        <v>30.427997030137835</v>
      </c>
      <c r="X14">
        <f t="shared" si="4"/>
        <v>311.19342221803498</v>
      </c>
      <c r="Y14" s="3">
        <f t="shared" si="5"/>
        <v>128.90019606097093</v>
      </c>
      <c r="AA14" s="1"/>
      <c r="AB14" s="1"/>
    </row>
    <row r="15" spans="1:28" x14ac:dyDescent="0.35">
      <c r="A15">
        <v>1152</v>
      </c>
      <c r="B15" s="2">
        <v>3207.09</v>
      </c>
      <c r="C15">
        <v>17.53</v>
      </c>
      <c r="D15">
        <v>16</v>
      </c>
      <c r="E15" s="1">
        <v>-3.4518351200000001</v>
      </c>
      <c r="F15">
        <f t="shared" si="0"/>
        <v>-33.8625025272</v>
      </c>
      <c r="G15" s="3">
        <f t="shared" si="1"/>
        <v>280.48</v>
      </c>
      <c r="H15" s="3">
        <v>12.306885054192811</v>
      </c>
      <c r="U15">
        <f t="shared" si="2"/>
        <v>295.28319313451129</v>
      </c>
      <c r="V15" s="3">
        <f t="shared" si="3"/>
        <v>30.505662401112787</v>
      </c>
      <c r="X15">
        <f t="shared" si="4"/>
        <v>302.00378037981108</v>
      </c>
      <c r="Y15" s="3">
        <f t="shared" si="5"/>
        <v>149.91015798904687</v>
      </c>
      <c r="AA15" s="1"/>
      <c r="AB15" s="1"/>
    </row>
    <row r="16" spans="1:28" x14ac:dyDescent="0.35">
      <c r="A16">
        <v>1156</v>
      </c>
      <c r="B16" s="2">
        <v>3176.96</v>
      </c>
      <c r="C16">
        <v>17</v>
      </c>
      <c r="D16">
        <v>16</v>
      </c>
      <c r="E16" s="1">
        <v>-3.3974040800000003</v>
      </c>
      <c r="F16">
        <f t="shared" si="0"/>
        <v>-33.328534024800007</v>
      </c>
      <c r="G16" s="3">
        <f t="shared" si="1"/>
        <v>272</v>
      </c>
      <c r="H16" s="3">
        <v>12.490456176470587</v>
      </c>
      <c r="U16">
        <f t="shared" si="2"/>
        <v>285.47127744277009</v>
      </c>
      <c r="V16" s="3">
        <f t="shared" si="3"/>
        <v>24.912850510705326</v>
      </c>
      <c r="X16">
        <f t="shared" si="4"/>
        <v>292.77840354325963</v>
      </c>
      <c r="Y16" s="3">
        <f t="shared" si="5"/>
        <v>151.25072971286053</v>
      </c>
      <c r="AA16" s="1"/>
      <c r="AB16" s="1"/>
    </row>
    <row r="17" spans="1:28" x14ac:dyDescent="0.35">
      <c r="A17">
        <v>1160</v>
      </c>
      <c r="B17" s="2">
        <v>3152.96</v>
      </c>
      <c r="C17">
        <v>16.45</v>
      </c>
      <c r="D17">
        <v>16</v>
      </c>
      <c r="E17" s="1">
        <v>-3.3112216000000001</v>
      </c>
      <c r="F17">
        <f t="shared" si="0"/>
        <v>-32.483083896000004</v>
      </c>
      <c r="G17" s="3">
        <f t="shared" si="1"/>
        <v>263.2</v>
      </c>
      <c r="H17" s="3">
        <v>12.580629179331307</v>
      </c>
      <c r="U17">
        <f t="shared" si="2"/>
        <v>277.7963113014186</v>
      </c>
      <c r="V17" s="3">
        <f t="shared" si="3"/>
        <v>33.597224702952957</v>
      </c>
      <c r="X17">
        <f t="shared" si="4"/>
        <v>285.38319491565659</v>
      </c>
      <c r="Y17" s="3">
        <f t="shared" si="5"/>
        <v>179.10990615045637</v>
      </c>
      <c r="AA17" s="1"/>
      <c r="AB17" s="1"/>
    </row>
    <row r="18" spans="1:28" x14ac:dyDescent="0.35">
      <c r="A18">
        <v>1164</v>
      </c>
      <c r="B18" s="2">
        <v>3111.45</v>
      </c>
      <c r="C18">
        <v>15.96</v>
      </c>
      <c r="D18">
        <v>16</v>
      </c>
      <c r="E18" s="1">
        <v>-3.2522546399999999</v>
      </c>
      <c r="F18">
        <f t="shared" si="0"/>
        <v>-31.904618018400001</v>
      </c>
      <c r="G18" s="3">
        <f t="shared" si="1"/>
        <v>255.36</v>
      </c>
      <c r="H18" s="3">
        <v>12.735959586466164</v>
      </c>
      <c r="U18">
        <f t="shared" si="2"/>
        <v>265.93749691867794</v>
      </c>
      <c r="V18" s="3">
        <f t="shared" si="3"/>
        <v>7.49388937977126</v>
      </c>
      <c r="X18">
        <f t="shared" si="4"/>
        <v>273.66777640826706</v>
      </c>
      <c r="Y18" s="3">
        <f t="shared" si="5"/>
        <v>109.57434293347265</v>
      </c>
      <c r="AA18" s="1"/>
      <c r="AB18" s="1"/>
    </row>
    <row r="19" spans="1:28" x14ac:dyDescent="0.35">
      <c r="A19">
        <v>1168</v>
      </c>
      <c r="B19" s="2">
        <v>3086.3</v>
      </c>
      <c r="C19">
        <v>15.48</v>
      </c>
      <c r="D19">
        <v>16</v>
      </c>
      <c r="E19" s="1">
        <v>-3.2023595199999999</v>
      </c>
      <c r="F19">
        <f t="shared" si="0"/>
        <v>-31.415146891199999</v>
      </c>
      <c r="G19" s="3">
        <f t="shared" si="1"/>
        <v>247.68</v>
      </c>
      <c r="H19" s="3">
        <v>12.929423126614985</v>
      </c>
      <c r="U19">
        <f t="shared" si="2"/>
        <v>258.01594081732713</v>
      </c>
      <c r="V19" s="3">
        <f t="shared" si="3"/>
        <v>7.0540216251442542</v>
      </c>
      <c r="X19">
        <f t="shared" si="4"/>
        <v>265.6610071613436</v>
      </c>
      <c r="Y19" s="3">
        <f t="shared" si="5"/>
        <v>106.11074853805195</v>
      </c>
      <c r="AA19" s="1"/>
      <c r="AB19" s="1"/>
    </row>
    <row r="20" spans="1:28" x14ac:dyDescent="0.35">
      <c r="A20">
        <v>1172</v>
      </c>
      <c r="B20" s="2">
        <v>3061.4</v>
      </c>
      <c r="C20">
        <v>14.98</v>
      </c>
      <c r="D20">
        <v>16</v>
      </c>
      <c r="E20" s="1">
        <v>-3.1071051999999999</v>
      </c>
      <c r="F20">
        <f t="shared" si="0"/>
        <v>-30.480702012000002</v>
      </c>
      <c r="G20" s="3">
        <f t="shared" si="1"/>
        <v>239.68</v>
      </c>
      <c r="H20" s="3">
        <v>12.963556408544724</v>
      </c>
      <c r="U20">
        <f t="shared" si="2"/>
        <v>251.42690746477996</v>
      </c>
      <c r="V20" s="3">
        <f t="shared" si="3"/>
        <v>14.039315549623725</v>
      </c>
      <c r="X20">
        <f t="shared" si="4"/>
        <v>258.89988404936213</v>
      </c>
      <c r="Y20" s="3">
        <f t="shared" si="5"/>
        <v>125.88579808113056</v>
      </c>
      <c r="AA20" s="1"/>
      <c r="AB20" s="1"/>
    </row>
    <row r="21" spans="1:28" x14ac:dyDescent="0.35">
      <c r="A21">
        <v>1176</v>
      </c>
      <c r="B21" s="2">
        <v>3049.78</v>
      </c>
      <c r="C21">
        <v>14.43</v>
      </c>
      <c r="D21">
        <v>16</v>
      </c>
      <c r="E21" s="1">
        <v>-3.0390663999999998</v>
      </c>
      <c r="F21">
        <f t="shared" si="0"/>
        <v>-29.813241384000001</v>
      </c>
      <c r="G21" s="3">
        <f t="shared" si="1"/>
        <v>230.88</v>
      </c>
      <c r="H21" s="3">
        <v>13.162969507969509</v>
      </c>
      <c r="U21">
        <f t="shared" si="2"/>
        <v>239.1181439292574</v>
      </c>
      <c r="V21" s="3">
        <f t="shared" si="3"/>
        <v>0.31568224423032143</v>
      </c>
      <c r="X21">
        <f t="shared" si="4"/>
        <v>246.04818933200349</v>
      </c>
      <c r="Y21" s="3">
        <f t="shared" si="5"/>
        <v>40.55383536824295</v>
      </c>
      <c r="AA21" s="1"/>
      <c r="AB21" s="1"/>
    </row>
    <row r="22" spans="1:28" x14ac:dyDescent="0.35">
      <c r="A22">
        <v>1180</v>
      </c>
      <c r="B22" s="2">
        <v>3003.32</v>
      </c>
      <c r="C22">
        <v>14.04</v>
      </c>
      <c r="D22">
        <v>16</v>
      </c>
      <c r="E22" s="1">
        <v>-2.9937071999999998</v>
      </c>
      <c r="F22">
        <f t="shared" si="0"/>
        <v>-29.368267631999998</v>
      </c>
      <c r="G22" s="3">
        <f t="shared" si="1"/>
        <v>224.64</v>
      </c>
      <c r="H22" s="3">
        <v>13.326688034188034</v>
      </c>
      <c r="U22">
        <f t="shared" si="2"/>
        <v>230.52898795213036</v>
      </c>
      <c r="V22" s="3">
        <f t="shared" si="3"/>
        <v>0.12320945774963199</v>
      </c>
      <c r="X22">
        <f t="shared" si="4"/>
        <v>236.93000954353721</v>
      </c>
      <c r="Y22" s="3">
        <f t="shared" si="5"/>
        <v>36.602615476891373</v>
      </c>
      <c r="AA22" s="1"/>
      <c r="AB22" s="1"/>
    </row>
    <row r="23" spans="1:28" x14ac:dyDescent="0.35">
      <c r="A23">
        <v>1184</v>
      </c>
      <c r="B23" s="2">
        <v>2987.73</v>
      </c>
      <c r="C23">
        <v>13.55</v>
      </c>
      <c r="D23">
        <v>16</v>
      </c>
      <c r="E23" s="1">
        <v>-2.9392761600000004</v>
      </c>
      <c r="F23">
        <f t="shared" si="0"/>
        <v>-28.834299129600005</v>
      </c>
      <c r="G23" s="3">
        <f t="shared" si="1"/>
        <v>216.8</v>
      </c>
      <c r="H23" s="3">
        <v>13.557546863468634</v>
      </c>
      <c r="U23">
        <f t="shared" si="2"/>
        <v>224.89104823393734</v>
      </c>
      <c r="V23" s="3">
        <f t="shared" si="3"/>
        <v>6.3025215763064357E-2</v>
      </c>
      <c r="X23">
        <f t="shared" si="4"/>
        <v>230.88701055609474</v>
      </c>
      <c r="Y23" s="3">
        <f t="shared" si="5"/>
        <v>39.025140887959239</v>
      </c>
      <c r="AA23" s="1"/>
      <c r="AB23" s="1"/>
    </row>
    <row r="24" spans="1:28" x14ac:dyDescent="0.35">
      <c r="A24">
        <v>1188</v>
      </c>
      <c r="B24" s="2">
        <v>2952.33</v>
      </c>
      <c r="C24">
        <v>13.1</v>
      </c>
      <c r="D24">
        <v>16</v>
      </c>
      <c r="E24" s="1">
        <v>-2.8621655199999996</v>
      </c>
      <c r="F24">
        <f t="shared" si="0"/>
        <v>-28.077843751199996</v>
      </c>
      <c r="G24" s="3">
        <f t="shared" si="1"/>
        <v>209.6</v>
      </c>
      <c r="H24" s="3">
        <v>13.655369847328242</v>
      </c>
      <c r="U24">
        <f t="shared" si="2"/>
        <v>218.21439899799006</v>
      </c>
      <c r="V24" s="3">
        <f t="shared" si="3"/>
        <v>2.0005245255152522</v>
      </c>
      <c r="X24">
        <f t="shared" si="4"/>
        <v>223.67913005891239</v>
      </c>
      <c r="Y24" s="3">
        <f t="shared" si="5"/>
        <v>47.322430367431856</v>
      </c>
      <c r="AA24" s="1"/>
      <c r="AB24" s="1"/>
    </row>
    <row r="25" spans="1:28" x14ac:dyDescent="0.35">
      <c r="A25">
        <v>1192</v>
      </c>
      <c r="B25" s="2">
        <v>2918.2</v>
      </c>
      <c r="C25">
        <v>12.74</v>
      </c>
      <c r="D25">
        <v>16</v>
      </c>
      <c r="E25" s="1">
        <v>-2.8213422399999999</v>
      </c>
      <c r="F25">
        <f t="shared" si="0"/>
        <v>-27.677367374399999</v>
      </c>
      <c r="G25" s="3">
        <f t="shared" si="1"/>
        <v>203.84</v>
      </c>
      <c r="H25" s="3">
        <v>13.840964678178963</v>
      </c>
      <c r="U25">
        <f t="shared" si="2"/>
        <v>208.91459403514278</v>
      </c>
      <c r="V25" s="3">
        <f t="shared" si="3"/>
        <v>0.46978133666184352</v>
      </c>
      <c r="X25">
        <f t="shared" si="4"/>
        <v>213.56082729333446</v>
      </c>
      <c r="Y25" s="3">
        <f t="shared" si="5"/>
        <v>15.688152847623192</v>
      </c>
      <c r="AA25" s="1"/>
      <c r="AB25" s="1"/>
    </row>
    <row r="26" spans="1:28" x14ac:dyDescent="0.35">
      <c r="A26">
        <v>1196</v>
      </c>
      <c r="B26" s="2">
        <v>2895.86</v>
      </c>
      <c r="C26">
        <v>12.3</v>
      </c>
      <c r="D26">
        <v>16</v>
      </c>
      <c r="E26" s="1">
        <v>-2.7714471199999999</v>
      </c>
      <c r="F26">
        <f t="shared" si="0"/>
        <v>-27.187896247200001</v>
      </c>
      <c r="G26" s="3">
        <f t="shared" si="1"/>
        <v>196.8</v>
      </c>
      <c r="H26" s="3">
        <v>14.082556504065041</v>
      </c>
      <c r="U26">
        <f t="shared" si="2"/>
        <v>204.06364512668671</v>
      </c>
      <c r="V26" s="3">
        <f t="shared" si="3"/>
        <v>5.0017142690712328E-2</v>
      </c>
      <c r="X26">
        <f t="shared" si="4"/>
        <v>208.25316364421485</v>
      </c>
      <c r="Y26" s="3">
        <f t="shared" si="5"/>
        <v>19.476013350619674</v>
      </c>
      <c r="AA26" s="1"/>
      <c r="AB26" s="1"/>
    </row>
    <row r="27" spans="1:28" x14ac:dyDescent="0.35">
      <c r="A27">
        <v>1200</v>
      </c>
      <c r="B27" s="2">
        <v>2864.72</v>
      </c>
      <c r="C27">
        <v>11.93</v>
      </c>
      <c r="D27">
        <v>16</v>
      </c>
      <c r="E27" s="1">
        <v>-2.7079442399999998</v>
      </c>
      <c r="F27">
        <f t="shared" si="0"/>
        <v>-26.564932994399999</v>
      </c>
      <c r="G27" s="3">
        <f t="shared" si="1"/>
        <v>190.88</v>
      </c>
      <c r="H27" s="3">
        <v>14.186631601005868</v>
      </c>
      <c r="U27">
        <f t="shared" si="2"/>
        <v>198.20059634908216</v>
      </c>
      <c r="V27" s="3">
        <f t="shared" si="3"/>
        <v>1.9616701330622479</v>
      </c>
      <c r="X27">
        <f t="shared" si="4"/>
        <v>201.81658591066861</v>
      </c>
      <c r="Y27" s="3">
        <f t="shared" si="5"/>
        <v>25.166134199118662</v>
      </c>
      <c r="AA27" s="1"/>
      <c r="AB27" s="1"/>
    </row>
    <row r="28" spans="1:28" x14ac:dyDescent="0.35">
      <c r="A28">
        <v>1204</v>
      </c>
      <c r="B28" s="2">
        <v>2845.12</v>
      </c>
      <c r="C28">
        <v>11.59</v>
      </c>
      <c r="D28">
        <v>16</v>
      </c>
      <c r="E28" s="1">
        <v>-2.6580491200000003</v>
      </c>
      <c r="F28">
        <f t="shared" si="0"/>
        <v>-26.075461867200005</v>
      </c>
      <c r="G28" s="3">
        <f t="shared" si="1"/>
        <v>185.44</v>
      </c>
      <c r="H28" s="3">
        <v>14.333742018981882</v>
      </c>
      <c r="U28">
        <f t="shared" si="2"/>
        <v>190.84062995263258</v>
      </c>
      <c r="V28" s="3">
        <f t="shared" si="3"/>
        <v>1.5500006297123438E-3</v>
      </c>
      <c r="X28">
        <f t="shared" si="4"/>
        <v>193.71123450025925</v>
      </c>
      <c r="Y28" s="3">
        <f t="shared" si="5"/>
        <v>8.0158887954582827</v>
      </c>
      <c r="AA28" s="1"/>
      <c r="AB28" s="1"/>
    </row>
    <row r="29" spans="1:28" x14ac:dyDescent="0.35">
      <c r="A29">
        <v>1208</v>
      </c>
      <c r="B29" s="2">
        <v>2821.23</v>
      </c>
      <c r="C29">
        <v>11.2</v>
      </c>
      <c r="D29">
        <v>16</v>
      </c>
      <c r="E29" s="1">
        <v>-2.5809384800000004</v>
      </c>
      <c r="F29">
        <f t="shared" si="0"/>
        <v>-25.319006488800007</v>
      </c>
      <c r="G29" s="3">
        <f t="shared" si="1"/>
        <v>179.2</v>
      </c>
      <c r="H29" s="3">
        <v>14.40255848214286</v>
      </c>
      <c r="U29">
        <f t="shared" si="2"/>
        <v>185.13614188869991</v>
      </c>
      <c r="V29" s="3">
        <f t="shared" si="3"/>
        <v>9.2329751802856255E-2</v>
      </c>
      <c r="X29">
        <f t="shared" si="4"/>
        <v>187.41581635881681</v>
      </c>
      <c r="Y29" s="3">
        <f t="shared" si="5"/>
        <v>3.903850283768135</v>
      </c>
      <c r="AA29" s="1"/>
      <c r="AB29" s="1"/>
    </row>
    <row r="30" spans="1:28" x14ac:dyDescent="0.35">
      <c r="A30">
        <v>1212</v>
      </c>
      <c r="B30" s="2">
        <v>2792.39</v>
      </c>
      <c r="C30">
        <v>10.8</v>
      </c>
      <c r="D30">
        <v>16</v>
      </c>
      <c r="E30" s="1">
        <v>-2.5491870400000001</v>
      </c>
      <c r="F30">
        <f t="shared" si="0"/>
        <v>-25.0075248624</v>
      </c>
      <c r="G30" s="3">
        <f t="shared" si="1"/>
        <v>172.8</v>
      </c>
      <c r="H30" s="3">
        <v>14.752239814814812</v>
      </c>
      <c r="U30">
        <f t="shared" si="2"/>
        <v>176.45281848160803</v>
      </c>
      <c r="V30" s="3">
        <f t="shared" si="3"/>
        <v>7.5470062949943246</v>
      </c>
      <c r="X30">
        <f t="shared" si="4"/>
        <v>177.82265714065215</v>
      </c>
      <c r="Y30" s="3">
        <f t="shared" si="5"/>
        <v>1.897073352196468</v>
      </c>
      <c r="AA30" s="1"/>
      <c r="AB30" s="1"/>
    </row>
    <row r="31" spans="1:28" x14ac:dyDescent="0.35">
      <c r="A31">
        <v>1216</v>
      </c>
      <c r="B31" s="2">
        <v>2758.52</v>
      </c>
      <c r="C31">
        <v>10.5</v>
      </c>
      <c r="D31">
        <v>16</v>
      </c>
      <c r="E31" s="1">
        <v>-2.5083637599999999</v>
      </c>
      <c r="F31">
        <f t="shared" si="0"/>
        <v>-24.6070484856</v>
      </c>
      <c r="G31" s="3">
        <f t="shared" si="1"/>
        <v>168</v>
      </c>
      <c r="H31" s="3">
        <v>14.930736666666668</v>
      </c>
      <c r="U31">
        <f t="shared" si="2"/>
        <v>172.92354414999352</v>
      </c>
      <c r="V31" s="3">
        <f t="shared" si="3"/>
        <v>1.5263156997618002E-2</v>
      </c>
      <c r="X31">
        <f t="shared" si="4"/>
        <v>173.92329828183725</v>
      </c>
      <c r="Y31" s="3">
        <f t="shared" si="5"/>
        <v>1.2617990299784874</v>
      </c>
      <c r="AA31" s="1"/>
      <c r="AB31" s="1"/>
    </row>
    <row r="32" spans="1:28" x14ac:dyDescent="0.35">
      <c r="A32">
        <v>1220</v>
      </c>
      <c r="B32" s="2">
        <v>2736.37</v>
      </c>
      <c r="C32">
        <v>10.27</v>
      </c>
      <c r="D32">
        <v>16</v>
      </c>
      <c r="E32" s="1">
        <v>-2.4539327200000001</v>
      </c>
      <c r="F32">
        <f t="shared" si="0"/>
        <v>-24.073079983200003</v>
      </c>
      <c r="G32" s="3">
        <f t="shared" si="1"/>
        <v>164.32</v>
      </c>
      <c r="H32" s="3">
        <v>14.933865141187926</v>
      </c>
      <c r="U32">
        <f t="shared" si="2"/>
        <v>168.42516772905202</v>
      </c>
      <c r="V32" s="3">
        <f t="shared" si="3"/>
        <v>0.18076759782725241</v>
      </c>
      <c r="X32">
        <f t="shared" si="4"/>
        <v>168.95546846574493</v>
      </c>
      <c r="Y32" s="3">
        <f t="shared" si="5"/>
        <v>0.91291998903296778</v>
      </c>
      <c r="AA32" s="1"/>
      <c r="AB32" s="1"/>
    </row>
    <row r="33" spans="1:28" x14ac:dyDescent="0.35">
      <c r="A33">
        <v>1224</v>
      </c>
      <c r="B33" s="2">
        <v>2712.08</v>
      </c>
      <c r="C33">
        <v>9.9</v>
      </c>
      <c r="D33">
        <v>16</v>
      </c>
      <c r="E33" s="1">
        <v>-2.3813580000000001</v>
      </c>
      <c r="F33">
        <f t="shared" si="0"/>
        <v>-23.361121980000004</v>
      </c>
      <c r="G33" s="3">
        <f t="shared" si="1"/>
        <v>158.4</v>
      </c>
      <c r="H33" s="3">
        <v>15.033825757575755</v>
      </c>
      <c r="U33">
        <f t="shared" si="2"/>
        <v>162.4957496300504</v>
      </c>
      <c r="V33" s="3">
        <f t="shared" si="3"/>
        <v>3.3278894122612361</v>
      </c>
      <c r="X33">
        <f t="shared" si="4"/>
        <v>162.41457372119453</v>
      </c>
      <c r="Y33" s="3">
        <f t="shared" si="5"/>
        <v>3.6306493039624392</v>
      </c>
      <c r="AA33" s="1"/>
      <c r="AB33" s="1"/>
    </row>
    <row r="34" spans="1:28" x14ac:dyDescent="0.35">
      <c r="A34">
        <v>1228</v>
      </c>
      <c r="B34" s="2">
        <v>2681.26</v>
      </c>
      <c r="C34">
        <v>9.5</v>
      </c>
      <c r="D34">
        <v>16</v>
      </c>
      <c r="E34" s="1">
        <v>-2.3541424800000001</v>
      </c>
      <c r="F34">
        <f t="shared" si="0"/>
        <v>-23.094137728800003</v>
      </c>
      <c r="G34" s="3">
        <f t="shared" si="1"/>
        <v>152</v>
      </c>
      <c r="H34" s="3">
        <v>15.48777947368421</v>
      </c>
      <c r="U34">
        <f t="shared" si="2"/>
        <v>154.71129154122738</v>
      </c>
      <c r="V34" s="3">
        <f t="shared" si="3"/>
        <v>13.606570093820704</v>
      </c>
      <c r="X34">
        <f t="shared" si="4"/>
        <v>153.84754517402877</v>
      </c>
      <c r="Y34" s="3">
        <f t="shared" si="5"/>
        <v>20.724844942508824</v>
      </c>
      <c r="AA34" s="1"/>
      <c r="AB34" s="1"/>
    </row>
    <row r="35" spans="1:28" x14ac:dyDescent="0.35">
      <c r="A35">
        <v>1232</v>
      </c>
      <c r="B35" s="2">
        <v>2660.64</v>
      </c>
      <c r="C35">
        <v>9.1999999999999993</v>
      </c>
      <c r="D35">
        <v>16</v>
      </c>
      <c r="E35" s="1">
        <v>-2.2770318399999998</v>
      </c>
      <c r="F35">
        <f t="shared" si="0"/>
        <v>-22.337682350399998</v>
      </c>
      <c r="G35" s="3">
        <f t="shared" ref="G35:G66" si="6">D35*C35</f>
        <v>147.19999999999999</v>
      </c>
      <c r="H35" s="3">
        <v>15.468966304347825</v>
      </c>
      <c r="U35">
        <f t="shared" si="2"/>
        <v>151.82796766679061</v>
      </c>
      <c r="V35" s="3">
        <f t="shared" si="3"/>
        <v>2.9595123669465536E-2</v>
      </c>
      <c r="X35">
        <f t="shared" si="4"/>
        <v>150.68210851830003</v>
      </c>
      <c r="Y35" s="3">
        <f t="shared" si="5"/>
        <v>1.7368379575373518</v>
      </c>
      <c r="AA35" s="1"/>
      <c r="AB35" s="1"/>
    </row>
    <row r="36" spans="1:28" x14ac:dyDescent="0.35">
      <c r="A36">
        <v>1236</v>
      </c>
      <c r="B36" s="2">
        <v>2629</v>
      </c>
      <c r="C36">
        <v>8.9</v>
      </c>
      <c r="D36">
        <v>16</v>
      </c>
      <c r="E36" s="1">
        <v>-2.2362085599999997</v>
      </c>
      <c r="F36">
        <f t="shared" si="0"/>
        <v>-21.937205973599998</v>
      </c>
      <c r="G36" s="3">
        <f t="shared" si="6"/>
        <v>142.4</v>
      </c>
      <c r="H36" s="3">
        <v>15.703711797752806</v>
      </c>
      <c r="U36">
        <f t="shared" si="2"/>
        <v>143.76542990458645</v>
      </c>
      <c r="V36" s="3">
        <f t="shared" si="3"/>
        <v>11.796271740308931</v>
      </c>
      <c r="X36">
        <f t="shared" si="4"/>
        <v>141.85892635036862</v>
      </c>
      <c r="Y36" s="3">
        <f t="shared" si="5"/>
        <v>28.527067730786552</v>
      </c>
      <c r="AA36" s="1"/>
      <c r="AB36" s="1"/>
    </row>
    <row r="37" spans="1:28" x14ac:dyDescent="0.35">
      <c r="A37">
        <v>1240</v>
      </c>
      <c r="B37" s="2">
        <v>2598.64</v>
      </c>
      <c r="C37">
        <v>8.6</v>
      </c>
      <c r="D37">
        <v>16</v>
      </c>
      <c r="E37" s="1">
        <v>-2.19538528</v>
      </c>
      <c r="F37">
        <f t="shared" si="0"/>
        <v>-21.536729596800001</v>
      </c>
      <c r="G37" s="3">
        <f t="shared" si="6"/>
        <v>137.6</v>
      </c>
      <c r="H37" s="3">
        <v>15.954834883720931</v>
      </c>
      <c r="U37">
        <f t="shared" si="2"/>
        <v>139.56153101471992</v>
      </c>
      <c r="V37" s="3">
        <f t="shared" si="3"/>
        <v>8.0569061803969699</v>
      </c>
      <c r="X37">
        <f t="shared" si="4"/>
        <v>137.27763017924124</v>
      </c>
      <c r="Y37" s="3">
        <f t="shared" si="5"/>
        <v>26.238672580620165</v>
      </c>
      <c r="AA37" s="1"/>
      <c r="AB37" s="1"/>
    </row>
    <row r="38" spans="1:28" x14ac:dyDescent="0.35">
      <c r="A38">
        <v>1244</v>
      </c>
      <c r="B38" s="2">
        <v>2575.9299999999998</v>
      </c>
      <c r="C38">
        <v>8.1999999999999993</v>
      </c>
      <c r="D38">
        <v>16</v>
      </c>
      <c r="E38" s="1">
        <v>-2.1182746400000001</v>
      </c>
      <c r="F38">
        <f t="shared" si="0"/>
        <v>-20.780274218400002</v>
      </c>
      <c r="G38" s="3">
        <f t="shared" si="6"/>
        <v>131.19999999999999</v>
      </c>
      <c r="H38" s="3">
        <v>16.145385975609759</v>
      </c>
      <c r="U38">
        <f t="shared" si="2"/>
        <v>135.4028168603775</v>
      </c>
      <c r="V38" s="3">
        <f t="shared" si="3"/>
        <v>4.8276137490413671</v>
      </c>
      <c r="X38">
        <f t="shared" si="4"/>
        <v>132.76045738604057</v>
      </c>
      <c r="Y38" s="3">
        <f t="shared" si="5"/>
        <v>23.421172712329209</v>
      </c>
      <c r="AA38" s="1"/>
      <c r="AB38" s="1"/>
    </row>
    <row r="39" spans="1:28" x14ac:dyDescent="0.35">
      <c r="A39">
        <v>1248</v>
      </c>
      <c r="B39" s="2">
        <v>2547.87</v>
      </c>
      <c r="C39">
        <v>7.9</v>
      </c>
      <c r="D39">
        <v>16</v>
      </c>
      <c r="E39" s="1">
        <v>-2.0819872799999999</v>
      </c>
      <c r="F39">
        <f t="shared" si="0"/>
        <v>-20.424295216800001</v>
      </c>
      <c r="G39" s="3">
        <f t="shared" si="6"/>
        <v>126.4</v>
      </c>
      <c r="H39" s="3">
        <v>16.471418354430376</v>
      </c>
      <c r="U39">
        <f t="shared" si="2"/>
        <v>127.67257720167412</v>
      </c>
      <c r="V39" s="3">
        <f t="shared" si="3"/>
        <v>12.442711598149129</v>
      </c>
      <c r="X39">
        <f t="shared" si="4"/>
        <v>124.40802058820567</v>
      </c>
      <c r="Y39" s="3">
        <f t="shared" si="5"/>
        <v>46.130984330237858</v>
      </c>
      <c r="AA39" s="1"/>
      <c r="AB39" s="1"/>
    </row>
    <row r="40" spans="1:28" x14ac:dyDescent="0.35">
      <c r="A40">
        <v>1252</v>
      </c>
      <c r="B40" s="2">
        <v>2517.3200000000002</v>
      </c>
      <c r="C40">
        <v>7.57</v>
      </c>
      <c r="D40">
        <v>16</v>
      </c>
      <c r="E40" s="1">
        <v>-2.0230203200000001</v>
      </c>
      <c r="F40">
        <f t="shared" si="0"/>
        <v>-19.845829339200002</v>
      </c>
      <c r="G40" s="3">
        <f t="shared" si="6"/>
        <v>121.12</v>
      </c>
      <c r="H40" s="3">
        <v>16.702611624834873</v>
      </c>
      <c r="U40">
        <f t="shared" si="2"/>
        <v>124.09236044620715</v>
      </c>
      <c r="V40" s="3">
        <f t="shared" si="3"/>
        <v>5.3252003102292793</v>
      </c>
      <c r="X40">
        <f t="shared" si="4"/>
        <v>120.56102697032341</v>
      </c>
      <c r="Y40" s="3">
        <f t="shared" si="5"/>
        <v>34.09360604129067</v>
      </c>
      <c r="AA40" s="1"/>
      <c r="AB40" s="1"/>
    </row>
    <row r="41" spans="1:28" x14ac:dyDescent="0.35">
      <c r="A41">
        <v>1256</v>
      </c>
      <c r="B41" s="2">
        <v>2482.17</v>
      </c>
      <c r="C41">
        <v>7.19</v>
      </c>
      <c r="D41">
        <v>16</v>
      </c>
      <c r="E41" s="1">
        <v>-1.9776611200000001</v>
      </c>
      <c r="F41">
        <f t="shared" si="0"/>
        <v>-19.400855587200002</v>
      </c>
      <c r="G41" s="3">
        <f t="shared" si="6"/>
        <v>115.04</v>
      </c>
      <c r="H41" s="3">
        <v>17.191073713490958</v>
      </c>
      <c r="U41">
        <f t="shared" si="2"/>
        <v>118.35467616397131</v>
      </c>
      <c r="V41" s="3">
        <f t="shared" si="3"/>
        <v>7.6470159181084796</v>
      </c>
      <c r="X41">
        <f t="shared" si="4"/>
        <v>114.42679021305858</v>
      </c>
      <c r="Y41" s="3">
        <f t="shared" si="5"/>
        <v>44.79905725200846</v>
      </c>
      <c r="AA41" s="1"/>
      <c r="AB41" s="1"/>
    </row>
    <row r="42" spans="1:28" x14ac:dyDescent="0.35">
      <c r="A42">
        <v>1260</v>
      </c>
      <c r="B42" s="2">
        <v>2440.17</v>
      </c>
      <c r="C42">
        <v>6.89</v>
      </c>
      <c r="D42">
        <v>16</v>
      </c>
      <c r="E42" s="1">
        <v>-1.9413737600000001</v>
      </c>
      <c r="F42">
        <f t="shared" si="0"/>
        <v>-19.044876585600001</v>
      </c>
      <c r="G42" s="3">
        <f t="shared" si="6"/>
        <v>110.24</v>
      </c>
      <c r="H42" s="3">
        <v>17.610429608127721</v>
      </c>
      <c r="U42">
        <f t="shared" si="2"/>
        <v>114.00985624438803</v>
      </c>
      <c r="V42" s="3">
        <f t="shared" si="3"/>
        <v>1.0611961572263418</v>
      </c>
      <c r="X42">
        <f t="shared" si="4"/>
        <v>109.80881446999699</v>
      </c>
      <c r="Y42" s="3">
        <f t="shared" si="5"/>
        <v>27.365302049312952</v>
      </c>
      <c r="AA42" s="1"/>
      <c r="AB42" s="1"/>
    </row>
    <row r="43" spans="1:28" x14ac:dyDescent="0.35">
      <c r="A43">
        <v>1264</v>
      </c>
      <c r="B43" s="2">
        <v>2418.69</v>
      </c>
      <c r="C43">
        <v>6.53</v>
      </c>
      <c r="D43">
        <v>16</v>
      </c>
      <c r="E43" s="1">
        <v>-1.8597271999999998</v>
      </c>
      <c r="F43">
        <f t="shared" si="0"/>
        <v>-18.243923832</v>
      </c>
      <c r="G43" s="3">
        <f t="shared" si="6"/>
        <v>104.48</v>
      </c>
      <c r="H43" s="3">
        <v>17.799839203675344</v>
      </c>
      <c r="U43">
        <f t="shared" si="2"/>
        <v>110.57790215044155</v>
      </c>
      <c r="V43" s="3">
        <f t="shared" si="3"/>
        <v>0.1141778632730242</v>
      </c>
      <c r="X43">
        <f t="shared" si="4"/>
        <v>106.17864795137284</v>
      </c>
      <c r="Y43" s="3">
        <f t="shared" si="5"/>
        <v>16.494580462888003</v>
      </c>
      <c r="AA43" s="1"/>
      <c r="AB43" s="1"/>
    </row>
    <row r="44" spans="1:28" x14ac:dyDescent="0.35">
      <c r="A44">
        <v>1268</v>
      </c>
      <c r="B44" s="2">
        <v>2369.48</v>
      </c>
      <c r="C44">
        <v>6.29</v>
      </c>
      <c r="D44">
        <v>16</v>
      </c>
      <c r="E44" s="1">
        <v>-1.814368</v>
      </c>
      <c r="F44">
        <f t="shared" si="0"/>
        <v>-17.798950080000001</v>
      </c>
      <c r="G44" s="3">
        <f t="shared" si="6"/>
        <v>100.64</v>
      </c>
      <c r="H44" s="3">
        <v>18.028298887122414</v>
      </c>
      <c r="U44">
        <f t="shared" si="2"/>
        <v>103.00210258161609</v>
      </c>
      <c r="V44" s="3">
        <f t="shared" si="3"/>
        <v>2.1841807792658501</v>
      </c>
      <c r="X44">
        <f t="shared" si="4"/>
        <v>98.223679354550825</v>
      </c>
      <c r="Y44" s="3">
        <f t="shared" si="5"/>
        <v>39.141548018673632</v>
      </c>
      <c r="AA44" s="1"/>
      <c r="AB44" s="1"/>
    </row>
    <row r="45" spans="1:28" x14ac:dyDescent="0.35">
      <c r="A45">
        <v>1272</v>
      </c>
      <c r="B45" s="2">
        <v>2345.4499999999998</v>
      </c>
      <c r="C45">
        <v>6</v>
      </c>
      <c r="D45">
        <v>16</v>
      </c>
      <c r="E45" s="1">
        <v>-1.76447288</v>
      </c>
      <c r="F45">
        <f t="shared" si="0"/>
        <v>-17.309478952800003</v>
      </c>
      <c r="G45" s="3">
        <f t="shared" si="6"/>
        <v>96</v>
      </c>
      <c r="H45" s="3">
        <v>18.379925833333335</v>
      </c>
      <c r="U45">
        <f t="shared" si="2"/>
        <v>98.882905732888005</v>
      </c>
      <c r="V45" s="3">
        <f t="shared" si="3"/>
        <v>3.0873802635178391</v>
      </c>
      <c r="X45">
        <f t="shared" si="4"/>
        <v>93.934001649391462</v>
      </c>
      <c r="Y45" s="3">
        <f t="shared" si="5"/>
        <v>44.97041387836444</v>
      </c>
      <c r="AA45" s="1"/>
      <c r="AB45" s="1"/>
    </row>
    <row r="46" spans="1:28" x14ac:dyDescent="0.35">
      <c r="A46">
        <v>1276</v>
      </c>
      <c r="B46" s="2">
        <v>2306.38</v>
      </c>
      <c r="C46">
        <v>5.75</v>
      </c>
      <c r="D46">
        <v>16</v>
      </c>
      <c r="E46" s="1">
        <v>-1.7009699999999999</v>
      </c>
      <c r="F46">
        <f t="shared" si="0"/>
        <v>-16.686515700000001</v>
      </c>
      <c r="G46" s="3">
        <f t="shared" si="6"/>
        <v>92</v>
      </c>
      <c r="H46" s="3">
        <v>18.488804347826086</v>
      </c>
      <c r="U46">
        <f t="shared" si="2"/>
        <v>94.427738727629375</v>
      </c>
      <c r="V46" s="3">
        <f t="shared" si="3"/>
        <v>2.4720055085964963</v>
      </c>
      <c r="X46">
        <f t="shared" si="4"/>
        <v>89.32438292131495</v>
      </c>
      <c r="Y46" s="3">
        <f t="shared" si="5"/>
        <v>44.563863381231528</v>
      </c>
      <c r="AA46" s="1"/>
      <c r="AB46" s="1"/>
    </row>
    <row r="47" spans="1:28" x14ac:dyDescent="0.35">
      <c r="A47">
        <v>1280</v>
      </c>
      <c r="B47" s="2">
        <v>2277.85</v>
      </c>
      <c r="C47">
        <v>5.5</v>
      </c>
      <c r="D47">
        <v>16</v>
      </c>
      <c r="E47" s="1">
        <v>-1.66921856</v>
      </c>
      <c r="F47">
        <f t="shared" si="0"/>
        <v>-16.375034073600002</v>
      </c>
      <c r="G47" s="3">
        <f t="shared" si="6"/>
        <v>88</v>
      </c>
      <c r="H47" s="3">
        <v>18.968392727272729</v>
      </c>
      <c r="U47">
        <f t="shared" si="2"/>
        <v>88.875521306447155</v>
      </c>
      <c r="V47" s="3">
        <f t="shared" si="3"/>
        <v>9.7623671064656943</v>
      </c>
      <c r="X47">
        <f t="shared" si="4"/>
        <v>83.625282421295523</v>
      </c>
      <c r="Y47" s="3">
        <f t="shared" si="5"/>
        <v>70.135894523061779</v>
      </c>
      <c r="AA47" s="1"/>
      <c r="AB47" s="1"/>
    </row>
    <row r="48" spans="1:28" x14ac:dyDescent="0.35">
      <c r="A48">
        <v>1284</v>
      </c>
      <c r="B48" s="2">
        <v>2248.15</v>
      </c>
      <c r="C48">
        <v>5.3</v>
      </c>
      <c r="D48">
        <v>16</v>
      </c>
      <c r="E48" s="1">
        <v>-1.6102516</v>
      </c>
      <c r="F48">
        <f t="shared" si="0"/>
        <v>-15.796568196000001</v>
      </c>
      <c r="G48" s="3">
        <f t="shared" si="6"/>
        <v>84.8</v>
      </c>
      <c r="H48" s="3">
        <v>18.988816037735848</v>
      </c>
      <c r="U48">
        <f t="shared" si="2"/>
        <v>86.150128005471714</v>
      </c>
      <c r="V48" s="3">
        <f t="shared" si="3"/>
        <v>3.4220263961400583</v>
      </c>
      <c r="X48">
        <f t="shared" si="4"/>
        <v>80.847058284296168</v>
      </c>
      <c r="Y48" s="3">
        <f t="shared" si="5"/>
        <v>51.164575188256087</v>
      </c>
      <c r="AA48" s="1"/>
      <c r="AB48" s="1"/>
    </row>
    <row r="49" spans="1:28" x14ac:dyDescent="0.35">
      <c r="A49">
        <v>1288</v>
      </c>
      <c r="B49" s="2">
        <v>2222.36</v>
      </c>
      <c r="C49">
        <v>5</v>
      </c>
      <c r="D49">
        <v>16</v>
      </c>
      <c r="E49" s="1">
        <v>-1.5558205600000001</v>
      </c>
      <c r="F49">
        <f t="shared" si="0"/>
        <v>-15.262599693600002</v>
      </c>
      <c r="G49" s="3">
        <f t="shared" si="6"/>
        <v>80</v>
      </c>
      <c r="H49" s="3">
        <v>19.447757000000003</v>
      </c>
      <c r="U49">
        <f t="shared" si="2"/>
        <v>81.180621018363098</v>
      </c>
      <c r="V49" s="3">
        <f t="shared" si="3"/>
        <v>13.099904212714957</v>
      </c>
      <c r="X49">
        <f t="shared" si="4"/>
        <v>75.815221222892418</v>
      </c>
      <c r="Y49" s="3">
        <f t="shared" si="5"/>
        <v>80.726249673562762</v>
      </c>
      <c r="AA49" s="1"/>
      <c r="AB49" s="1"/>
    </row>
    <row r="50" spans="1:28" x14ac:dyDescent="0.35">
      <c r="A50">
        <v>1292</v>
      </c>
      <c r="B50" s="2">
        <v>2198.7199999999998</v>
      </c>
      <c r="C50">
        <v>4.8</v>
      </c>
      <c r="D50">
        <v>16</v>
      </c>
      <c r="E50" s="1">
        <v>-1.51499728</v>
      </c>
      <c r="F50">
        <f t="shared" si="0"/>
        <v>-14.8621233168</v>
      </c>
      <c r="G50" s="3">
        <f t="shared" si="6"/>
        <v>76.8</v>
      </c>
      <c r="H50" s="3">
        <v>19.72652708333333</v>
      </c>
      <c r="U50">
        <f t="shared" si="2"/>
        <v>76.701951493857706</v>
      </c>
      <c r="V50" s="3">
        <f t="shared" si="3"/>
        <v>10.877123948867416</v>
      </c>
      <c r="X50">
        <f t="shared" si="4"/>
        <v>71.319391218114305</v>
      </c>
      <c r="Y50" s="3">
        <f t="shared" si="5"/>
        <v>75.352968824151048</v>
      </c>
      <c r="AA50" s="1"/>
      <c r="AB50" s="1"/>
    </row>
    <row r="51" spans="1:28" x14ac:dyDescent="0.35">
      <c r="A51">
        <v>1296</v>
      </c>
      <c r="B51" s="2">
        <v>2156.96</v>
      </c>
      <c r="C51">
        <v>4.5999999999999996</v>
      </c>
      <c r="D51">
        <v>16</v>
      </c>
      <c r="E51" s="1">
        <v>-1.4877817599999998</v>
      </c>
      <c r="F51">
        <f t="shared" si="0"/>
        <v>-14.5951390656</v>
      </c>
      <c r="G51" s="3">
        <f t="shared" si="6"/>
        <v>73.599999999999994</v>
      </c>
      <c r="H51" s="3">
        <v>20.214426086956522</v>
      </c>
      <c r="U51">
        <f t="shared" si="2"/>
        <v>73.413037661587055</v>
      </c>
      <c r="V51" s="3">
        <f t="shared" si="3"/>
        <v>11.471513881827669</v>
      </c>
      <c r="X51">
        <f t="shared" si="4"/>
        <v>68.042327584939798</v>
      </c>
      <c r="Y51" s="3">
        <f t="shared" si="5"/>
        <v>76.696826129506334</v>
      </c>
      <c r="AA51" s="1"/>
      <c r="AB51" s="1"/>
    </row>
    <row r="52" spans="1:28" x14ac:dyDescent="0.35">
      <c r="A52">
        <v>1300</v>
      </c>
      <c r="B52" s="2">
        <v>2140.15</v>
      </c>
      <c r="C52">
        <v>4.4000000000000004</v>
      </c>
      <c r="D52">
        <v>16</v>
      </c>
      <c r="E52" s="1">
        <v>-1.4378866399999999</v>
      </c>
      <c r="F52">
        <f t="shared" si="0"/>
        <v>-14.1056679384</v>
      </c>
      <c r="G52" s="3">
        <f t="shared" si="6"/>
        <v>70.400000000000006</v>
      </c>
      <c r="H52" s="3">
        <v>20.424526136363635</v>
      </c>
      <c r="U52">
        <f t="shared" si="2"/>
        <v>71.254450925266866</v>
      </c>
      <c r="V52" s="3">
        <f t="shared" si="3"/>
        <v>5.5016004619814343</v>
      </c>
      <c r="X52">
        <f t="shared" si="4"/>
        <v>65.903106408778442</v>
      </c>
      <c r="Y52" s="3">
        <f t="shared" si="5"/>
        <v>59.242170954587415</v>
      </c>
      <c r="AA52" s="1"/>
      <c r="AB52" s="1"/>
    </row>
    <row r="53" spans="1:28" x14ac:dyDescent="0.35">
      <c r="A53">
        <v>1304</v>
      </c>
      <c r="B53" s="2">
        <v>2105.77</v>
      </c>
      <c r="C53">
        <v>4.2</v>
      </c>
      <c r="D53">
        <v>16</v>
      </c>
      <c r="E53" s="1">
        <v>-1.39706336</v>
      </c>
      <c r="F53">
        <f t="shared" si="0"/>
        <v>-13.705191561600001</v>
      </c>
      <c r="G53" s="3">
        <f t="shared" si="6"/>
        <v>67.2</v>
      </c>
      <c r="H53" s="3">
        <v>20.789633333333331</v>
      </c>
      <c r="U53">
        <f t="shared" si="2"/>
        <v>67.369038329359071</v>
      </c>
      <c r="V53" s="3">
        <f t="shared" si="3"/>
        <v>9.1867286488944835</v>
      </c>
      <c r="X53">
        <f t="shared" si="4"/>
        <v>62.076344531483976</v>
      </c>
      <c r="Y53" s="3">
        <f t="shared" si="5"/>
        <v>69.28324035855681</v>
      </c>
      <c r="AA53" s="1"/>
      <c r="AB53" s="1"/>
    </row>
    <row r="54" spans="1:28" x14ac:dyDescent="0.35">
      <c r="A54">
        <v>1308</v>
      </c>
      <c r="B54" s="2">
        <v>2081.37</v>
      </c>
      <c r="C54">
        <v>3.98</v>
      </c>
      <c r="D54">
        <v>16</v>
      </c>
      <c r="E54" s="1">
        <v>-1.34716824</v>
      </c>
      <c r="F54">
        <f t="shared" si="0"/>
        <v>-13.215720434400001</v>
      </c>
      <c r="G54" s="3">
        <f t="shared" si="6"/>
        <v>63.68</v>
      </c>
      <c r="H54" s="3">
        <v>21.155280150753768</v>
      </c>
      <c r="U54">
        <f t="shared" si="2"/>
        <v>64.260628103669987</v>
      </c>
      <c r="V54" s="3">
        <f t="shared" si="3"/>
        <v>8.639907144934714</v>
      </c>
      <c r="X54">
        <f t="shared" si="4"/>
        <v>59.037500392583496</v>
      </c>
      <c r="Y54" s="3">
        <f t="shared" si="5"/>
        <v>66.62639984107463</v>
      </c>
      <c r="AA54" s="1"/>
      <c r="AB54" s="1"/>
    </row>
    <row r="55" spans="1:28" x14ac:dyDescent="0.35">
      <c r="A55">
        <v>1312</v>
      </c>
      <c r="B55" s="2">
        <v>2039.83</v>
      </c>
      <c r="C55">
        <v>3.7</v>
      </c>
      <c r="D55">
        <v>16</v>
      </c>
      <c r="E55" s="1">
        <v>-1.30180904</v>
      </c>
      <c r="F55">
        <f t="shared" si="0"/>
        <v>-12.7707466824</v>
      </c>
      <c r="G55" s="3">
        <f t="shared" si="6"/>
        <v>59.2</v>
      </c>
      <c r="H55" s="3">
        <v>21.99001756756757</v>
      </c>
      <c r="U55">
        <f t="shared" si="2"/>
        <v>60.549548370967585</v>
      </c>
      <c r="V55" s="3">
        <f t="shared" si="3"/>
        <v>9.7997274017116975</v>
      </c>
      <c r="X55">
        <f t="shared" si="4"/>
        <v>55.436724743902317</v>
      </c>
      <c r="Y55" s="3">
        <f t="shared" si="5"/>
        <v>67.951586947792308</v>
      </c>
      <c r="AA55" s="1"/>
      <c r="AB55" s="1"/>
    </row>
    <row r="56" spans="1:28" x14ac:dyDescent="0.35">
      <c r="A56">
        <v>1316</v>
      </c>
      <c r="B56" s="2">
        <v>2001.27</v>
      </c>
      <c r="C56">
        <v>3.58</v>
      </c>
      <c r="D56">
        <v>16</v>
      </c>
      <c r="E56" s="1">
        <v>-1.2564498399999999</v>
      </c>
      <c r="F56">
        <f t="shared" si="0"/>
        <v>-12.325772930399999</v>
      </c>
      <c r="G56" s="3">
        <f t="shared" si="6"/>
        <v>57.28</v>
      </c>
      <c r="H56" s="3">
        <v>21.935227653631284</v>
      </c>
      <c r="U56">
        <f t="shared" si="2"/>
        <v>57.261626264044097</v>
      </c>
      <c r="V56" s="3">
        <f t="shared" si="3"/>
        <v>3.7572927402436576</v>
      </c>
      <c r="X56">
        <f t="shared" si="4"/>
        <v>52.272128007983639</v>
      </c>
      <c r="Y56" s="3">
        <f t="shared" si="5"/>
        <v>47.995410337764781</v>
      </c>
      <c r="AA56" s="1"/>
      <c r="AB56" s="1"/>
    </row>
    <row r="57" spans="1:28" x14ac:dyDescent="0.35">
      <c r="A57">
        <v>1320</v>
      </c>
      <c r="B57" s="2">
        <v>1968.2</v>
      </c>
      <c r="C57">
        <v>3.39</v>
      </c>
      <c r="D57">
        <v>16</v>
      </c>
      <c r="E57" s="1">
        <v>-1.2020188000000001</v>
      </c>
      <c r="F57">
        <f t="shared" si="0"/>
        <v>-11.791804428000001</v>
      </c>
      <c r="G57" s="3">
        <f t="shared" si="6"/>
        <v>54.24</v>
      </c>
      <c r="H57" s="3">
        <v>22.161113569321529</v>
      </c>
      <c r="U57">
        <f t="shared" si="2"/>
        <v>54.0570753587523</v>
      </c>
      <c r="V57" s="3">
        <f t="shared" si="3"/>
        <v>10.387243243161622</v>
      </c>
      <c r="X57">
        <f t="shared" si="4"/>
        <v>49.211730321803437</v>
      </c>
      <c r="Y57" s="3">
        <f t="shared" si="5"/>
        <v>65.096975600106092</v>
      </c>
      <c r="AA57" s="1"/>
      <c r="AB57" s="1"/>
    </row>
    <row r="58" spans="1:28" x14ac:dyDescent="0.35">
      <c r="A58">
        <v>1324</v>
      </c>
      <c r="B58" s="2">
        <v>1935.5</v>
      </c>
      <c r="C58">
        <v>3.2</v>
      </c>
      <c r="D58">
        <v>16</v>
      </c>
      <c r="E58" s="1">
        <v>-1.1611955199999999</v>
      </c>
      <c r="F58">
        <f t="shared" si="0"/>
        <v>-11.3913280512</v>
      </c>
      <c r="G58" s="3">
        <f t="shared" si="6"/>
        <v>51.2</v>
      </c>
      <c r="H58" s="3">
        <v>22.679599999999997</v>
      </c>
      <c r="U58">
        <f t="shared" si="2"/>
        <v>50.323923109720667</v>
      </c>
      <c r="V58" s="3">
        <f t="shared" si="3"/>
        <v>15.335658210579867</v>
      </c>
      <c r="X58">
        <f t="shared" si="4"/>
        <v>45.677445412936031</v>
      </c>
      <c r="Y58" s="3">
        <f t="shared" si="5"/>
        <v>73.31734105645026</v>
      </c>
      <c r="AA58" s="1"/>
      <c r="AB58" s="1"/>
    </row>
    <row r="59" spans="1:28" x14ac:dyDescent="0.35">
      <c r="A59">
        <v>1328</v>
      </c>
      <c r="B59" s="2">
        <v>1902.76</v>
      </c>
      <c r="C59">
        <v>3</v>
      </c>
      <c r="D59">
        <v>16</v>
      </c>
      <c r="E59" s="1">
        <v>-1.12037224</v>
      </c>
      <c r="F59">
        <f t="shared" si="0"/>
        <v>-10.9908516744</v>
      </c>
      <c r="G59" s="3">
        <f t="shared" si="6"/>
        <v>48</v>
      </c>
      <c r="H59" s="3">
        <v>23.341088333333335</v>
      </c>
      <c r="U59">
        <f t="shared" si="2"/>
        <v>47.606013059483836</v>
      </c>
      <c r="V59" s="3">
        <f t="shared" si="3"/>
        <v>12.916742128600761</v>
      </c>
      <c r="X59">
        <f t="shared" si="4"/>
        <v>43.126054048068418</v>
      </c>
      <c r="Y59" s="3">
        <f t="shared" si="5"/>
        <v>65.188603234712417</v>
      </c>
      <c r="AA59" s="1"/>
      <c r="AB59" s="1"/>
    </row>
    <row r="60" spans="1:28" x14ac:dyDescent="0.35">
      <c r="A60">
        <v>1332</v>
      </c>
      <c r="B60" s="2">
        <v>1869.56</v>
      </c>
      <c r="C60">
        <v>2.84</v>
      </c>
      <c r="D60">
        <v>16</v>
      </c>
      <c r="E60" s="1">
        <v>-1.1022285600000001</v>
      </c>
      <c r="F60">
        <f t="shared" si="0"/>
        <v>-10.812862173600001</v>
      </c>
      <c r="G60" s="3">
        <f t="shared" si="6"/>
        <v>45.44</v>
      </c>
      <c r="H60" s="3">
        <v>24.256790492957748</v>
      </c>
      <c r="U60">
        <f t="shared" si="2"/>
        <v>44.959620093144338</v>
      </c>
      <c r="V60" s="3">
        <f t="shared" si="3"/>
        <v>9.2439099780116454</v>
      </c>
      <c r="X60">
        <f t="shared" si="4"/>
        <v>40.660070181748189</v>
      </c>
      <c r="Y60" s="3">
        <f t="shared" si="5"/>
        <v>53.874569736862064</v>
      </c>
      <c r="AA60" s="1"/>
      <c r="AB60" s="1"/>
    </row>
    <row r="61" spans="1:28" x14ac:dyDescent="0.35">
      <c r="A61">
        <v>1336</v>
      </c>
      <c r="B61" s="2">
        <v>1839.98</v>
      </c>
      <c r="C61">
        <v>2.7</v>
      </c>
      <c r="D61">
        <v>16</v>
      </c>
      <c r="E61" s="1">
        <v>-1.05233344</v>
      </c>
      <c r="F61">
        <f t="shared" si="0"/>
        <v>-10.323391046399999</v>
      </c>
      <c r="G61" s="3">
        <f t="shared" si="6"/>
        <v>43.2</v>
      </c>
      <c r="H61" s="3">
        <v>24.359570370370367</v>
      </c>
      <c r="U61">
        <f t="shared" si="2"/>
        <v>43.80669682319872</v>
      </c>
      <c r="V61" s="3">
        <f t="shared" si="3"/>
        <v>2.6676792673491447</v>
      </c>
      <c r="X61">
        <f t="shared" si="4"/>
        <v>39.591547025077901</v>
      </c>
      <c r="Y61" s="3">
        <f t="shared" si="5"/>
        <v>34.204402199875126</v>
      </c>
      <c r="AA61" s="1"/>
      <c r="AB61" s="1"/>
    </row>
    <row r="62" spans="1:28" x14ac:dyDescent="0.35">
      <c r="A62">
        <v>1340</v>
      </c>
      <c r="B62" s="2">
        <v>1807.39</v>
      </c>
      <c r="C62">
        <v>2.4</v>
      </c>
      <c r="D62">
        <v>16</v>
      </c>
      <c r="E62" s="1">
        <v>-1.0205820000000001</v>
      </c>
      <c r="F62">
        <f t="shared" si="0"/>
        <v>-10.011909420000002</v>
      </c>
      <c r="G62" s="3">
        <f t="shared" si="6"/>
        <v>38.4</v>
      </c>
      <c r="H62" s="3">
        <v>26.57765625</v>
      </c>
      <c r="U62">
        <f t="shared" si="2"/>
        <v>40.710943471006587</v>
      </c>
      <c r="V62" s="3">
        <f t="shared" si="3"/>
        <v>6.1954024045247511</v>
      </c>
      <c r="X62">
        <f t="shared" si="4"/>
        <v>36.740430128505515</v>
      </c>
      <c r="Y62" s="3">
        <f t="shared" si="5"/>
        <v>41.726042924719309</v>
      </c>
      <c r="AA62" s="1"/>
      <c r="AB62" s="1"/>
    </row>
    <row r="63" spans="1:28" x14ac:dyDescent="0.35">
      <c r="A63">
        <v>1344</v>
      </c>
      <c r="B63" s="2">
        <v>1773.08</v>
      </c>
      <c r="C63">
        <v>2.2999999999999998</v>
      </c>
      <c r="D63">
        <v>16</v>
      </c>
      <c r="E63" s="1">
        <v>-0.97975872000000008</v>
      </c>
      <c r="F63">
        <f t="shared" si="0"/>
        <v>-9.6114330432000017</v>
      </c>
      <c r="G63" s="3">
        <f t="shared" si="6"/>
        <v>36.799999999999997</v>
      </c>
      <c r="H63" s="3">
        <v>26.623878260869567</v>
      </c>
      <c r="U63">
        <f t="shared" si="2"/>
        <v>38.798721727540972</v>
      </c>
      <c r="V63" s="3">
        <f t="shared" si="3"/>
        <v>0.15897901601325817</v>
      </c>
      <c r="X63">
        <f t="shared" si="4"/>
        <v>34.992855442732512</v>
      </c>
      <c r="Y63" s="3">
        <f t="shared" si="5"/>
        <v>11.608634034117454</v>
      </c>
      <c r="AA63" s="1"/>
      <c r="AB63" s="1"/>
    </row>
    <row r="64" spans="1:28" x14ac:dyDescent="0.35">
      <c r="A64">
        <v>1348</v>
      </c>
      <c r="B64" s="2">
        <v>1737.6</v>
      </c>
      <c r="C64">
        <v>2.1</v>
      </c>
      <c r="D64">
        <v>16</v>
      </c>
      <c r="E64" s="1">
        <v>-0.94347135999999998</v>
      </c>
      <c r="F64">
        <f t="shared" si="0"/>
        <v>-9.2554540416000002</v>
      </c>
      <c r="G64" s="3">
        <f t="shared" si="6"/>
        <v>33.6</v>
      </c>
      <c r="H64" s="3">
        <v>28.079504761904762</v>
      </c>
      <c r="U64">
        <f t="shared" si="2"/>
        <v>36.407168163003881</v>
      </c>
      <c r="V64" s="3">
        <f t="shared" si="3"/>
        <v>0.15431685215774316</v>
      </c>
      <c r="X64">
        <f t="shared" si="4"/>
        <v>32.822383393181717</v>
      </c>
      <c r="Y64" s="3">
        <f t="shared" si="5"/>
        <v>15.82143387083657</v>
      </c>
      <c r="AA64" s="1"/>
      <c r="AB64" s="1"/>
    </row>
    <row r="65" spans="1:28" x14ac:dyDescent="0.35">
      <c r="A65">
        <v>1352</v>
      </c>
      <c r="B65" s="2">
        <v>1704.96</v>
      </c>
      <c r="C65">
        <v>2</v>
      </c>
      <c r="D65">
        <v>16</v>
      </c>
      <c r="E65" s="1">
        <v>-0.90264807999999996</v>
      </c>
      <c r="F65">
        <f t="shared" si="0"/>
        <v>-8.8549776647999998</v>
      </c>
      <c r="G65" s="3">
        <f t="shared" si="6"/>
        <v>32</v>
      </c>
      <c r="H65" s="3">
        <v>28.207752499999998</v>
      </c>
      <c r="U65">
        <f t="shared" si="2"/>
        <v>34.34542234691655</v>
      </c>
      <c r="V65" s="3">
        <f t="shared" si="3"/>
        <v>0.55565447528257506</v>
      </c>
      <c r="X65">
        <f t="shared" si="4"/>
        <v>30.965295682253107</v>
      </c>
      <c r="Y65" s="3">
        <f t="shared" si="5"/>
        <v>6.9416668419541301</v>
      </c>
      <c r="AA65" s="1"/>
      <c r="AB65" s="1"/>
    </row>
    <row r="66" spans="1:28" x14ac:dyDescent="0.35">
      <c r="A66">
        <v>1356</v>
      </c>
      <c r="B66" s="2">
        <v>1667.06</v>
      </c>
      <c r="C66">
        <v>1.9</v>
      </c>
      <c r="D66">
        <v>16</v>
      </c>
      <c r="E66" s="1">
        <v>-0.87089664</v>
      </c>
      <c r="F66">
        <f t="shared" si="0"/>
        <v>-8.5434960384000007</v>
      </c>
      <c r="G66" s="3">
        <f t="shared" si="6"/>
        <v>30.4</v>
      </c>
      <c r="H66" s="3">
        <v>28.647915789473682</v>
      </c>
      <c r="U66">
        <f t="shared" si="2"/>
        <v>32.098983234629657</v>
      </c>
      <c r="V66" s="3">
        <f t="shared" si="3"/>
        <v>9.7976807377496561E-3</v>
      </c>
      <c r="X66">
        <f t="shared" si="4"/>
        <v>28.957358807045924</v>
      </c>
      <c r="Y66" s="3">
        <f t="shared" si="5"/>
        <v>9.2576654290609994</v>
      </c>
      <c r="AA66" s="1"/>
      <c r="AB66" s="1"/>
    </row>
    <row r="67" spans="1:28" x14ac:dyDescent="0.35">
      <c r="A67">
        <v>1360</v>
      </c>
      <c r="B67" s="2">
        <v>1630.35</v>
      </c>
      <c r="C67">
        <v>1.7</v>
      </c>
      <c r="D67">
        <v>16</v>
      </c>
      <c r="E67" s="1">
        <v>-0.82100152000000004</v>
      </c>
      <c r="F67">
        <f t="shared" ref="F67:F130" si="7">E67*9.81</f>
        <v>-8.0540249112000009</v>
      </c>
      <c r="G67" s="3">
        <f t="shared" ref="G67:G101" si="8">D67*C67</f>
        <v>27.2</v>
      </c>
      <c r="H67" s="3">
        <v>30.183879411764707</v>
      </c>
      <c r="U67">
        <f t="shared" si="2"/>
        <v>30.405825158530764</v>
      </c>
      <c r="V67" s="3">
        <f t="shared" si="3"/>
        <v>3.3932471908546013E-5</v>
      </c>
      <c r="X67">
        <f t="shared" si="4"/>
        <v>27.455140263151513</v>
      </c>
      <c r="Y67" s="3">
        <f t="shared" si="5"/>
        <v>8.6721988697113304</v>
      </c>
      <c r="AA67" s="1"/>
      <c r="AB67" s="1"/>
    </row>
    <row r="68" spans="1:28" x14ac:dyDescent="0.35">
      <c r="A68">
        <v>1364</v>
      </c>
      <c r="B68" s="2">
        <v>1589.17</v>
      </c>
      <c r="C68">
        <v>1.6</v>
      </c>
      <c r="D68">
        <v>16</v>
      </c>
      <c r="E68" s="1">
        <v>-0.78471415999999994</v>
      </c>
      <c r="F68">
        <f t="shared" si="7"/>
        <v>-7.6980459095999993</v>
      </c>
      <c r="G68" s="3">
        <f t="shared" si="8"/>
        <v>25.6</v>
      </c>
      <c r="H68" s="3">
        <v>30.652896875</v>
      </c>
      <c r="U68">
        <f t="shared" ref="U68:U131" si="9">0.0000000249*F67^6-0.0000003179*F67^5 - 0.000092403*F67^4 - 0.0001162121*F67^3 + 0.2799466224*F67^2 - 0.7656342621*F67 + 3.8266325875</f>
        <v>27.841929949550462</v>
      </c>
      <c r="V68" s="3">
        <f t="shared" ref="V68:V131" si="10">(U68-G67)^2</f>
        <v>0.41207406012985925</v>
      </c>
      <c r="X68">
        <f t="shared" ref="X68:X131" si="11" xml:space="preserve"> 5.2007654409653E-07*F67^5 - 0.0000331264870732768*F67^4 - 0.00160335957638191*F67^3 + 0.244959742738748*F67^2 - 0.299002803694792*F67 + 6.22097978732996</f>
        <v>25.199687415827661</v>
      </c>
      <c r="Y68" s="3">
        <f t="shared" ref="Y68:Y131" si="12">(X68-G67)^2</f>
        <v>4.0012504343982176</v>
      </c>
      <c r="AA68" s="1"/>
      <c r="AB68" s="1"/>
    </row>
    <row r="69" spans="1:28" x14ac:dyDescent="0.35">
      <c r="A69">
        <v>1368</v>
      </c>
      <c r="B69" s="2">
        <v>1553.88</v>
      </c>
      <c r="C69">
        <v>1.5</v>
      </c>
      <c r="D69">
        <v>16</v>
      </c>
      <c r="E69" s="1">
        <v>-0.74389087999999992</v>
      </c>
      <c r="F69">
        <f t="shared" si="7"/>
        <v>-7.2975695327999999</v>
      </c>
      <c r="G69" s="3">
        <f t="shared" si="8"/>
        <v>24</v>
      </c>
      <c r="H69" s="3">
        <v>30.99545333333333</v>
      </c>
      <c r="U69">
        <f t="shared" si="9"/>
        <v>26.052427180165722</v>
      </c>
      <c r="V69" s="3">
        <f t="shared" si="10"/>
        <v>0.2046903533527055</v>
      </c>
      <c r="X69">
        <f t="shared" si="11"/>
        <v>23.640048013383545</v>
      </c>
      <c r="Y69" s="3">
        <f t="shared" si="12"/>
        <v>3.8414117898417937</v>
      </c>
      <c r="AA69" s="1"/>
      <c r="AB69" s="1"/>
    </row>
    <row r="70" spans="1:28" x14ac:dyDescent="0.35">
      <c r="A70">
        <v>1372</v>
      </c>
      <c r="B70" s="2">
        <v>1518.54</v>
      </c>
      <c r="C70">
        <v>1.4</v>
      </c>
      <c r="D70">
        <v>16</v>
      </c>
      <c r="E70" s="1">
        <v>-0.71667535999999998</v>
      </c>
      <c r="F70">
        <f t="shared" si="7"/>
        <v>-7.0305852816000005</v>
      </c>
      <c r="G70" s="3">
        <f t="shared" si="8"/>
        <v>22.4</v>
      </c>
      <c r="H70" s="3">
        <v>31.994435714285714</v>
      </c>
      <c r="U70">
        <f t="shared" si="9"/>
        <v>24.115769556463071</v>
      </c>
      <c r="V70" s="3">
        <f t="shared" si="10"/>
        <v>1.340259020365628E-2</v>
      </c>
      <c r="X70">
        <f t="shared" si="11"/>
        <v>21.9665868645906</v>
      </c>
      <c r="Y70" s="3">
        <f t="shared" si="12"/>
        <v>4.1347689792554885</v>
      </c>
      <c r="AA70" s="1"/>
      <c r="AB70" s="1"/>
    </row>
    <row r="71" spans="1:28" x14ac:dyDescent="0.35">
      <c r="A71">
        <v>1376</v>
      </c>
      <c r="B71" s="2">
        <v>1481.78</v>
      </c>
      <c r="C71">
        <v>1.3</v>
      </c>
      <c r="D71">
        <v>16</v>
      </c>
      <c r="E71" s="1">
        <v>-0.68038799999999999</v>
      </c>
      <c r="F71">
        <f t="shared" si="7"/>
        <v>-6.6746062799999999</v>
      </c>
      <c r="G71" s="3">
        <f t="shared" si="8"/>
        <v>20.8</v>
      </c>
      <c r="H71" s="3">
        <v>32.710961538461532</v>
      </c>
      <c r="U71">
        <f t="shared" si="9"/>
        <v>22.870098116037433</v>
      </c>
      <c r="V71" s="3">
        <f t="shared" si="10"/>
        <v>0.22099223870194476</v>
      </c>
      <c r="X71">
        <f t="shared" si="11"/>
        <v>20.898614479308367</v>
      </c>
      <c r="Y71" s="3">
        <f t="shared" si="12"/>
        <v>2.2541584817424805</v>
      </c>
      <c r="AA71" s="1"/>
      <c r="AB71" s="1"/>
    </row>
    <row r="72" spans="1:28" x14ac:dyDescent="0.35">
      <c r="A72">
        <v>1380</v>
      </c>
      <c r="B72" s="2">
        <v>1448.45</v>
      </c>
      <c r="C72">
        <v>1.2</v>
      </c>
      <c r="D72">
        <v>16</v>
      </c>
      <c r="E72" s="1">
        <v>-0.64863655999999992</v>
      </c>
      <c r="F72">
        <f t="shared" si="7"/>
        <v>-6.3631246535999999</v>
      </c>
      <c r="G72" s="3">
        <f t="shared" si="8"/>
        <v>19.2</v>
      </c>
      <c r="H72" s="3">
        <v>33.783154166666662</v>
      </c>
      <c r="U72">
        <f t="shared" si="9"/>
        <v>21.266239050544954</v>
      </c>
      <c r="V72" s="3">
        <f t="shared" si="10"/>
        <v>0.2173788522530592</v>
      </c>
      <c r="X72">
        <f t="shared" si="11"/>
        <v>19.53388463810035</v>
      </c>
      <c r="Y72" s="3">
        <f t="shared" si="12"/>
        <v>1.6030481096382836</v>
      </c>
      <c r="AA72" s="1"/>
      <c r="AB72" s="1"/>
    </row>
    <row r="73" spans="1:28" x14ac:dyDescent="0.35">
      <c r="A73">
        <v>1384</v>
      </c>
      <c r="B73" s="2">
        <v>1409.65</v>
      </c>
      <c r="C73">
        <v>1.1000000000000001</v>
      </c>
      <c r="D73">
        <v>16</v>
      </c>
      <c r="E73" s="1">
        <v>-0.61688512000000006</v>
      </c>
      <c r="F73">
        <f t="shared" si="7"/>
        <v>-6.0516430272000008</v>
      </c>
      <c r="G73" s="3">
        <f t="shared" si="8"/>
        <v>17.600000000000001</v>
      </c>
      <c r="H73" s="3">
        <v>35.050290909090911</v>
      </c>
      <c r="U73">
        <f t="shared" si="9"/>
        <v>19.916742520856857</v>
      </c>
      <c r="V73" s="3">
        <f t="shared" si="10"/>
        <v>0.51371984120424363</v>
      </c>
      <c r="X73">
        <f t="shared" si="11"/>
        <v>18.395189224886622</v>
      </c>
      <c r="Y73" s="3">
        <f t="shared" si="12"/>
        <v>0.64772038373859586</v>
      </c>
      <c r="AA73" s="1"/>
      <c r="AB73" s="1"/>
    </row>
    <row r="74" spans="1:28" x14ac:dyDescent="0.35">
      <c r="A74">
        <v>1388</v>
      </c>
      <c r="B74" s="2">
        <v>1362.08</v>
      </c>
      <c r="C74">
        <v>1</v>
      </c>
      <c r="D74">
        <v>16</v>
      </c>
      <c r="E74" s="1">
        <v>-0.58059775999999996</v>
      </c>
      <c r="F74">
        <f t="shared" si="7"/>
        <v>-5.6956640256000002</v>
      </c>
      <c r="G74" s="3">
        <f t="shared" si="8"/>
        <v>16</v>
      </c>
      <c r="H74" s="3">
        <v>36.28736</v>
      </c>
      <c r="U74">
        <f t="shared" si="9"/>
        <v>18.617918373525239</v>
      </c>
      <c r="V74" s="3">
        <f t="shared" si="10"/>
        <v>1.0361578151602644</v>
      </c>
      <c r="X74">
        <f t="shared" si="11"/>
        <v>17.308142742211214</v>
      </c>
      <c r="Y74" s="3">
        <f t="shared" si="12"/>
        <v>8.5180658923991001E-2</v>
      </c>
      <c r="AA74" s="1"/>
      <c r="AB74" s="1"/>
    </row>
    <row r="75" spans="1:28" x14ac:dyDescent="0.35">
      <c r="A75">
        <v>1392</v>
      </c>
      <c r="B75" s="2">
        <v>1324.67</v>
      </c>
      <c r="C75">
        <v>0.9</v>
      </c>
      <c r="D75">
        <v>16</v>
      </c>
      <c r="E75" s="1">
        <v>-0.53977447999999995</v>
      </c>
      <c r="F75">
        <f t="shared" si="7"/>
        <v>-5.2951876487999998</v>
      </c>
      <c r="G75" s="3">
        <f t="shared" si="8"/>
        <v>14.4</v>
      </c>
      <c r="H75" s="3">
        <v>37.484338888888885</v>
      </c>
      <c r="U75">
        <f t="shared" si="9"/>
        <v>17.196045381499257</v>
      </c>
      <c r="V75" s="3">
        <f t="shared" si="10"/>
        <v>1.4305245546057028</v>
      </c>
      <c r="X75">
        <f t="shared" si="11"/>
        <v>16.128912003496541</v>
      </c>
      <c r="Y75" s="3">
        <f t="shared" si="12"/>
        <v>1.6618304645492306E-2</v>
      </c>
      <c r="AA75" s="1"/>
      <c r="AB75" s="1"/>
    </row>
    <row r="76" spans="1:28" x14ac:dyDescent="0.35">
      <c r="A76">
        <v>1396</v>
      </c>
      <c r="B76" s="2">
        <v>1284.8399999999999</v>
      </c>
      <c r="C76">
        <v>0.8</v>
      </c>
      <c r="D76">
        <v>16</v>
      </c>
      <c r="E76" s="1">
        <v>-0.5125589599999999</v>
      </c>
      <c r="F76">
        <f t="shared" si="7"/>
        <v>-5.0282033975999996</v>
      </c>
      <c r="G76" s="3">
        <f t="shared" si="8"/>
        <v>12.8</v>
      </c>
      <c r="H76" s="3">
        <v>40.043668749999995</v>
      </c>
      <c r="U76">
        <f t="shared" si="9"/>
        <v>15.676717017313234</v>
      </c>
      <c r="V76" s="3">
        <f t="shared" si="10"/>
        <v>1.6300063422971984</v>
      </c>
      <c r="X76">
        <f t="shared" si="11"/>
        <v>14.882530029192534</v>
      </c>
      <c r="Y76" s="3">
        <f t="shared" si="12"/>
        <v>0.23283522907254714</v>
      </c>
      <c r="AA76" s="1"/>
      <c r="AB76" s="1"/>
    </row>
    <row r="77" spans="1:28" x14ac:dyDescent="0.35">
      <c r="A77">
        <v>1400</v>
      </c>
      <c r="B77" s="2">
        <v>1246.1400000000001</v>
      </c>
      <c r="C77">
        <v>0.7</v>
      </c>
      <c r="D77">
        <v>16</v>
      </c>
      <c r="E77" s="1">
        <v>-0.48080752000000004</v>
      </c>
      <c r="F77">
        <f t="shared" si="7"/>
        <v>-4.7167217712000005</v>
      </c>
      <c r="G77" s="3">
        <f t="shared" si="8"/>
        <v>11.2</v>
      </c>
      <c r="H77" s="3">
        <v>42.92924285714286</v>
      </c>
      <c r="U77">
        <f t="shared" si="9"/>
        <v>14.711372012687221</v>
      </c>
      <c r="V77" s="3">
        <f t="shared" si="10"/>
        <v>3.6533429708839953</v>
      </c>
      <c r="X77">
        <f t="shared" si="11"/>
        <v>14.098685957670009</v>
      </c>
      <c r="Y77" s="3">
        <f t="shared" si="12"/>
        <v>1.6865852166492659</v>
      </c>
      <c r="AA77" s="1"/>
      <c r="AB77" s="1"/>
    </row>
    <row r="78" spans="1:28" x14ac:dyDescent="0.35">
      <c r="A78">
        <v>1404</v>
      </c>
      <c r="B78" s="2">
        <v>1199.3800000000001</v>
      </c>
      <c r="C78">
        <v>0.66</v>
      </c>
      <c r="D78">
        <v>16</v>
      </c>
      <c r="E78" s="1">
        <v>-0.44452016</v>
      </c>
      <c r="F78">
        <f t="shared" si="7"/>
        <v>-4.3607427695999998</v>
      </c>
      <c r="G78" s="3">
        <f t="shared" si="8"/>
        <v>10.56</v>
      </c>
      <c r="H78" s="3">
        <v>42.094712121212119</v>
      </c>
      <c r="U78">
        <f t="shared" si="9"/>
        <v>13.633495086481808</v>
      </c>
      <c r="V78" s="3">
        <f t="shared" si="10"/>
        <v>5.9218983359311075</v>
      </c>
      <c r="X78">
        <f t="shared" si="11"/>
        <v>13.231664557409719</v>
      </c>
      <c r="Y78" s="3">
        <f t="shared" si="12"/>
        <v>4.1276608738348308</v>
      </c>
      <c r="AA78" s="1"/>
      <c r="AB78" s="1"/>
    </row>
    <row r="79" spans="1:28" x14ac:dyDescent="0.35">
      <c r="A79">
        <v>1408</v>
      </c>
      <c r="B79" s="2">
        <v>1152.94</v>
      </c>
      <c r="C79">
        <v>0.56000000000000005</v>
      </c>
      <c r="D79">
        <v>16</v>
      </c>
      <c r="E79" s="1">
        <v>-0.41730464</v>
      </c>
      <c r="F79">
        <f t="shared" si="7"/>
        <v>-4.0937585184000005</v>
      </c>
      <c r="G79" s="3">
        <f t="shared" si="8"/>
        <v>8.9600000000000009</v>
      </c>
      <c r="H79" s="3">
        <v>46.574178571428568</v>
      </c>
      <c r="U79">
        <f t="shared" si="9"/>
        <v>12.465748683704376</v>
      </c>
      <c r="V79" s="3">
        <f t="shared" si="10"/>
        <v>3.6318780454409607</v>
      </c>
      <c r="X79">
        <f t="shared" si="11"/>
        <v>12.303185886641586</v>
      </c>
      <c r="Y79" s="3">
        <f t="shared" si="12"/>
        <v>3.0386970353864107</v>
      </c>
      <c r="AA79" s="1"/>
      <c r="AB79" s="1"/>
    </row>
    <row r="80" spans="1:28" x14ac:dyDescent="0.35">
      <c r="A80">
        <v>1412</v>
      </c>
      <c r="B80" s="2">
        <v>1112.71</v>
      </c>
      <c r="C80">
        <v>0.5</v>
      </c>
      <c r="D80">
        <v>16</v>
      </c>
      <c r="E80" s="1">
        <v>-0.38555319999999998</v>
      </c>
      <c r="F80">
        <f t="shared" si="7"/>
        <v>-3.7822768920000001</v>
      </c>
      <c r="G80" s="3">
        <f t="shared" si="8"/>
        <v>8</v>
      </c>
      <c r="H80" s="3">
        <v>48.19415</v>
      </c>
      <c r="U80">
        <f t="shared" si="9"/>
        <v>11.635043686342517</v>
      </c>
      <c r="V80" s="3">
        <f t="shared" si="10"/>
        <v>7.1558587238409554</v>
      </c>
      <c r="X80">
        <f t="shared" si="11"/>
        <v>11.650370194882786</v>
      </c>
      <c r="Y80" s="3">
        <f t="shared" si="12"/>
        <v>7.2380917855136353</v>
      </c>
      <c r="AA80" s="1"/>
      <c r="AB80" s="1"/>
    </row>
    <row r="81" spans="1:28" x14ac:dyDescent="0.35">
      <c r="A81">
        <v>1416</v>
      </c>
      <c r="B81" s="2">
        <v>1064.1099999999999</v>
      </c>
      <c r="C81">
        <v>0.4</v>
      </c>
      <c r="D81">
        <v>16</v>
      </c>
      <c r="E81" s="1">
        <v>-0.35380176000000002</v>
      </c>
      <c r="F81">
        <f t="shared" si="7"/>
        <v>-3.4707952656000005</v>
      </c>
      <c r="G81" s="3">
        <f t="shared" si="8"/>
        <v>6.4</v>
      </c>
      <c r="H81" s="3">
        <v>55.281524999999995</v>
      </c>
      <c r="U81">
        <f t="shared" si="9"/>
        <v>10.714979551236571</v>
      </c>
      <c r="V81" s="3">
        <f t="shared" si="10"/>
        <v>7.3711139636327303</v>
      </c>
      <c r="X81">
        <f t="shared" si="11"/>
        <v>10.935764160111455</v>
      </c>
      <c r="Y81" s="3">
        <f t="shared" si="12"/>
        <v>8.6187112037949198</v>
      </c>
      <c r="AA81" s="1"/>
      <c r="AB81" s="1"/>
    </row>
    <row r="82" spans="1:28" x14ac:dyDescent="0.35">
      <c r="A82">
        <v>1420</v>
      </c>
      <c r="B82" s="2">
        <v>1016.48</v>
      </c>
      <c r="C82">
        <v>0.4</v>
      </c>
      <c r="D82">
        <v>16</v>
      </c>
      <c r="E82" s="1">
        <v>-0.32205032</v>
      </c>
      <c r="F82">
        <f t="shared" si="7"/>
        <v>-3.1593136392000001</v>
      </c>
      <c r="G82" s="3">
        <f t="shared" si="8"/>
        <v>6.4</v>
      </c>
      <c r="H82" s="3">
        <v>50.320362499999995</v>
      </c>
      <c r="U82">
        <f t="shared" si="9"/>
        <v>9.8480002618237847</v>
      </c>
      <c r="V82" s="3">
        <f t="shared" si="10"/>
        <v>11.888705805536885</v>
      </c>
      <c r="X82">
        <f t="shared" si="11"/>
        <v>10.27161357164492</v>
      </c>
      <c r="Y82" s="3">
        <f t="shared" si="12"/>
        <v>14.989391648145133</v>
      </c>
      <c r="AA82" s="1"/>
      <c r="AB82" s="1"/>
    </row>
    <row r="83" spans="1:28" x14ac:dyDescent="0.35">
      <c r="A83">
        <v>1424</v>
      </c>
      <c r="B83" s="2">
        <v>969.68</v>
      </c>
      <c r="C83">
        <v>0.37</v>
      </c>
      <c r="D83">
        <v>16</v>
      </c>
      <c r="E83" s="1">
        <v>-0.29483480000000001</v>
      </c>
      <c r="F83">
        <f t="shared" si="7"/>
        <v>-2.8923293880000003</v>
      </c>
      <c r="G83" s="3">
        <f t="shared" si="8"/>
        <v>5.92</v>
      </c>
      <c r="H83" s="3">
        <v>49.803175675675675</v>
      </c>
      <c r="U83">
        <f t="shared" si="9"/>
        <v>9.0343158658045937</v>
      </c>
      <c r="V83" s="3">
        <f t="shared" si="10"/>
        <v>6.9396200808298039</v>
      </c>
      <c r="X83">
        <f t="shared" si="11"/>
        <v>9.6577272631750279</v>
      </c>
      <c r="Y83" s="3">
        <f t="shared" si="12"/>
        <v>10.612786921233855</v>
      </c>
      <c r="AA83" s="1"/>
      <c r="AB83" s="1"/>
    </row>
    <row r="84" spans="1:28" x14ac:dyDescent="0.35">
      <c r="A84">
        <v>1428</v>
      </c>
      <c r="B84" s="2">
        <v>916.03</v>
      </c>
      <c r="C84">
        <v>0.3</v>
      </c>
      <c r="D84">
        <v>16</v>
      </c>
      <c r="E84" s="1">
        <v>-0.25854743999999996</v>
      </c>
      <c r="F84">
        <f t="shared" si="7"/>
        <v>-2.5363503863999997</v>
      </c>
      <c r="G84" s="3">
        <f t="shared" si="8"/>
        <v>4.8</v>
      </c>
      <c r="H84" s="3">
        <v>53.864049999999999</v>
      </c>
      <c r="U84">
        <f t="shared" si="9"/>
        <v>8.3794361056555573</v>
      </c>
      <c r="V84" s="3">
        <f t="shared" si="10"/>
        <v>6.0488259578021744</v>
      </c>
      <c r="X84">
        <f t="shared" si="11"/>
        <v>9.1713933906762684</v>
      </c>
      <c r="Y84" s="3">
        <f t="shared" si="12"/>
        <v>10.571558980933322</v>
      </c>
      <c r="AA84" s="1"/>
      <c r="AB84" s="1"/>
    </row>
    <row r="85" spans="1:28" x14ac:dyDescent="0.35">
      <c r="A85">
        <v>1432</v>
      </c>
      <c r="B85" s="2">
        <v>868.6</v>
      </c>
      <c r="C85">
        <v>0.2</v>
      </c>
      <c r="D85">
        <v>16</v>
      </c>
      <c r="E85" s="1">
        <v>-0.23586784</v>
      </c>
      <c r="F85">
        <f t="shared" si="7"/>
        <v>-2.3138635104</v>
      </c>
      <c r="G85" s="3">
        <f t="shared" si="8"/>
        <v>3.2</v>
      </c>
      <c r="H85" s="3">
        <v>73.708699999999993</v>
      </c>
      <c r="U85">
        <f t="shared" si="9"/>
        <v>7.5675786110582477</v>
      </c>
      <c r="V85" s="3">
        <f t="shared" si="10"/>
        <v>7.6594913683871004</v>
      </c>
      <c r="X85">
        <f t="shared" si="11"/>
        <v>8.5799353907107268</v>
      </c>
      <c r="Y85" s="3">
        <f t="shared" si="12"/>
        <v>14.287911557947456</v>
      </c>
      <c r="AA85" s="1"/>
      <c r="AB85" s="1"/>
    </row>
    <row r="86" spans="1:28" x14ac:dyDescent="0.35">
      <c r="A86">
        <v>1436</v>
      </c>
      <c r="B86" s="2">
        <v>809.94</v>
      </c>
      <c r="C86">
        <v>0.2</v>
      </c>
      <c r="D86">
        <v>16</v>
      </c>
      <c r="E86" s="1">
        <v>-0.20865232</v>
      </c>
      <c r="F86">
        <f t="shared" si="7"/>
        <v>-2.0468792592000002</v>
      </c>
      <c r="G86" s="3">
        <f t="shared" si="8"/>
        <v>3.2</v>
      </c>
      <c r="H86" s="3">
        <v>65.203850000000003</v>
      </c>
      <c r="U86">
        <f t="shared" si="9"/>
        <v>7.0958458597613134</v>
      </c>
      <c r="V86" s="3">
        <f t="shared" si="10"/>
        <v>15.177614963019366</v>
      </c>
      <c r="X86">
        <f t="shared" si="11"/>
        <v>8.2432160972317341</v>
      </c>
      <c r="Y86" s="3">
        <f t="shared" si="12"/>
        <v>25.434028603377282</v>
      </c>
      <c r="AA86" s="1"/>
      <c r="AB86" s="1"/>
    </row>
    <row r="87" spans="1:28" x14ac:dyDescent="0.35">
      <c r="A87">
        <v>1440</v>
      </c>
      <c r="B87" s="2">
        <v>758.15</v>
      </c>
      <c r="C87">
        <v>0.2</v>
      </c>
      <c r="D87">
        <v>16</v>
      </c>
      <c r="E87" s="1">
        <v>-0.18143680000000001</v>
      </c>
      <c r="F87">
        <f t="shared" si="7"/>
        <v>-1.7798950080000002</v>
      </c>
      <c r="G87" s="3">
        <f t="shared" si="8"/>
        <v>3.2</v>
      </c>
      <c r="H87" s="3">
        <v>56.698999999999998</v>
      </c>
      <c r="U87">
        <f t="shared" si="9"/>
        <v>6.5660778128105717</v>
      </c>
      <c r="V87" s="3">
        <f t="shared" si="10"/>
        <v>11.330479841895601</v>
      </c>
      <c r="X87">
        <f t="shared" si="11"/>
        <v>7.8724638362910424</v>
      </c>
      <c r="Y87" s="3">
        <f t="shared" si="12"/>
        <v>21.831918301447605</v>
      </c>
      <c r="AA87" s="1"/>
      <c r="AB87" s="1"/>
    </row>
    <row r="88" spans="1:28" x14ac:dyDescent="0.35">
      <c r="A88">
        <v>1444</v>
      </c>
      <c r="B88" s="2">
        <v>697.28</v>
      </c>
      <c r="C88">
        <v>0.1</v>
      </c>
      <c r="D88">
        <v>16</v>
      </c>
      <c r="E88" s="1">
        <v>-0.14968536000000002</v>
      </c>
      <c r="F88">
        <f t="shared" si="7"/>
        <v>-1.4684133816000002</v>
      </c>
      <c r="G88" s="3">
        <f t="shared" si="8"/>
        <v>1.6</v>
      </c>
      <c r="H88" s="3">
        <v>93.553349999999995</v>
      </c>
      <c r="U88">
        <f t="shared" si="9"/>
        <v>6.075993803460495</v>
      </c>
      <c r="V88" s="3">
        <f t="shared" si="10"/>
        <v>8.2713403575431634</v>
      </c>
      <c r="X88">
        <f t="shared" si="11"/>
        <v>7.5379114671357161</v>
      </c>
      <c r="Y88" s="3">
        <f t="shared" si="12"/>
        <v>18.817475896707538</v>
      </c>
      <c r="AA88" s="1"/>
      <c r="AB88" s="1"/>
    </row>
    <row r="89" spans="1:28" x14ac:dyDescent="0.35">
      <c r="A89">
        <v>1448</v>
      </c>
      <c r="B89" s="2">
        <v>641.26</v>
      </c>
      <c r="C89">
        <v>0.1</v>
      </c>
      <c r="D89">
        <v>16</v>
      </c>
      <c r="E89" s="1">
        <v>-0.12700576000000002</v>
      </c>
      <c r="F89">
        <f t="shared" si="7"/>
        <v>-1.2459265056000004</v>
      </c>
      <c r="G89" s="3">
        <f t="shared" si="8"/>
        <v>1.6</v>
      </c>
      <c r="H89" s="3">
        <v>79.378600000000006</v>
      </c>
      <c r="U89">
        <f t="shared" si="9"/>
        <v>5.5544724505789826</v>
      </c>
      <c r="V89" s="3">
        <f t="shared" si="10"/>
        <v>15.637852362388143</v>
      </c>
      <c r="X89">
        <f t="shared" si="11"/>
        <v>7.1931500439165639</v>
      </c>
      <c r="Y89" s="3">
        <f t="shared" si="12"/>
        <v>31.283327413763864</v>
      </c>
      <c r="AA89" s="1"/>
      <c r="AB89" s="1"/>
    </row>
    <row r="90" spans="1:28" x14ac:dyDescent="0.35">
      <c r="A90">
        <v>1452</v>
      </c>
      <c r="B90" s="2">
        <v>577.80999999999995</v>
      </c>
      <c r="C90">
        <v>0.1</v>
      </c>
      <c r="D90">
        <v>16</v>
      </c>
      <c r="E90" s="1">
        <v>-0.10432616</v>
      </c>
      <c r="F90">
        <f t="shared" si="7"/>
        <v>-1.0234396296000001</v>
      </c>
      <c r="G90" s="3">
        <f t="shared" si="8"/>
        <v>1.6</v>
      </c>
      <c r="H90" s="3">
        <v>65.203850000000003</v>
      </c>
      <c r="U90">
        <f t="shared" si="9"/>
        <v>5.2151300941090479</v>
      </c>
      <c r="V90" s="3">
        <f t="shared" si="10"/>
        <v>13.069165597332892</v>
      </c>
      <c r="X90">
        <f t="shared" si="11"/>
        <v>6.976794021474757</v>
      </c>
      <c r="Y90" s="3">
        <f t="shared" si="12"/>
        <v>28.909913949366683</v>
      </c>
      <c r="AA90" s="1"/>
      <c r="AB90" s="1"/>
    </row>
    <row r="91" spans="1:28" x14ac:dyDescent="0.35">
      <c r="A91">
        <v>1456</v>
      </c>
      <c r="B91" s="2">
        <v>513.25</v>
      </c>
      <c r="C91">
        <v>0.05</v>
      </c>
      <c r="D91">
        <v>16</v>
      </c>
      <c r="E91" s="1">
        <v>-8.6182480000000006E-2</v>
      </c>
      <c r="F91">
        <f t="shared" si="7"/>
        <v>-0.84545012880000014</v>
      </c>
      <c r="G91" s="3">
        <f t="shared" si="8"/>
        <v>0.8</v>
      </c>
      <c r="H91" s="3">
        <v>107.7281</v>
      </c>
      <c r="U91">
        <f t="shared" si="9"/>
        <v>4.9034607396511181</v>
      </c>
      <c r="V91" s="3">
        <f t="shared" si="10"/>
        <v>10.912852858416311</v>
      </c>
      <c r="X91">
        <f t="shared" si="11"/>
        <v>6.7852508070394641</v>
      </c>
      <c r="Y91" s="3">
        <f t="shared" si="12"/>
        <v>26.886825931903417</v>
      </c>
      <c r="AA91" s="1"/>
      <c r="AB91" s="1"/>
    </row>
    <row r="92" spans="1:28" x14ac:dyDescent="0.35">
      <c r="A92">
        <v>1460</v>
      </c>
      <c r="B92" s="2">
        <v>449.5</v>
      </c>
      <c r="C92">
        <v>0.05</v>
      </c>
      <c r="D92">
        <v>16</v>
      </c>
      <c r="E92" s="1">
        <v>-6.8038799999999997E-2</v>
      </c>
      <c r="F92">
        <f t="shared" si="7"/>
        <v>-0.66746062799999994</v>
      </c>
      <c r="G92" s="3">
        <f t="shared" si="8"/>
        <v>0.8</v>
      </c>
      <c r="H92" s="3">
        <v>85.04849999999999</v>
      </c>
      <c r="U92">
        <f t="shared" si="9"/>
        <v>4.6740632419157926</v>
      </c>
      <c r="V92" s="3">
        <f t="shared" si="10"/>
        <v>15.008366002363102</v>
      </c>
      <c r="X92">
        <f t="shared" si="11"/>
        <v>6.6498173073757902</v>
      </c>
      <c r="Y92" s="3">
        <f t="shared" si="12"/>
        <v>34.220362529673345</v>
      </c>
      <c r="AA92" s="1"/>
      <c r="AB92" s="1"/>
    </row>
    <row r="93" spans="1:28" x14ac:dyDescent="0.35">
      <c r="A93">
        <v>1464</v>
      </c>
      <c r="B93" s="2">
        <v>388.48</v>
      </c>
      <c r="C93">
        <v>0.05</v>
      </c>
      <c r="D93">
        <v>16</v>
      </c>
      <c r="E93" s="1">
        <v>-4.9895120000000001E-2</v>
      </c>
      <c r="F93">
        <f t="shared" si="7"/>
        <v>-0.48947112720000002</v>
      </c>
      <c r="G93" s="3">
        <f t="shared" si="8"/>
        <v>0.8</v>
      </c>
      <c r="H93" s="3">
        <v>62.368899999999996</v>
      </c>
      <c r="U93">
        <f t="shared" si="9"/>
        <v>4.4623968273121593</v>
      </c>
      <c r="V93" s="3">
        <f t="shared" si="10"/>
        <v>13.413150520706171</v>
      </c>
      <c r="X93">
        <f t="shared" si="11"/>
        <v>6.5301529809720025</v>
      </c>
      <c r="Y93" s="3">
        <f t="shared" si="12"/>
        <v>32.834653185342326</v>
      </c>
      <c r="AA93" s="1"/>
      <c r="AB93" s="1"/>
    </row>
    <row r="94" spans="1:28" x14ac:dyDescent="0.35">
      <c r="A94">
        <v>1468</v>
      </c>
      <c r="B94" s="2">
        <v>317.17</v>
      </c>
      <c r="C94">
        <v>0.05</v>
      </c>
      <c r="D94">
        <v>16</v>
      </c>
      <c r="E94" s="1">
        <v>-3.6287359999999998E-2</v>
      </c>
      <c r="F94">
        <f t="shared" si="7"/>
        <v>-0.35597900160000001</v>
      </c>
      <c r="G94" s="3">
        <f t="shared" si="8"/>
        <v>0.8</v>
      </c>
      <c r="H94" s="3">
        <v>45.359199999999994</v>
      </c>
      <c r="U94">
        <f t="shared" si="9"/>
        <v>4.2684669535030784</v>
      </c>
      <c r="V94" s="3">
        <f t="shared" si="10"/>
        <v>12.030263007542926</v>
      </c>
      <c r="X94">
        <f t="shared" si="11"/>
        <v>6.4262070754028811</v>
      </c>
      <c r="Y94" s="3">
        <f t="shared" si="12"/>
        <v>31.654206055313441</v>
      </c>
      <c r="AA94" s="1"/>
      <c r="AB94" s="1"/>
    </row>
    <row r="95" spans="1:28" x14ac:dyDescent="0.35">
      <c r="A95">
        <v>1472</v>
      </c>
      <c r="B95" s="2">
        <v>0</v>
      </c>
      <c r="C95">
        <v>0</v>
      </c>
      <c r="D95">
        <v>16</v>
      </c>
      <c r="E95" s="1">
        <v>0</v>
      </c>
      <c r="F95">
        <f t="shared" si="7"/>
        <v>0</v>
      </c>
      <c r="G95" s="3">
        <f t="shared" si="8"/>
        <v>0</v>
      </c>
      <c r="H95" s="3">
        <v>0</v>
      </c>
      <c r="U95">
        <f t="shared" si="9"/>
        <v>4.134661197901484</v>
      </c>
      <c r="V95" s="3">
        <f t="shared" si="10"/>
        <v>11.119965304789762</v>
      </c>
      <c r="X95">
        <f t="shared" si="11"/>
        <v>6.3585318552469809</v>
      </c>
      <c r="Y95" s="3">
        <f t="shared" si="12"/>
        <v>30.897276385795447</v>
      </c>
      <c r="AA95" s="1"/>
      <c r="AB95" s="1"/>
    </row>
    <row r="96" spans="1:28" x14ac:dyDescent="0.35">
      <c r="A96">
        <v>1476</v>
      </c>
      <c r="B96" s="2">
        <v>0</v>
      </c>
      <c r="C96">
        <v>0</v>
      </c>
      <c r="D96">
        <v>16</v>
      </c>
      <c r="E96" s="1">
        <v>0</v>
      </c>
      <c r="F96">
        <f t="shared" si="7"/>
        <v>0</v>
      </c>
      <c r="G96" s="3">
        <f t="shared" si="8"/>
        <v>0</v>
      </c>
      <c r="H96" s="3">
        <v>0</v>
      </c>
      <c r="U96">
        <f t="shared" si="9"/>
        <v>3.8266325874999998</v>
      </c>
      <c r="V96" s="3">
        <f t="shared" si="10"/>
        <v>14.643116959716943</v>
      </c>
      <c r="X96">
        <f t="shared" si="11"/>
        <v>6.2209797873299602</v>
      </c>
      <c r="Y96" s="3">
        <f t="shared" si="12"/>
        <v>38.70058951436792</v>
      </c>
      <c r="AA96" s="1"/>
      <c r="AB96" s="1"/>
    </row>
    <row r="97" spans="1:28" x14ac:dyDescent="0.35">
      <c r="A97">
        <v>1480</v>
      </c>
      <c r="B97" s="2">
        <v>0</v>
      </c>
      <c r="C97">
        <v>0</v>
      </c>
      <c r="D97">
        <v>16</v>
      </c>
      <c r="E97" s="1">
        <v>0</v>
      </c>
      <c r="F97">
        <f t="shared" si="7"/>
        <v>0</v>
      </c>
      <c r="G97" s="3">
        <f t="shared" si="8"/>
        <v>0</v>
      </c>
      <c r="H97" s="3">
        <v>0</v>
      </c>
      <c r="U97">
        <f t="shared" si="9"/>
        <v>3.8266325874999998</v>
      </c>
      <c r="V97" s="3">
        <f t="shared" si="10"/>
        <v>14.643116959716943</v>
      </c>
      <c r="X97">
        <f t="shared" si="11"/>
        <v>6.2209797873299602</v>
      </c>
      <c r="Y97" s="3">
        <f t="shared" si="12"/>
        <v>38.70058951436792</v>
      </c>
      <c r="AA97" s="1"/>
      <c r="AB97" s="1"/>
    </row>
    <row r="98" spans="1:28" x14ac:dyDescent="0.35">
      <c r="A98">
        <v>1484</v>
      </c>
      <c r="B98" s="2">
        <v>0</v>
      </c>
      <c r="C98">
        <v>0</v>
      </c>
      <c r="D98">
        <v>16</v>
      </c>
      <c r="E98" s="1">
        <v>0</v>
      </c>
      <c r="F98">
        <f t="shared" si="7"/>
        <v>0</v>
      </c>
      <c r="G98" s="3">
        <f t="shared" si="8"/>
        <v>0</v>
      </c>
      <c r="H98" s="3">
        <v>0</v>
      </c>
      <c r="U98">
        <f t="shared" si="9"/>
        <v>3.8266325874999998</v>
      </c>
      <c r="V98" s="3">
        <f t="shared" si="10"/>
        <v>14.643116959716943</v>
      </c>
      <c r="X98">
        <f t="shared" si="11"/>
        <v>6.2209797873299602</v>
      </c>
      <c r="Y98" s="3">
        <f t="shared" si="12"/>
        <v>38.70058951436792</v>
      </c>
      <c r="AA98" s="1"/>
      <c r="AB98" s="1"/>
    </row>
    <row r="99" spans="1:28" x14ac:dyDescent="0.35">
      <c r="A99">
        <v>1488</v>
      </c>
      <c r="B99" s="2">
        <v>0</v>
      </c>
      <c r="C99">
        <v>0</v>
      </c>
      <c r="D99">
        <v>16</v>
      </c>
      <c r="E99" s="1">
        <v>0</v>
      </c>
      <c r="F99">
        <f t="shared" si="7"/>
        <v>0</v>
      </c>
      <c r="G99" s="3">
        <f t="shared" si="8"/>
        <v>0</v>
      </c>
      <c r="H99" s="3">
        <v>0</v>
      </c>
      <c r="U99">
        <f t="shared" si="9"/>
        <v>3.8266325874999998</v>
      </c>
      <c r="V99" s="3">
        <f t="shared" si="10"/>
        <v>14.643116959716943</v>
      </c>
      <c r="X99">
        <f t="shared" si="11"/>
        <v>6.2209797873299602</v>
      </c>
      <c r="Y99" s="3">
        <f t="shared" si="12"/>
        <v>38.70058951436792</v>
      </c>
      <c r="AA99" s="1"/>
      <c r="AB99" s="1"/>
    </row>
    <row r="100" spans="1:28" x14ac:dyDescent="0.35">
      <c r="A100">
        <v>1492</v>
      </c>
      <c r="B100" s="2">
        <v>0</v>
      </c>
      <c r="C100">
        <v>0</v>
      </c>
      <c r="D100">
        <v>16</v>
      </c>
      <c r="E100" s="1">
        <v>0</v>
      </c>
      <c r="F100">
        <f t="shared" si="7"/>
        <v>0</v>
      </c>
      <c r="G100" s="3">
        <f t="shared" si="8"/>
        <v>0</v>
      </c>
      <c r="H100" s="3">
        <v>0</v>
      </c>
      <c r="U100">
        <f t="shared" si="9"/>
        <v>3.8266325874999998</v>
      </c>
      <c r="V100" s="3">
        <f t="shared" si="10"/>
        <v>14.643116959716943</v>
      </c>
      <c r="X100">
        <f t="shared" si="11"/>
        <v>6.2209797873299602</v>
      </c>
      <c r="Y100" s="3">
        <f t="shared" si="12"/>
        <v>38.70058951436792</v>
      </c>
      <c r="AA100" s="1"/>
      <c r="AB100" s="1"/>
    </row>
    <row r="101" spans="1:28" x14ac:dyDescent="0.35">
      <c r="A101">
        <v>1496</v>
      </c>
      <c r="B101" s="2">
        <v>0</v>
      </c>
      <c r="C101">
        <v>0</v>
      </c>
      <c r="D101">
        <v>16</v>
      </c>
      <c r="E101" s="1">
        <v>0</v>
      </c>
      <c r="F101">
        <f t="shared" si="7"/>
        <v>0</v>
      </c>
      <c r="G101" s="3">
        <f t="shared" si="8"/>
        <v>0</v>
      </c>
      <c r="H101" s="3">
        <v>0</v>
      </c>
      <c r="U101">
        <f t="shared" si="9"/>
        <v>3.8266325874999998</v>
      </c>
      <c r="V101" s="3">
        <f t="shared" si="10"/>
        <v>14.643116959716943</v>
      </c>
      <c r="X101">
        <f t="shared" si="11"/>
        <v>6.2209797873299602</v>
      </c>
      <c r="Y101" s="3">
        <f t="shared" si="12"/>
        <v>38.70058951436792</v>
      </c>
      <c r="AA101" s="1"/>
      <c r="AB101" s="1"/>
    </row>
    <row r="102" spans="1:28" x14ac:dyDescent="0.35">
      <c r="A102">
        <v>1500</v>
      </c>
      <c r="B102" s="2">
        <v>0</v>
      </c>
      <c r="C102">
        <v>0</v>
      </c>
      <c r="D102">
        <v>16</v>
      </c>
      <c r="E102" s="1">
        <v>0</v>
      </c>
      <c r="F102">
        <f t="shared" si="7"/>
        <v>0</v>
      </c>
      <c r="G102" s="3">
        <f t="shared" ref="G102:G133" si="13">C102*D102</f>
        <v>0</v>
      </c>
      <c r="H102" s="3">
        <v>0</v>
      </c>
      <c r="U102">
        <f t="shared" si="9"/>
        <v>3.8266325874999998</v>
      </c>
      <c r="V102" s="3">
        <f t="shared" si="10"/>
        <v>14.643116959716943</v>
      </c>
      <c r="X102">
        <f t="shared" si="11"/>
        <v>6.2209797873299602</v>
      </c>
      <c r="Y102" s="3">
        <f t="shared" si="12"/>
        <v>38.70058951436792</v>
      </c>
      <c r="AA102" s="1"/>
      <c r="AB102" s="1"/>
    </row>
    <row r="103" spans="1:28" x14ac:dyDescent="0.35">
      <c r="A103">
        <v>1504</v>
      </c>
      <c r="B103" s="2">
        <v>0</v>
      </c>
      <c r="C103">
        <v>0</v>
      </c>
      <c r="D103">
        <v>16</v>
      </c>
      <c r="E103" s="1">
        <v>0</v>
      </c>
      <c r="F103">
        <f t="shared" si="7"/>
        <v>0</v>
      </c>
      <c r="G103" s="3">
        <f t="shared" si="13"/>
        <v>0</v>
      </c>
      <c r="H103" s="3">
        <v>0</v>
      </c>
      <c r="U103">
        <f t="shared" si="9"/>
        <v>3.8266325874999998</v>
      </c>
      <c r="V103" s="3">
        <f t="shared" si="10"/>
        <v>14.643116959716943</v>
      </c>
      <c r="X103">
        <f t="shared" si="11"/>
        <v>6.2209797873299602</v>
      </c>
      <c r="Y103" s="3">
        <f t="shared" si="12"/>
        <v>38.70058951436792</v>
      </c>
      <c r="AA103" s="1"/>
      <c r="AB103" s="1"/>
    </row>
    <row r="104" spans="1:28" x14ac:dyDescent="0.35">
      <c r="A104">
        <v>1508</v>
      </c>
      <c r="B104" s="2">
        <v>0</v>
      </c>
      <c r="C104">
        <v>0</v>
      </c>
      <c r="D104">
        <v>16</v>
      </c>
      <c r="E104" s="1">
        <v>0</v>
      </c>
      <c r="F104">
        <f t="shared" si="7"/>
        <v>0</v>
      </c>
      <c r="G104" s="3">
        <f t="shared" si="13"/>
        <v>0</v>
      </c>
      <c r="H104" s="3">
        <v>0</v>
      </c>
      <c r="U104">
        <f t="shared" si="9"/>
        <v>3.8266325874999998</v>
      </c>
      <c r="V104" s="3">
        <f t="shared" si="10"/>
        <v>14.643116959716943</v>
      </c>
      <c r="X104">
        <f t="shared" si="11"/>
        <v>6.2209797873299602</v>
      </c>
      <c r="Y104" s="3">
        <f t="shared" si="12"/>
        <v>38.70058951436792</v>
      </c>
      <c r="AA104" s="1"/>
      <c r="AB104" s="1"/>
    </row>
    <row r="105" spans="1:28" x14ac:dyDescent="0.35">
      <c r="A105">
        <v>1512</v>
      </c>
      <c r="B105" s="2">
        <v>0</v>
      </c>
      <c r="C105">
        <v>0</v>
      </c>
      <c r="D105">
        <v>16</v>
      </c>
      <c r="E105" s="1">
        <v>0</v>
      </c>
      <c r="F105">
        <f t="shared" si="7"/>
        <v>0</v>
      </c>
      <c r="G105" s="3">
        <f t="shared" si="13"/>
        <v>0</v>
      </c>
      <c r="H105" s="3">
        <v>0</v>
      </c>
      <c r="U105">
        <f t="shared" si="9"/>
        <v>3.8266325874999998</v>
      </c>
      <c r="V105" s="3">
        <f t="shared" si="10"/>
        <v>14.643116959716943</v>
      </c>
      <c r="X105">
        <f t="shared" si="11"/>
        <v>6.2209797873299602</v>
      </c>
      <c r="Y105" s="3">
        <f t="shared" si="12"/>
        <v>38.70058951436792</v>
      </c>
      <c r="AA105" s="1"/>
      <c r="AB105" s="1"/>
    </row>
    <row r="106" spans="1:28" x14ac:dyDescent="0.35">
      <c r="A106">
        <v>1516</v>
      </c>
      <c r="B106" s="2">
        <v>0</v>
      </c>
      <c r="C106">
        <v>0</v>
      </c>
      <c r="D106">
        <v>16</v>
      </c>
      <c r="E106" s="1">
        <v>0</v>
      </c>
      <c r="F106">
        <f t="shared" si="7"/>
        <v>0</v>
      </c>
      <c r="G106" s="3">
        <f t="shared" si="13"/>
        <v>0</v>
      </c>
      <c r="H106" s="3">
        <v>0</v>
      </c>
      <c r="U106">
        <f t="shared" si="9"/>
        <v>3.8266325874999998</v>
      </c>
      <c r="V106" s="3">
        <f t="shared" si="10"/>
        <v>14.643116959716943</v>
      </c>
      <c r="X106">
        <f t="shared" si="11"/>
        <v>6.2209797873299602</v>
      </c>
      <c r="Y106" s="3">
        <f t="shared" si="12"/>
        <v>38.70058951436792</v>
      </c>
      <c r="AA106" s="1"/>
      <c r="AB106" s="1"/>
    </row>
    <row r="107" spans="1:28" x14ac:dyDescent="0.35">
      <c r="A107">
        <v>1520</v>
      </c>
      <c r="B107" s="2">
        <v>0</v>
      </c>
      <c r="C107">
        <v>0</v>
      </c>
      <c r="D107">
        <v>16</v>
      </c>
      <c r="E107" s="1">
        <v>0</v>
      </c>
      <c r="F107">
        <f t="shared" si="7"/>
        <v>0</v>
      </c>
      <c r="G107" s="3">
        <f t="shared" si="13"/>
        <v>0</v>
      </c>
      <c r="H107" s="3">
        <v>0</v>
      </c>
      <c r="U107">
        <f t="shared" si="9"/>
        <v>3.8266325874999998</v>
      </c>
      <c r="V107" s="3">
        <f t="shared" si="10"/>
        <v>14.643116959716943</v>
      </c>
      <c r="X107">
        <f t="shared" si="11"/>
        <v>6.2209797873299602</v>
      </c>
      <c r="Y107" s="3">
        <f t="shared" si="12"/>
        <v>38.70058951436792</v>
      </c>
      <c r="AA107" s="1"/>
      <c r="AB107" s="1"/>
    </row>
    <row r="108" spans="1:28" x14ac:dyDescent="0.35">
      <c r="A108">
        <v>1524</v>
      </c>
      <c r="B108" s="2">
        <v>0</v>
      </c>
      <c r="C108">
        <v>0</v>
      </c>
      <c r="D108">
        <v>16</v>
      </c>
      <c r="E108" s="1">
        <v>0</v>
      </c>
      <c r="F108">
        <f t="shared" si="7"/>
        <v>0</v>
      </c>
      <c r="G108" s="3">
        <f t="shared" si="13"/>
        <v>0</v>
      </c>
      <c r="H108" s="3">
        <v>0</v>
      </c>
      <c r="U108">
        <f t="shared" si="9"/>
        <v>3.8266325874999998</v>
      </c>
      <c r="V108" s="3">
        <f t="shared" si="10"/>
        <v>14.643116959716943</v>
      </c>
      <c r="X108">
        <f t="shared" si="11"/>
        <v>6.2209797873299602</v>
      </c>
      <c r="Y108" s="3">
        <f t="shared" si="12"/>
        <v>38.70058951436792</v>
      </c>
      <c r="AA108" s="1"/>
      <c r="AB108" s="1"/>
    </row>
    <row r="109" spans="1:28" x14ac:dyDescent="0.35">
      <c r="A109">
        <v>1528</v>
      </c>
      <c r="B109" s="2">
        <v>0</v>
      </c>
      <c r="C109">
        <v>0</v>
      </c>
      <c r="D109">
        <v>16</v>
      </c>
      <c r="E109" s="1">
        <v>0</v>
      </c>
      <c r="F109">
        <f t="shared" si="7"/>
        <v>0</v>
      </c>
      <c r="G109" s="3">
        <f t="shared" si="13"/>
        <v>0</v>
      </c>
      <c r="H109" s="3">
        <v>0</v>
      </c>
      <c r="U109">
        <f t="shared" si="9"/>
        <v>3.8266325874999998</v>
      </c>
      <c r="V109" s="3">
        <f t="shared" si="10"/>
        <v>14.643116959716943</v>
      </c>
      <c r="X109">
        <f t="shared" si="11"/>
        <v>6.2209797873299602</v>
      </c>
      <c r="Y109" s="3">
        <f t="shared" si="12"/>
        <v>38.70058951436792</v>
      </c>
      <c r="AA109" s="1"/>
      <c r="AB109" s="1"/>
    </row>
    <row r="110" spans="1:28" x14ac:dyDescent="0.35">
      <c r="A110">
        <v>1532</v>
      </c>
      <c r="B110" s="2">
        <v>308.25</v>
      </c>
      <c r="C110">
        <v>0.05</v>
      </c>
      <c r="D110">
        <v>16</v>
      </c>
      <c r="E110" s="1">
        <v>4.0823279999999997E-2</v>
      </c>
      <c r="F110">
        <f t="shared" si="7"/>
        <v>0.40047637679999998</v>
      </c>
      <c r="G110" s="3">
        <f t="shared" si="13"/>
        <v>0.8</v>
      </c>
      <c r="H110" s="3">
        <v>51.029099999999993</v>
      </c>
      <c r="U110">
        <f t="shared" si="9"/>
        <v>3.8266325874999998</v>
      </c>
      <c r="V110" s="3">
        <f t="shared" si="10"/>
        <v>14.643116959716943</v>
      </c>
      <c r="X110">
        <f t="shared" si="11"/>
        <v>6.2209797873299602</v>
      </c>
      <c r="Y110" s="3">
        <f t="shared" si="12"/>
        <v>38.70058951436792</v>
      </c>
      <c r="AA110" s="1"/>
      <c r="AB110" s="1"/>
    </row>
    <row r="111" spans="1:28" x14ac:dyDescent="0.35">
      <c r="A111">
        <v>1536</v>
      </c>
      <c r="B111" s="2">
        <v>374.8</v>
      </c>
      <c r="C111">
        <v>0.05</v>
      </c>
      <c r="D111">
        <v>16</v>
      </c>
      <c r="E111" s="1">
        <v>5.4431040000000007E-2</v>
      </c>
      <c r="F111">
        <f t="shared" si="7"/>
        <v>0.53396850240000004</v>
      </c>
      <c r="G111" s="3">
        <f t="shared" si="13"/>
        <v>0.8</v>
      </c>
      <c r="H111" s="3">
        <v>68.038799999999995</v>
      </c>
      <c r="U111">
        <f t="shared" si="9"/>
        <v>3.5649025192778723</v>
      </c>
      <c r="V111" s="3">
        <f t="shared" si="10"/>
        <v>7.6446859411091257</v>
      </c>
      <c r="X111">
        <f t="shared" si="11"/>
        <v>6.1404193679889776</v>
      </c>
      <c r="Y111" s="3">
        <f t="shared" si="12"/>
        <v>28.520079025991791</v>
      </c>
      <c r="AA111" s="1"/>
      <c r="AB111" s="1"/>
    </row>
    <row r="112" spans="1:28" x14ac:dyDescent="0.35">
      <c r="A112">
        <v>1540</v>
      </c>
      <c r="B112" s="2">
        <v>440.8</v>
      </c>
      <c r="C112">
        <v>0.05</v>
      </c>
      <c r="D112">
        <v>16</v>
      </c>
      <c r="E112" s="1">
        <v>7.7110640000000008E-2</v>
      </c>
      <c r="F112">
        <f t="shared" si="7"/>
        <v>0.7564553784000001</v>
      </c>
      <c r="G112" s="3">
        <f t="shared" si="13"/>
        <v>0.8</v>
      </c>
      <c r="H112" s="3">
        <v>96.388300000000001</v>
      </c>
      <c r="U112">
        <f t="shared" si="9"/>
        <v>3.4976018312968709</v>
      </c>
      <c r="V112" s="3">
        <f t="shared" si="10"/>
        <v>7.2770556402162319</v>
      </c>
      <c r="X112">
        <f t="shared" si="11"/>
        <v>6.1309184322694525</v>
      </c>
      <c r="Y112" s="3">
        <f t="shared" si="12"/>
        <v>28.4186913315102</v>
      </c>
      <c r="AA112" s="1"/>
      <c r="AB112" s="1"/>
    </row>
    <row r="113" spans="1:28" x14ac:dyDescent="0.35">
      <c r="A113">
        <v>1544</v>
      </c>
      <c r="B113" s="2">
        <v>508.01</v>
      </c>
      <c r="C113">
        <v>0.05</v>
      </c>
      <c r="D113">
        <v>16</v>
      </c>
      <c r="E113" s="1">
        <v>9.9790240000000002E-2</v>
      </c>
      <c r="F113">
        <f t="shared" si="7"/>
        <v>0.97894225440000004</v>
      </c>
      <c r="G113" s="3">
        <f t="shared" si="13"/>
        <v>0.8</v>
      </c>
      <c r="H113" s="3">
        <v>124.73779999999999</v>
      </c>
      <c r="U113">
        <f t="shared" si="9"/>
        <v>3.4075761806473124</v>
      </c>
      <c r="V113" s="3">
        <f t="shared" si="10"/>
        <v>6.7994535378792236</v>
      </c>
      <c r="X113">
        <f t="shared" si="11"/>
        <v>6.134264780937059</v>
      </c>
      <c r="Y113" s="3">
        <f t="shared" si="12"/>
        <v>28.454380753145493</v>
      </c>
      <c r="AA113" s="1"/>
      <c r="AB113" s="1"/>
    </row>
    <row r="114" spans="1:28" x14ac:dyDescent="0.35">
      <c r="A114">
        <v>1548</v>
      </c>
      <c r="B114" s="2">
        <v>572.86</v>
      </c>
      <c r="C114">
        <v>0.1</v>
      </c>
      <c r="D114">
        <v>16</v>
      </c>
      <c r="E114" s="1">
        <v>0.12700576</v>
      </c>
      <c r="F114">
        <f t="shared" si="7"/>
        <v>1.2459265056</v>
      </c>
      <c r="G114" s="3">
        <f t="shared" si="13"/>
        <v>1.6</v>
      </c>
      <c r="H114" s="3">
        <v>79.378599999999977</v>
      </c>
      <c r="U114">
        <f t="shared" si="9"/>
        <v>3.3452073759286747</v>
      </c>
      <c r="V114" s="3">
        <f t="shared" si="10"/>
        <v>6.4780805864817284</v>
      </c>
      <c r="X114">
        <f t="shared" si="11"/>
        <v>6.1614909299700571</v>
      </c>
      <c r="Y114" s="3">
        <f t="shared" si="12"/>
        <v>28.745584992151191</v>
      </c>
      <c r="AA114" s="1"/>
      <c r="AB114" s="1"/>
    </row>
    <row r="115" spans="1:28" x14ac:dyDescent="0.35">
      <c r="A115">
        <v>1552</v>
      </c>
      <c r="B115" s="2">
        <v>630.42999999999995</v>
      </c>
      <c r="C115">
        <v>0.1</v>
      </c>
      <c r="D115">
        <v>16</v>
      </c>
      <c r="E115" s="1">
        <v>0.15422127999999999</v>
      </c>
      <c r="F115">
        <f t="shared" si="7"/>
        <v>1.5129107568</v>
      </c>
      <c r="G115" s="3">
        <f t="shared" si="13"/>
        <v>1.6</v>
      </c>
      <c r="H115" s="3">
        <v>96.388299999999987</v>
      </c>
      <c r="U115">
        <f t="shared" si="9"/>
        <v>3.3068306137821168</v>
      </c>
      <c r="V115" s="3">
        <f t="shared" si="10"/>
        <v>2.9132707441438375</v>
      </c>
      <c r="X115">
        <f t="shared" si="11"/>
        <v>6.2255240156880944</v>
      </c>
      <c r="Y115" s="3">
        <f t="shared" si="12"/>
        <v>21.395472419707318</v>
      </c>
      <c r="AA115" s="1"/>
      <c r="AB115" s="1"/>
    </row>
    <row r="116" spans="1:28" x14ac:dyDescent="0.35">
      <c r="A116">
        <v>1556</v>
      </c>
      <c r="B116" s="2">
        <v>688.25</v>
      </c>
      <c r="C116">
        <v>0.1</v>
      </c>
      <c r="D116">
        <v>16</v>
      </c>
      <c r="E116" s="1">
        <v>0.18143679999999998</v>
      </c>
      <c r="F116">
        <f t="shared" si="7"/>
        <v>1.779895008</v>
      </c>
      <c r="G116" s="3">
        <f t="shared" si="13"/>
        <v>1.6</v>
      </c>
      <c r="H116" s="3">
        <v>113.39799999999998</v>
      </c>
      <c r="U116">
        <f t="shared" si="9"/>
        <v>3.3081770521763918</v>
      </c>
      <c r="V116" s="3">
        <f t="shared" si="10"/>
        <v>2.9178688415820271</v>
      </c>
      <c r="X116">
        <f t="shared" si="11"/>
        <v>6.3235816262226807</v>
      </c>
      <c r="Y116" s="3">
        <f t="shared" si="12"/>
        <v>22.312223379588499</v>
      </c>
      <c r="AA116" s="1"/>
      <c r="AB116" s="1"/>
    </row>
    <row r="117" spans="1:28" x14ac:dyDescent="0.35">
      <c r="A117">
        <v>1560</v>
      </c>
      <c r="B117" s="2">
        <v>749.32</v>
      </c>
      <c r="C117">
        <v>0.2</v>
      </c>
      <c r="D117">
        <v>16</v>
      </c>
      <c r="E117" s="1">
        <v>0.21772416</v>
      </c>
      <c r="F117">
        <f t="shared" si="7"/>
        <v>2.1358740096000002</v>
      </c>
      <c r="G117" s="3">
        <f t="shared" si="13"/>
        <v>3.2</v>
      </c>
      <c r="H117" s="3">
        <v>68.038799999999995</v>
      </c>
      <c r="U117">
        <f t="shared" si="9"/>
        <v>3.3491746606675212</v>
      </c>
      <c r="V117" s="3">
        <f t="shared" si="10"/>
        <v>3.0596119935213379</v>
      </c>
      <c r="X117">
        <f t="shared" si="11"/>
        <v>6.4554609520568427</v>
      </c>
      <c r="Y117" s="3">
        <f t="shared" si="12"/>
        <v>23.575501056948745</v>
      </c>
      <c r="AA117" s="1"/>
      <c r="AB117" s="1"/>
    </row>
    <row r="118" spans="1:28" x14ac:dyDescent="0.35">
      <c r="A118">
        <v>1564</v>
      </c>
      <c r="B118" s="2">
        <v>803.61</v>
      </c>
      <c r="C118">
        <v>0.2</v>
      </c>
      <c r="D118">
        <v>16</v>
      </c>
      <c r="E118" s="1">
        <v>0.24947559999999996</v>
      </c>
      <c r="F118">
        <f t="shared" si="7"/>
        <v>2.4473556359999997</v>
      </c>
      <c r="G118" s="3">
        <f t="shared" si="13"/>
        <v>3.2</v>
      </c>
      <c r="H118" s="3">
        <v>77.961124999999981</v>
      </c>
      <c r="U118">
        <f t="shared" si="9"/>
        <v>3.4653717879361441</v>
      </c>
      <c r="V118" s="3">
        <f t="shared" si="10"/>
        <v>7.0422185832425738E-2</v>
      </c>
      <c r="X118">
        <f t="shared" si="11"/>
        <v>6.6835544204770008</v>
      </c>
      <c r="Y118" s="3">
        <f t="shared" si="12"/>
        <v>12.135151400424851</v>
      </c>
      <c r="AA118" s="1"/>
      <c r="AB118" s="1"/>
    </row>
    <row r="119" spans="1:28" x14ac:dyDescent="0.35">
      <c r="A119">
        <v>1568</v>
      </c>
      <c r="B119" s="2">
        <v>859.4</v>
      </c>
      <c r="C119">
        <v>0.2</v>
      </c>
      <c r="D119">
        <v>16</v>
      </c>
      <c r="E119" s="1">
        <v>0.29029887999999998</v>
      </c>
      <c r="F119">
        <f t="shared" si="7"/>
        <v>2.8478320128000001</v>
      </c>
      <c r="G119" s="3">
        <f t="shared" si="13"/>
        <v>3.2</v>
      </c>
      <c r="H119" s="3">
        <v>90.718399999999988</v>
      </c>
      <c r="U119">
        <f t="shared" si="9"/>
        <v>3.6245664509702658</v>
      </c>
      <c r="V119" s="3">
        <f t="shared" si="10"/>
        <v>0.18025667128948691</v>
      </c>
      <c r="X119">
        <f t="shared" si="11"/>
        <v>6.9317664413787519</v>
      </c>
      <c r="Y119" s="3">
        <f t="shared" si="12"/>
        <v>13.926080773000631</v>
      </c>
      <c r="AA119" s="1"/>
      <c r="AB119" s="1"/>
    </row>
    <row r="120" spans="1:28" x14ac:dyDescent="0.35">
      <c r="A120">
        <v>1572</v>
      </c>
      <c r="B120" s="2">
        <v>906.13</v>
      </c>
      <c r="C120">
        <v>0.3</v>
      </c>
      <c r="D120">
        <v>16</v>
      </c>
      <c r="E120" s="1">
        <v>0.32205032</v>
      </c>
      <c r="F120">
        <f t="shared" si="7"/>
        <v>3.1593136392000001</v>
      </c>
      <c r="G120" s="3">
        <f t="shared" si="13"/>
        <v>4.8</v>
      </c>
      <c r="H120" s="3">
        <v>67.093816666666669</v>
      </c>
      <c r="U120">
        <f t="shared" si="9"/>
        <v>3.9078350356807761</v>
      </c>
      <c r="V120" s="3">
        <f t="shared" si="10"/>
        <v>0.50103043773720524</v>
      </c>
      <c r="X120">
        <f t="shared" si="11"/>
        <v>7.3170164037271732</v>
      </c>
      <c r="Y120" s="3">
        <f t="shared" si="12"/>
        <v>16.949824068558627</v>
      </c>
      <c r="AA120" s="1"/>
      <c r="AB120" s="1"/>
    </row>
    <row r="121" spans="1:28" x14ac:dyDescent="0.35">
      <c r="A121">
        <v>1576</v>
      </c>
      <c r="B121" s="2">
        <v>961.53</v>
      </c>
      <c r="C121">
        <v>0.4</v>
      </c>
      <c r="D121">
        <v>16</v>
      </c>
      <c r="E121" s="1">
        <v>0.35833767999999999</v>
      </c>
      <c r="F121">
        <f t="shared" si="7"/>
        <v>3.5152926408000003</v>
      </c>
      <c r="G121" s="3">
        <f t="shared" si="13"/>
        <v>6.4</v>
      </c>
      <c r="H121" s="3">
        <v>55.990262499999993</v>
      </c>
      <c r="U121">
        <f t="shared" si="9"/>
        <v>4.1890289642929055</v>
      </c>
      <c r="V121" s="3">
        <f t="shared" si="10"/>
        <v>0.37328560647299952</v>
      </c>
      <c r="X121">
        <f t="shared" si="11"/>
        <v>7.6676468909966333</v>
      </c>
      <c r="Y121" s="3">
        <f t="shared" si="12"/>
        <v>8.2233986914426573</v>
      </c>
      <c r="AA121" s="1"/>
      <c r="AB121" s="1"/>
    </row>
    <row r="122" spans="1:28" x14ac:dyDescent="0.35">
      <c r="A122">
        <v>1580</v>
      </c>
      <c r="B122" s="2">
        <v>1007.38</v>
      </c>
      <c r="C122">
        <v>0.4</v>
      </c>
      <c r="D122">
        <v>16</v>
      </c>
      <c r="E122" s="1">
        <v>0.39916096000000001</v>
      </c>
      <c r="F122">
        <f t="shared" si="7"/>
        <v>3.9157690176000002</v>
      </c>
      <c r="G122" s="3">
        <f t="shared" si="13"/>
        <v>6.4</v>
      </c>
      <c r="H122" s="3">
        <v>62.368899999999996</v>
      </c>
      <c r="U122">
        <f t="shared" si="9"/>
        <v>4.575301542033591</v>
      </c>
      <c r="V122" s="3">
        <f t="shared" si="10"/>
        <v>3.3295244625049922</v>
      </c>
      <c r="X122">
        <f t="shared" si="11"/>
        <v>8.1225057361600062</v>
      </c>
      <c r="Y122" s="3">
        <f t="shared" si="12"/>
        <v>2.9670260111041236</v>
      </c>
      <c r="AA122" s="1"/>
      <c r="AB122" s="1"/>
    </row>
    <row r="123" spans="1:28" x14ac:dyDescent="0.35">
      <c r="A123">
        <v>1584</v>
      </c>
      <c r="B123" s="2">
        <v>1056.6600000000001</v>
      </c>
      <c r="C123">
        <v>0.5</v>
      </c>
      <c r="D123">
        <v>16</v>
      </c>
      <c r="E123" s="1">
        <v>0.43544832</v>
      </c>
      <c r="F123">
        <f t="shared" si="7"/>
        <v>4.2717480192000004</v>
      </c>
      <c r="G123" s="3">
        <f t="shared" si="13"/>
        <v>8</v>
      </c>
      <c r="H123" s="3">
        <v>54.431039999999996</v>
      </c>
      <c r="U123">
        <f t="shared" si="9"/>
        <v>5.0921711977364872</v>
      </c>
      <c r="V123" s="3">
        <f t="shared" si="10"/>
        <v>1.7104161760300154</v>
      </c>
      <c r="X123">
        <f t="shared" si="11"/>
        <v>8.7026045540260064</v>
      </c>
      <c r="Y123" s="3">
        <f t="shared" si="12"/>
        <v>5.3019877322213018</v>
      </c>
      <c r="AA123" s="1"/>
      <c r="AB123" s="1"/>
    </row>
    <row r="124" spans="1:28" x14ac:dyDescent="0.35">
      <c r="A124">
        <v>1588</v>
      </c>
      <c r="B124" s="2">
        <v>1104.32</v>
      </c>
      <c r="C124">
        <v>0.5</v>
      </c>
      <c r="D124">
        <v>16</v>
      </c>
      <c r="E124" s="1">
        <v>0.47173567999999999</v>
      </c>
      <c r="F124">
        <f t="shared" si="7"/>
        <v>4.6277270208000001</v>
      </c>
      <c r="G124" s="3">
        <f t="shared" si="13"/>
        <v>8</v>
      </c>
      <c r="H124" s="3">
        <v>58.96696</v>
      </c>
      <c r="U124">
        <f t="shared" si="9"/>
        <v>5.624326340194477</v>
      </c>
      <c r="V124" s="3">
        <f t="shared" si="10"/>
        <v>5.6438253378937677</v>
      </c>
      <c r="X124">
        <f t="shared" si="11"/>
        <v>9.2784262759251419</v>
      </c>
      <c r="Y124" s="3">
        <f t="shared" si="12"/>
        <v>1.6343737429758272</v>
      </c>
      <c r="AA124" s="1"/>
      <c r="AB124" s="1"/>
    </row>
    <row r="125" spans="1:28" x14ac:dyDescent="0.35">
      <c r="A125">
        <v>1592</v>
      </c>
      <c r="B125" s="2">
        <v>1147.5</v>
      </c>
      <c r="C125">
        <v>0.6</v>
      </c>
      <c r="D125">
        <v>16</v>
      </c>
      <c r="E125" s="1">
        <v>0.5125589599999999</v>
      </c>
      <c r="F125">
        <f t="shared" si="7"/>
        <v>5.0282033975999996</v>
      </c>
      <c r="G125" s="3">
        <f t="shared" si="13"/>
        <v>9.6</v>
      </c>
      <c r="H125" s="3">
        <v>53.391558333333329</v>
      </c>
      <c r="U125">
        <f t="shared" si="9"/>
        <v>6.2244559892786917</v>
      </c>
      <c r="V125" s="3">
        <f t="shared" si="10"/>
        <v>3.1525565340083093</v>
      </c>
      <c r="X125">
        <f t="shared" si="11"/>
        <v>9.910306346165406</v>
      </c>
      <c r="Y125" s="3">
        <f t="shared" si="12"/>
        <v>3.649270336199824</v>
      </c>
      <c r="AA125" s="1"/>
      <c r="AB125" s="1"/>
    </row>
    <row r="126" spans="1:28" x14ac:dyDescent="0.35">
      <c r="A126">
        <v>1596</v>
      </c>
      <c r="B126" s="2">
        <v>1194.6099999999999</v>
      </c>
      <c r="C126">
        <v>0.7</v>
      </c>
      <c r="D126">
        <v>16</v>
      </c>
      <c r="E126" s="1">
        <v>0.55791815999999994</v>
      </c>
      <c r="F126">
        <f t="shared" si="7"/>
        <v>5.4731771495999997</v>
      </c>
      <c r="G126" s="3">
        <f t="shared" si="13"/>
        <v>11.2</v>
      </c>
      <c r="H126" s="3">
        <v>49.814121428571426</v>
      </c>
      <c r="U126">
        <f t="shared" si="9"/>
        <v>6.9802514295090763</v>
      </c>
      <c r="V126" s="3">
        <f t="shared" si="10"/>
        <v>6.8630825725892368</v>
      </c>
      <c r="X126">
        <f t="shared" si="11"/>
        <v>10.687474068741835</v>
      </c>
      <c r="Y126" s="3">
        <f t="shared" si="12"/>
        <v>1.1825998501859225</v>
      </c>
      <c r="AA126" s="1"/>
      <c r="AB126" s="1"/>
    </row>
    <row r="127" spans="1:28" x14ac:dyDescent="0.35">
      <c r="A127">
        <v>1600</v>
      </c>
      <c r="B127" s="2">
        <v>1237.07</v>
      </c>
      <c r="C127">
        <v>0.8</v>
      </c>
      <c r="D127">
        <v>16</v>
      </c>
      <c r="E127" s="1">
        <v>0.60327735999999998</v>
      </c>
      <c r="F127">
        <f t="shared" si="7"/>
        <v>5.9181509015999998</v>
      </c>
      <c r="G127" s="3">
        <f t="shared" si="13"/>
        <v>12.8</v>
      </c>
      <c r="H127" s="3">
        <v>47.131043750000003</v>
      </c>
      <c r="U127">
        <f t="shared" si="9"/>
        <v>7.9193063838230122</v>
      </c>
      <c r="V127" s="3">
        <f t="shared" si="10"/>
        <v>10.762950603224436</v>
      </c>
      <c r="X127">
        <f t="shared" si="11"/>
        <v>11.632370600115564</v>
      </c>
      <c r="Y127" s="3">
        <f t="shared" si="12"/>
        <v>0.18694433584429376</v>
      </c>
      <c r="AA127" s="1"/>
      <c r="AB127" s="1"/>
    </row>
    <row r="128" spans="1:28" x14ac:dyDescent="0.35">
      <c r="A128">
        <v>1604</v>
      </c>
      <c r="B128" s="2">
        <v>1278.8900000000001</v>
      </c>
      <c r="C128">
        <v>0.8</v>
      </c>
      <c r="D128">
        <v>16</v>
      </c>
      <c r="E128" s="1">
        <v>0.63956471999999998</v>
      </c>
      <c r="F128">
        <f t="shared" si="7"/>
        <v>6.2741299032000004</v>
      </c>
      <c r="G128" s="3">
        <f t="shared" si="13"/>
        <v>12.8</v>
      </c>
      <c r="H128" s="3">
        <v>49.965993749999996</v>
      </c>
      <c r="U128">
        <f t="shared" si="9"/>
        <v>8.9618079531284458</v>
      </c>
      <c r="V128" s="3">
        <f t="shared" si="10"/>
        <v>14.731718188668056</v>
      </c>
      <c r="X128">
        <f t="shared" si="11"/>
        <v>12.661825043317581</v>
      </c>
      <c r="Y128" s="3">
        <f t="shared" si="12"/>
        <v>1.9092318654188572E-2</v>
      </c>
      <c r="AA128" s="1"/>
      <c r="AB128" s="1"/>
    </row>
    <row r="129" spans="1:28" x14ac:dyDescent="0.35">
      <c r="A129">
        <v>1608</v>
      </c>
      <c r="B129" s="2">
        <v>1319.08</v>
      </c>
      <c r="C129">
        <v>0.9</v>
      </c>
      <c r="D129">
        <v>16</v>
      </c>
      <c r="E129" s="1">
        <v>0.68038799999999999</v>
      </c>
      <c r="F129">
        <f t="shared" si="7"/>
        <v>6.6746062799999999</v>
      </c>
      <c r="G129" s="3">
        <f t="shared" si="13"/>
        <v>14.4</v>
      </c>
      <c r="H129" s="3">
        <v>47.24916666666666</v>
      </c>
      <c r="U129">
        <f t="shared" si="9"/>
        <v>9.8695005986725448</v>
      </c>
      <c r="V129" s="3">
        <f t="shared" si="10"/>
        <v>8.587826741180578</v>
      </c>
      <c r="X129">
        <f t="shared" si="11"/>
        <v>13.545493206301117</v>
      </c>
      <c r="Y129" s="3">
        <f t="shared" si="12"/>
        <v>0.5557601206411189</v>
      </c>
      <c r="AA129" s="1"/>
      <c r="AB129" s="1"/>
    </row>
    <row r="130" spans="1:28" x14ac:dyDescent="0.35">
      <c r="A130">
        <v>1612</v>
      </c>
      <c r="B130" s="2">
        <v>1359.21</v>
      </c>
      <c r="C130">
        <v>1</v>
      </c>
      <c r="D130">
        <v>16</v>
      </c>
      <c r="E130" s="1">
        <v>0.72121128000000001</v>
      </c>
      <c r="F130">
        <f t="shared" si="7"/>
        <v>7.0750826568000003</v>
      </c>
      <c r="G130" s="3">
        <f t="shared" si="13"/>
        <v>16</v>
      </c>
      <c r="H130" s="3">
        <v>45.075704999999999</v>
      </c>
      <c r="U130">
        <f t="shared" si="9"/>
        <v>10.968089121365612</v>
      </c>
      <c r="V130" s="3">
        <f t="shared" si="10"/>
        <v>11.778012278889062</v>
      </c>
      <c r="X130">
        <f t="shared" si="11"/>
        <v>14.602674169802736</v>
      </c>
      <c r="Y130" s="3">
        <f t="shared" si="12"/>
        <v>4.1076819105228042E-2</v>
      </c>
      <c r="AA130" s="1"/>
      <c r="AB130" s="1"/>
    </row>
    <row r="131" spans="1:28" x14ac:dyDescent="0.35">
      <c r="A131">
        <v>1616</v>
      </c>
      <c r="B131" s="2">
        <v>1408.65</v>
      </c>
      <c r="C131">
        <v>1.1000000000000001</v>
      </c>
      <c r="D131">
        <v>16</v>
      </c>
      <c r="E131" s="1">
        <v>0.77564232</v>
      </c>
      <c r="F131">
        <f t="shared" ref="F131:F194" si="14">E131*9.81</f>
        <v>7.6090511592000007</v>
      </c>
      <c r="G131" s="3">
        <f t="shared" si="13"/>
        <v>17.600000000000001</v>
      </c>
      <c r="H131" s="3">
        <v>44.070586363636359</v>
      </c>
      <c r="U131">
        <f t="shared" si="9"/>
        <v>12.147735085076086</v>
      </c>
      <c r="V131" s="3">
        <f t="shared" si="10"/>
        <v>14.839944974753752</v>
      </c>
      <c r="X131">
        <f t="shared" si="11"/>
        <v>15.725785821490845</v>
      </c>
      <c r="Y131" s="3">
        <f t="shared" si="12"/>
        <v>7.5193415695450586E-2</v>
      </c>
      <c r="AA131" s="1"/>
      <c r="AB131" s="1"/>
    </row>
    <row r="132" spans="1:28" x14ac:dyDescent="0.35">
      <c r="A132">
        <v>1620</v>
      </c>
      <c r="B132" s="2">
        <v>1443.5</v>
      </c>
      <c r="C132">
        <v>1.2</v>
      </c>
      <c r="D132">
        <v>16</v>
      </c>
      <c r="E132" s="1">
        <v>0.81646560000000001</v>
      </c>
      <c r="F132">
        <f t="shared" si="14"/>
        <v>8.0095275360000002</v>
      </c>
      <c r="G132" s="3">
        <f t="shared" si="13"/>
        <v>19.2</v>
      </c>
      <c r="H132" s="3">
        <v>42.524250000000002</v>
      </c>
      <c r="U132">
        <f t="shared" ref="U132:U195" si="15">0.0000000249*F131^6-0.0000003179*F131^5 - 0.000092403*F131^4 - 0.0001162121*F131^3 + 0.2799466224*F131^2 - 0.7656342621*F131 + 3.8266325875</f>
        <v>13.844916118227978</v>
      </c>
      <c r="V132" s="3">
        <f t="shared" ref="V132:V195" si="16">(U132-G131)^2</f>
        <v>14.100654959144046</v>
      </c>
      <c r="X132">
        <f t="shared" ref="X132:X195" si="17" xml:space="preserve"> 5.2007654409653E-07*F131^5 - 0.0000331264870732768*F131^4 - 0.00160335957638191*F131^3 + 0.244959742738748*F131^2 - 0.299002803694792*F131 + 6.22097978732996</f>
        <v>17.324314684059726</v>
      </c>
      <c r="Y132" s="3">
        <f t="shared" ref="Y132:Y195" si="18">(X132-G131)^2</f>
        <v>7.6002393425089743E-2</v>
      </c>
      <c r="AA132" s="1"/>
      <c r="AB132" s="1"/>
    </row>
    <row r="133" spans="1:28" x14ac:dyDescent="0.35">
      <c r="A133">
        <v>1624</v>
      </c>
      <c r="B133" s="2">
        <v>1479.63</v>
      </c>
      <c r="C133">
        <v>1.3</v>
      </c>
      <c r="D133">
        <v>16</v>
      </c>
      <c r="E133" s="1">
        <v>0.87089664</v>
      </c>
      <c r="F133">
        <f t="shared" si="14"/>
        <v>8.5434960384000007</v>
      </c>
      <c r="G133" s="3">
        <f t="shared" si="13"/>
        <v>20.8</v>
      </c>
      <c r="H133" s="3">
        <v>41.870030769230766</v>
      </c>
      <c r="U133">
        <f t="shared" si="15"/>
        <v>15.20964104568969</v>
      </c>
      <c r="V133" s="3">
        <f t="shared" si="16"/>
        <v>15.922964584244466</v>
      </c>
      <c r="X133">
        <f t="shared" si="17"/>
        <v>18.597849536951557</v>
      </c>
      <c r="Y133" s="3">
        <f t="shared" si="18"/>
        <v>0.3625851801494534</v>
      </c>
      <c r="AA133" s="1"/>
      <c r="AB133" s="1"/>
    </row>
    <row r="134" spans="1:28" x14ac:dyDescent="0.35">
      <c r="A134">
        <v>1628</v>
      </c>
      <c r="B134" s="2">
        <v>1516.03</v>
      </c>
      <c r="C134">
        <v>1.45</v>
      </c>
      <c r="D134">
        <v>16</v>
      </c>
      <c r="E134" s="1">
        <v>0.90718399999999999</v>
      </c>
      <c r="F134">
        <f t="shared" si="14"/>
        <v>8.8994750400000004</v>
      </c>
      <c r="G134" s="3">
        <f t="shared" ref="G134:G165" si="19">C134*D134</f>
        <v>23.2</v>
      </c>
      <c r="H134" s="3">
        <v>39.102758620689656</v>
      </c>
      <c r="U134">
        <f t="shared" si="15"/>
        <v>17.14955859608251</v>
      </c>
      <c r="V134" s="3">
        <f t="shared" si="16"/>
        <v>13.325722443435097</v>
      </c>
      <c r="X134">
        <f t="shared" si="17"/>
        <v>20.393713296126286</v>
      </c>
      <c r="Y134" s="3">
        <f t="shared" si="18"/>
        <v>0.16506888574456743</v>
      </c>
      <c r="AA134" s="1"/>
      <c r="AB134" s="1"/>
    </row>
    <row r="135" spans="1:28" x14ac:dyDescent="0.35">
      <c r="A135">
        <v>1632</v>
      </c>
      <c r="B135" s="2">
        <v>1548.64</v>
      </c>
      <c r="C135">
        <v>1.5</v>
      </c>
      <c r="D135">
        <v>16</v>
      </c>
      <c r="E135" s="1">
        <v>0.9480072799999999</v>
      </c>
      <c r="F135">
        <f t="shared" si="14"/>
        <v>9.299951416799999</v>
      </c>
      <c r="G135" s="3">
        <f t="shared" si="19"/>
        <v>24</v>
      </c>
      <c r="H135" s="3">
        <v>39.500303333333328</v>
      </c>
      <c r="U135">
        <f t="shared" si="15"/>
        <v>18.517937895616903</v>
      </c>
      <c r="V135" s="3">
        <f t="shared" si="16"/>
        <v>21.921705549300267</v>
      </c>
      <c r="X135">
        <f t="shared" si="17"/>
        <v>21.652104167981093</v>
      </c>
      <c r="Y135" s="3">
        <f t="shared" si="18"/>
        <v>2.3959815067815007</v>
      </c>
      <c r="AA135" s="1"/>
      <c r="AB135" s="1"/>
    </row>
    <row r="136" spans="1:28" x14ac:dyDescent="0.35">
      <c r="A136">
        <v>1636</v>
      </c>
      <c r="B136" s="2">
        <v>1583.02</v>
      </c>
      <c r="C136">
        <v>1.6</v>
      </c>
      <c r="D136">
        <v>16</v>
      </c>
      <c r="E136" s="1">
        <v>0.99336647999999994</v>
      </c>
      <c r="F136">
        <f t="shared" si="14"/>
        <v>9.7449251688</v>
      </c>
      <c r="G136" s="3">
        <f t="shared" si="19"/>
        <v>25.6</v>
      </c>
      <c r="H136" s="3">
        <v>38.803378124999995</v>
      </c>
      <c r="U136">
        <f t="shared" si="15"/>
        <v>20.127913134621792</v>
      </c>
      <c r="V136" s="3">
        <f t="shared" si="16"/>
        <v>14.993056693034434</v>
      </c>
      <c r="X136">
        <f t="shared" si="17"/>
        <v>23.125343746058157</v>
      </c>
      <c r="Y136" s="3">
        <f t="shared" si="18"/>
        <v>0.76502356255957848</v>
      </c>
      <c r="AA136" s="1"/>
      <c r="AB136" s="1"/>
    </row>
    <row r="137" spans="1:28" x14ac:dyDescent="0.35">
      <c r="A137">
        <v>1640</v>
      </c>
      <c r="B137" s="2">
        <v>1628.86</v>
      </c>
      <c r="C137">
        <v>1.8</v>
      </c>
      <c r="D137">
        <v>16</v>
      </c>
      <c r="E137" s="1">
        <v>1.0341897599999998</v>
      </c>
      <c r="F137">
        <f t="shared" si="14"/>
        <v>10.145401545599999</v>
      </c>
      <c r="G137" s="3">
        <f t="shared" si="19"/>
        <v>28.8</v>
      </c>
      <c r="H137" s="3">
        <v>35.909366666666664</v>
      </c>
      <c r="U137">
        <f t="shared" si="15"/>
        <v>22.002858852553292</v>
      </c>
      <c r="V137" s="3">
        <f t="shared" si="16"/>
        <v>12.939424434654232</v>
      </c>
      <c r="X137">
        <f t="shared" si="17"/>
        <v>24.832668428592537</v>
      </c>
      <c r="Y137" s="3">
        <f t="shared" si="18"/>
        <v>0.58879774047864797</v>
      </c>
      <c r="AA137" s="1"/>
      <c r="AB137" s="1"/>
    </row>
    <row r="138" spans="1:28" x14ac:dyDescent="0.35">
      <c r="A138">
        <v>1644</v>
      </c>
      <c r="B138" s="2">
        <v>1668.42</v>
      </c>
      <c r="C138">
        <v>2</v>
      </c>
      <c r="D138">
        <v>16</v>
      </c>
      <c r="E138" s="1">
        <v>1.09769264</v>
      </c>
      <c r="F138">
        <f t="shared" si="14"/>
        <v>10.7683647984</v>
      </c>
      <c r="G138" s="3">
        <f t="shared" si="19"/>
        <v>32</v>
      </c>
      <c r="H138" s="3">
        <v>34.302894999999999</v>
      </c>
      <c r="U138">
        <f t="shared" si="15"/>
        <v>23.766312136328843</v>
      </c>
      <c r="V138" s="3">
        <f t="shared" si="16"/>
        <v>25.338013508870308</v>
      </c>
      <c r="X138">
        <f t="shared" si="17"/>
        <v>26.43160365755854</v>
      </c>
      <c r="Y138" s="3">
        <f t="shared" si="18"/>
        <v>5.609301234890089</v>
      </c>
      <c r="AA138" s="1"/>
      <c r="AB138" s="1"/>
    </row>
    <row r="139" spans="1:28" x14ac:dyDescent="0.35">
      <c r="A139">
        <v>1648</v>
      </c>
      <c r="B139" s="2">
        <v>1699.09</v>
      </c>
      <c r="C139">
        <v>2.1</v>
      </c>
      <c r="D139">
        <v>16</v>
      </c>
      <c r="E139" s="1">
        <v>1.14305184</v>
      </c>
      <c r="F139">
        <f t="shared" si="14"/>
        <v>11.213338550400001</v>
      </c>
      <c r="G139" s="3">
        <f t="shared" si="19"/>
        <v>33.6</v>
      </c>
      <c r="H139" s="3">
        <v>34.019399999999997</v>
      </c>
      <c r="U139">
        <f t="shared" si="15"/>
        <v>26.649179685889081</v>
      </c>
      <c r="V139" s="3">
        <f t="shared" si="16"/>
        <v>28.631278033902078</v>
      </c>
      <c r="X139">
        <f t="shared" si="17"/>
        <v>29.03397653199951</v>
      </c>
      <c r="Y139" s="3">
        <f t="shared" si="18"/>
        <v>8.7972952127296526</v>
      </c>
      <c r="AA139" s="1"/>
      <c r="AB139" s="1"/>
    </row>
    <row r="140" spans="1:28" x14ac:dyDescent="0.35">
      <c r="A140">
        <v>1652</v>
      </c>
      <c r="B140" s="2">
        <v>1739.95</v>
      </c>
      <c r="C140">
        <v>2.2000000000000002</v>
      </c>
      <c r="D140">
        <v>16</v>
      </c>
      <c r="E140" s="1">
        <v>1.1838751199999999</v>
      </c>
      <c r="F140">
        <f t="shared" si="14"/>
        <v>11.6138149272</v>
      </c>
      <c r="G140" s="3">
        <f t="shared" si="19"/>
        <v>35.200000000000003</v>
      </c>
      <c r="H140" s="3">
        <v>33.632815909090901</v>
      </c>
      <c r="U140">
        <f t="shared" si="15"/>
        <v>28.809883581475439</v>
      </c>
      <c r="V140" s="3">
        <f t="shared" si="16"/>
        <v>22.945215303018575</v>
      </c>
      <c r="X140">
        <f t="shared" si="17"/>
        <v>30.976944343833246</v>
      </c>
      <c r="Y140" s="3">
        <f t="shared" si="18"/>
        <v>6.8804209753484082</v>
      </c>
      <c r="AA140" s="1"/>
      <c r="AB140" s="1"/>
    </row>
    <row r="141" spans="1:28" x14ac:dyDescent="0.35">
      <c r="A141">
        <v>1656</v>
      </c>
      <c r="B141" s="2">
        <v>1766.18</v>
      </c>
      <c r="C141">
        <v>2.4</v>
      </c>
      <c r="D141">
        <v>16</v>
      </c>
      <c r="E141" s="1">
        <v>1.23830616</v>
      </c>
      <c r="F141">
        <f t="shared" si="14"/>
        <v>12.1477834296</v>
      </c>
      <c r="G141" s="3">
        <f t="shared" si="19"/>
        <v>38.4</v>
      </c>
      <c r="H141" s="3">
        <v>32.247556249999995</v>
      </c>
      <c r="U141">
        <f t="shared" si="15"/>
        <v>30.824912826613442</v>
      </c>
      <c r="V141" s="3">
        <f t="shared" si="16"/>
        <v>19.141387774731605</v>
      </c>
      <c r="X141">
        <f t="shared" si="17"/>
        <v>32.784349820419443</v>
      </c>
      <c r="Y141" s="3">
        <f t="shared" si="18"/>
        <v>5.8353657901075895</v>
      </c>
      <c r="AA141" s="1"/>
      <c r="AB141" s="1"/>
    </row>
    <row r="142" spans="1:28" x14ac:dyDescent="0.35">
      <c r="A142">
        <v>1660</v>
      </c>
      <c r="B142" s="2">
        <v>1802.32</v>
      </c>
      <c r="C142">
        <v>2.6</v>
      </c>
      <c r="D142">
        <v>16</v>
      </c>
      <c r="E142" s="1">
        <v>1.27912944</v>
      </c>
      <c r="F142">
        <f t="shared" si="14"/>
        <v>12.548259806400001</v>
      </c>
      <c r="G142" s="3">
        <f t="shared" si="19"/>
        <v>41.6</v>
      </c>
      <c r="H142" s="3">
        <v>30.748303846153842</v>
      </c>
      <c r="U142">
        <f t="shared" si="15"/>
        <v>33.612597322086046</v>
      </c>
      <c r="V142" s="3">
        <f t="shared" si="16"/>
        <v>22.919224400497686</v>
      </c>
      <c r="X142">
        <f t="shared" si="17"/>
        <v>35.279101608541652</v>
      </c>
      <c r="Y142" s="3">
        <f t="shared" si="18"/>
        <v>9.7400067698072981</v>
      </c>
      <c r="AA142" s="1"/>
      <c r="AB142" s="1"/>
    </row>
    <row r="143" spans="1:28" x14ac:dyDescent="0.35">
      <c r="A143">
        <v>1664</v>
      </c>
      <c r="B143" s="2">
        <v>1835.1</v>
      </c>
      <c r="C143">
        <v>2.8</v>
      </c>
      <c r="D143">
        <v>16</v>
      </c>
      <c r="E143" s="1">
        <v>1.3290245600000001</v>
      </c>
      <c r="F143">
        <f t="shared" si="14"/>
        <v>13.037730933600002</v>
      </c>
      <c r="G143" s="3">
        <f t="shared" si="19"/>
        <v>44.8</v>
      </c>
      <c r="H143" s="3">
        <v>29.665726785714288</v>
      </c>
      <c r="U143">
        <f t="shared" si="15"/>
        <v>35.77703648073107</v>
      </c>
      <c r="V143" s="3">
        <f t="shared" si="16"/>
        <v>33.906904146736821</v>
      </c>
      <c r="X143">
        <f t="shared" si="17"/>
        <v>37.212603262304953</v>
      </c>
      <c r="Y143" s="3">
        <f t="shared" si="18"/>
        <v>19.249250133937156</v>
      </c>
      <c r="AA143" s="1"/>
      <c r="AB143" s="1"/>
    </row>
    <row r="144" spans="1:28" x14ac:dyDescent="0.35">
      <c r="A144">
        <v>1668</v>
      </c>
      <c r="B144" s="2">
        <v>1865.47</v>
      </c>
      <c r="C144">
        <v>2.9</v>
      </c>
      <c r="D144">
        <v>16</v>
      </c>
      <c r="E144" s="1">
        <v>1.3879915199999999</v>
      </c>
      <c r="F144">
        <f t="shared" si="14"/>
        <v>13.6161968112</v>
      </c>
      <c r="G144" s="3">
        <f t="shared" si="19"/>
        <v>46.4</v>
      </c>
      <c r="H144" s="3">
        <v>29.913610344827589</v>
      </c>
      <c r="U144">
        <f t="shared" si="15"/>
        <v>38.505602299351622</v>
      </c>
      <c r="V144" s="3">
        <f t="shared" si="16"/>
        <v>39.619442413927551</v>
      </c>
      <c r="X144">
        <f t="shared" si="17"/>
        <v>39.646933576207857</v>
      </c>
      <c r="Y144" s="3">
        <f t="shared" si="18"/>
        <v>26.554093568013915</v>
      </c>
      <c r="AA144" s="1"/>
      <c r="AB144" s="1"/>
    </row>
    <row r="145" spans="1:28" x14ac:dyDescent="0.35">
      <c r="A145">
        <v>1672</v>
      </c>
      <c r="B145" s="2">
        <v>1900.85</v>
      </c>
      <c r="C145">
        <v>3.1</v>
      </c>
      <c r="D145">
        <v>16</v>
      </c>
      <c r="E145" s="1">
        <v>1.4378866399999999</v>
      </c>
      <c r="F145">
        <f t="shared" si="14"/>
        <v>14.1056679384</v>
      </c>
      <c r="G145" s="3">
        <f t="shared" si="19"/>
        <v>49.6</v>
      </c>
      <c r="H145" s="3">
        <v>28.989649999999997</v>
      </c>
      <c r="U145">
        <f t="shared" si="15"/>
        <v>41.844250580846492</v>
      </c>
      <c r="V145" s="3">
        <f t="shared" si="16"/>
        <v>20.754852770117516</v>
      </c>
      <c r="X145">
        <f t="shared" si="17"/>
        <v>42.622569769663329</v>
      </c>
      <c r="Y145" s="3">
        <f t="shared" si="18"/>
        <v>14.268979145061344</v>
      </c>
      <c r="AA145" s="1"/>
      <c r="AB145" s="1"/>
    </row>
    <row r="146" spans="1:28" x14ac:dyDescent="0.35">
      <c r="A146">
        <v>1676</v>
      </c>
      <c r="B146" s="2">
        <v>1929.78</v>
      </c>
      <c r="C146">
        <v>3.3</v>
      </c>
      <c r="D146">
        <v>16</v>
      </c>
      <c r="E146" s="1">
        <v>1.4832458399999999</v>
      </c>
      <c r="F146">
        <f t="shared" si="14"/>
        <v>14.550641690400001</v>
      </c>
      <c r="G146" s="3">
        <f t="shared" si="19"/>
        <v>52.8</v>
      </c>
      <c r="H146" s="3">
        <v>28.091777272727274</v>
      </c>
      <c r="U146">
        <f t="shared" si="15"/>
        <v>44.762101155243627</v>
      </c>
      <c r="V146" s="3">
        <f t="shared" si="16"/>
        <v>23.405265232095061</v>
      </c>
      <c r="X146">
        <f t="shared" si="17"/>
        <v>45.221940845732973</v>
      </c>
      <c r="Y146" s="3">
        <f t="shared" si="18"/>
        <v>19.167401958261323</v>
      </c>
      <c r="AA146" s="1"/>
      <c r="AB146" s="1"/>
    </row>
    <row r="147" spans="1:28" x14ac:dyDescent="0.35">
      <c r="A147">
        <v>1680</v>
      </c>
      <c r="B147" s="2">
        <v>1960.82</v>
      </c>
      <c r="C147">
        <v>3.5</v>
      </c>
      <c r="D147">
        <v>16</v>
      </c>
      <c r="E147" s="1">
        <v>1.53767688</v>
      </c>
      <c r="F147">
        <f t="shared" si="14"/>
        <v>15.084610192800001</v>
      </c>
      <c r="G147" s="3">
        <f t="shared" si="19"/>
        <v>56</v>
      </c>
      <c r="H147" s="3">
        <v>27.458515714285713</v>
      </c>
      <c r="U147">
        <f t="shared" si="15"/>
        <v>47.485701370405458</v>
      </c>
      <c r="V147" s="3">
        <f t="shared" si="16"/>
        <v>28.241769924510397</v>
      </c>
      <c r="X147">
        <f t="shared" si="17"/>
        <v>47.648319458251976</v>
      </c>
      <c r="Y147" s="3">
        <f t="shared" si="18"/>
        <v>26.539812404225188</v>
      </c>
      <c r="AA147" s="1"/>
      <c r="AB147" s="1"/>
    </row>
    <row r="148" spans="1:28" x14ac:dyDescent="0.35">
      <c r="A148">
        <v>1684</v>
      </c>
      <c r="B148" s="2">
        <v>1994.08</v>
      </c>
      <c r="C148">
        <v>3.7</v>
      </c>
      <c r="D148">
        <v>16</v>
      </c>
      <c r="E148" s="1">
        <v>1.587572</v>
      </c>
      <c r="F148">
        <f t="shared" si="14"/>
        <v>15.574081320000001</v>
      </c>
      <c r="G148" s="3">
        <f t="shared" si="19"/>
        <v>59.2</v>
      </c>
      <c r="H148" s="3">
        <v>26.817094594594593</v>
      </c>
      <c r="U148">
        <f t="shared" si="15"/>
        <v>50.839758607276231</v>
      </c>
      <c r="V148" s="3">
        <f t="shared" si="16"/>
        <v>26.628091231179745</v>
      </c>
      <c r="X148">
        <f t="shared" si="17"/>
        <v>50.637700455986177</v>
      </c>
      <c r="Y148" s="3">
        <f t="shared" si="18"/>
        <v>28.754256399730849</v>
      </c>
      <c r="AA148" s="1"/>
      <c r="AB148" s="1"/>
    </row>
    <row r="149" spans="1:28" x14ac:dyDescent="0.35">
      <c r="A149">
        <v>1688</v>
      </c>
      <c r="B149" s="2">
        <v>2030.99</v>
      </c>
      <c r="C149">
        <v>3.9</v>
      </c>
      <c r="D149">
        <v>16</v>
      </c>
      <c r="E149" s="1">
        <v>1.6510748800000001</v>
      </c>
      <c r="F149">
        <f t="shared" si="14"/>
        <v>16.197044572800003</v>
      </c>
      <c r="G149" s="3">
        <f t="shared" si="19"/>
        <v>62.4</v>
      </c>
      <c r="H149" s="3">
        <v>26.459533333333333</v>
      </c>
      <c r="U149">
        <f t="shared" si="15"/>
        <v>53.993039624833578</v>
      </c>
      <c r="V149" s="3">
        <f t="shared" si="16"/>
        <v>27.112436348553274</v>
      </c>
      <c r="X149">
        <f t="shared" si="17"/>
        <v>53.450671099155009</v>
      </c>
      <c r="Y149" s="3">
        <f t="shared" si="18"/>
        <v>33.054782810091503</v>
      </c>
      <c r="AA149" s="1"/>
      <c r="AB149" s="1"/>
    </row>
    <row r="150" spans="1:28" x14ac:dyDescent="0.35">
      <c r="A150">
        <v>1692</v>
      </c>
      <c r="B150" s="2">
        <v>2071.37</v>
      </c>
      <c r="C150">
        <v>4.0999999999999996</v>
      </c>
      <c r="D150">
        <v>16</v>
      </c>
      <c r="E150" s="1">
        <v>1.69189816</v>
      </c>
      <c r="F150">
        <f t="shared" si="14"/>
        <v>16.5975209496</v>
      </c>
      <c r="G150" s="3">
        <f t="shared" si="19"/>
        <v>65.599999999999994</v>
      </c>
      <c r="H150" s="3">
        <v>25.791130487804878</v>
      </c>
      <c r="U150">
        <f t="shared" si="15"/>
        <v>58.109815365807748</v>
      </c>
      <c r="V150" s="3">
        <f t="shared" si="16"/>
        <v>18.405684195459298</v>
      </c>
      <c r="X150">
        <f t="shared" si="17"/>
        <v>57.128643798618484</v>
      </c>
      <c r="Y150" s="3">
        <f t="shared" si="18"/>
        <v>27.787196201843354</v>
      </c>
      <c r="AA150" s="1"/>
      <c r="AB150" s="1"/>
    </row>
    <row r="151" spans="1:28" x14ac:dyDescent="0.35">
      <c r="A151">
        <v>1696</v>
      </c>
      <c r="B151" s="2">
        <v>2106.2800000000002</v>
      </c>
      <c r="C151">
        <v>4.3</v>
      </c>
      <c r="D151">
        <v>16</v>
      </c>
      <c r="E151" s="1">
        <v>1.7599369599999999</v>
      </c>
      <c r="F151">
        <f t="shared" si="14"/>
        <v>17.2649815776</v>
      </c>
      <c r="G151" s="3">
        <f t="shared" si="19"/>
        <v>68.8</v>
      </c>
      <c r="H151" s="3">
        <v>25.580479069767442</v>
      </c>
      <c r="U151">
        <f t="shared" si="15"/>
        <v>60.814561946867734</v>
      </c>
      <c r="V151" s="3">
        <f t="shared" si="16"/>
        <v>22.90041736036628</v>
      </c>
      <c r="X151">
        <f t="shared" si="17"/>
        <v>59.549427356229486</v>
      </c>
      <c r="Y151" s="3">
        <f t="shared" si="18"/>
        <v>36.609429317544034</v>
      </c>
      <c r="AA151" s="1"/>
      <c r="AB151" s="1"/>
    </row>
    <row r="152" spans="1:28" x14ac:dyDescent="0.35">
      <c r="A152">
        <v>1700</v>
      </c>
      <c r="B152" s="2">
        <v>2128.6999999999998</v>
      </c>
      <c r="C152">
        <v>4.58</v>
      </c>
      <c r="D152">
        <v>16</v>
      </c>
      <c r="E152" s="1">
        <v>1.8234398400000003</v>
      </c>
      <c r="F152">
        <f t="shared" si="14"/>
        <v>17.887944830400002</v>
      </c>
      <c r="G152" s="3">
        <f t="shared" si="19"/>
        <v>73.28</v>
      </c>
      <c r="H152" s="3">
        <v>24.883185589519652</v>
      </c>
      <c r="U152">
        <f t="shared" si="15"/>
        <v>65.417945788004076</v>
      </c>
      <c r="V152" s="3">
        <f t="shared" si="16"/>
        <v>11.438290692879352</v>
      </c>
      <c r="X152">
        <f t="shared" si="17"/>
        <v>63.679240918604478</v>
      </c>
      <c r="Y152" s="3">
        <f t="shared" si="18"/>
        <v>26.222173569694682</v>
      </c>
      <c r="AA152" s="1"/>
      <c r="AB152" s="1"/>
    </row>
    <row r="153" spans="1:28" x14ac:dyDescent="0.35">
      <c r="A153">
        <v>1704</v>
      </c>
      <c r="B153" s="2">
        <v>2160.39</v>
      </c>
      <c r="C153">
        <v>4.7</v>
      </c>
      <c r="D153">
        <v>16</v>
      </c>
      <c r="E153" s="1">
        <v>1.8778708800000001</v>
      </c>
      <c r="F153">
        <f t="shared" si="14"/>
        <v>18.421913332800003</v>
      </c>
      <c r="G153" s="3">
        <f t="shared" si="19"/>
        <v>75.2</v>
      </c>
      <c r="H153" s="3">
        <v>24.971687234042555</v>
      </c>
      <c r="U153">
        <f t="shared" si="15"/>
        <v>69.815490868953091</v>
      </c>
      <c r="V153" s="3">
        <f t="shared" si="16"/>
        <v>12.002823519107414</v>
      </c>
      <c r="X153">
        <f t="shared" si="17"/>
        <v>67.637870503650731</v>
      </c>
      <c r="Y153" s="3">
        <f t="shared" si="18"/>
        <v>31.833625253574464</v>
      </c>
      <c r="AA153" s="1"/>
      <c r="AB153" s="1"/>
    </row>
    <row r="154" spans="1:28" x14ac:dyDescent="0.35">
      <c r="A154">
        <v>1708</v>
      </c>
      <c r="B154" s="2">
        <v>2189.6</v>
      </c>
      <c r="C154">
        <v>5</v>
      </c>
      <c r="D154">
        <v>16</v>
      </c>
      <c r="E154" s="1">
        <v>1.9323019200000002</v>
      </c>
      <c r="F154">
        <f t="shared" si="14"/>
        <v>18.955881835200003</v>
      </c>
      <c r="G154" s="3">
        <f t="shared" si="19"/>
        <v>80</v>
      </c>
      <c r="H154" s="3">
        <v>24.153774000000006</v>
      </c>
      <c r="U154">
        <f t="shared" si="15"/>
        <v>73.65696327576191</v>
      </c>
      <c r="V154" s="3">
        <f t="shared" si="16"/>
        <v>2.3809623323474232</v>
      </c>
      <c r="X154">
        <f t="shared" si="17"/>
        <v>71.108385514911902</v>
      </c>
      <c r="Y154" s="3">
        <f t="shared" si="18"/>
        <v>16.741309094582768</v>
      </c>
      <c r="AA154" s="1"/>
      <c r="AB154" s="1"/>
    </row>
    <row r="155" spans="1:28" x14ac:dyDescent="0.35">
      <c r="A155">
        <v>1712</v>
      </c>
      <c r="B155" s="2">
        <v>2219.1799999999998</v>
      </c>
      <c r="C155">
        <v>5.2</v>
      </c>
      <c r="D155">
        <v>16</v>
      </c>
      <c r="E155" s="1">
        <v>1.9912688800000002</v>
      </c>
      <c r="F155">
        <f t="shared" si="14"/>
        <v>19.534347712800002</v>
      </c>
      <c r="G155" s="3">
        <f t="shared" si="19"/>
        <v>83.2</v>
      </c>
      <c r="H155" s="3">
        <v>23.933520192307693</v>
      </c>
      <c r="U155">
        <f t="shared" si="15"/>
        <v>77.560316318701524</v>
      </c>
      <c r="V155" s="3">
        <f t="shared" si="16"/>
        <v>5.952056464794083</v>
      </c>
      <c r="X155">
        <f t="shared" si="17"/>
        <v>74.648136780822782</v>
      </c>
      <c r="Y155" s="3">
        <f t="shared" si="18"/>
        <v>28.642439916781939</v>
      </c>
      <c r="AA155" s="1"/>
      <c r="AB155" s="1"/>
    </row>
    <row r="156" spans="1:28" x14ac:dyDescent="0.35">
      <c r="A156">
        <v>1716</v>
      </c>
      <c r="B156" s="2">
        <v>2243.7600000000002</v>
      </c>
      <c r="C156">
        <v>5.42</v>
      </c>
      <c r="D156">
        <v>16</v>
      </c>
      <c r="E156" s="1">
        <v>2.0456999200000001</v>
      </c>
      <c r="F156">
        <f t="shared" si="14"/>
        <v>20.068316215200003</v>
      </c>
      <c r="G156" s="3">
        <f t="shared" si="19"/>
        <v>86.72</v>
      </c>
      <c r="H156" s="3">
        <v>23.589713099630998</v>
      </c>
      <c r="U156">
        <f t="shared" si="15"/>
        <v>81.853607836198009</v>
      </c>
      <c r="V156" s="3">
        <f t="shared" si="16"/>
        <v>1.8127718587474155</v>
      </c>
      <c r="X156">
        <f t="shared" si="17"/>
        <v>78.558601805586278</v>
      </c>
      <c r="Y156" s="3">
        <f t="shared" si="18"/>
        <v>21.542577199106987</v>
      </c>
      <c r="AA156" s="1"/>
      <c r="AB156" s="1"/>
    </row>
    <row r="157" spans="1:28" x14ac:dyDescent="0.35">
      <c r="A157">
        <v>1720</v>
      </c>
      <c r="B157" s="2">
        <v>2266.35</v>
      </c>
      <c r="C157">
        <v>5.69</v>
      </c>
      <c r="D157">
        <v>16</v>
      </c>
      <c r="E157" s="1">
        <v>2.1228105600000005</v>
      </c>
      <c r="F157">
        <f t="shared" si="14"/>
        <v>20.824771593600005</v>
      </c>
      <c r="G157" s="3">
        <f t="shared" si="19"/>
        <v>91.04</v>
      </c>
      <c r="H157" s="3">
        <v>23.317339191564148</v>
      </c>
      <c r="U157">
        <f t="shared" si="15"/>
        <v>85.871583177171914</v>
      </c>
      <c r="V157" s="3">
        <f t="shared" si="16"/>
        <v>0.71981110525770231</v>
      </c>
      <c r="X157">
        <f t="shared" si="17"/>
        <v>82.235992813992027</v>
      </c>
      <c r="Y157" s="3">
        <f t="shared" si="18"/>
        <v>20.106320444171129</v>
      </c>
      <c r="AA157" s="1"/>
      <c r="AB157" s="1"/>
    </row>
    <row r="158" spans="1:28" x14ac:dyDescent="0.35">
      <c r="A158">
        <v>1724</v>
      </c>
      <c r="B158" s="2">
        <v>2305.35</v>
      </c>
      <c r="C158">
        <v>5.9</v>
      </c>
      <c r="D158">
        <v>16</v>
      </c>
      <c r="E158" s="1">
        <v>2.1772416000000003</v>
      </c>
      <c r="F158">
        <f t="shared" si="14"/>
        <v>21.358740096000005</v>
      </c>
      <c r="G158" s="3">
        <f t="shared" si="19"/>
        <v>94.4</v>
      </c>
      <c r="H158" s="3">
        <v>23.064</v>
      </c>
      <c r="U158">
        <f t="shared" si="15"/>
        <v>91.64522262004823</v>
      </c>
      <c r="V158" s="3">
        <f t="shared" si="16"/>
        <v>0.36629441981803668</v>
      </c>
      <c r="X158">
        <f t="shared" si="17"/>
        <v>87.552949998836326</v>
      </c>
      <c r="Y158" s="3">
        <f t="shared" si="18"/>
        <v>12.159517710615626</v>
      </c>
      <c r="AA158" s="1"/>
      <c r="AB158" s="1"/>
    </row>
    <row r="159" spans="1:28" x14ac:dyDescent="0.35">
      <c r="A159">
        <v>1728</v>
      </c>
      <c r="B159" s="2">
        <v>2341.59</v>
      </c>
      <c r="C159">
        <v>6.19</v>
      </c>
      <c r="D159">
        <v>16</v>
      </c>
      <c r="E159" s="1">
        <v>2.21806488</v>
      </c>
      <c r="F159">
        <f t="shared" si="14"/>
        <v>21.759216472800002</v>
      </c>
      <c r="G159" s="3">
        <f t="shared" si="19"/>
        <v>99.04</v>
      </c>
      <c r="H159" s="3">
        <v>22.395647011308565</v>
      </c>
      <c r="U159">
        <f t="shared" si="15"/>
        <v>95.772305304218378</v>
      </c>
      <c r="V159" s="3">
        <f t="shared" si="16"/>
        <v>1.8832218479858789</v>
      </c>
      <c r="X159">
        <f t="shared" si="17"/>
        <v>91.379163950644823</v>
      </c>
      <c r="Y159" s="3">
        <f t="shared" si="18"/>
        <v>9.1254504370838259</v>
      </c>
      <c r="AA159" s="1"/>
      <c r="AB159" s="1"/>
    </row>
    <row r="160" spans="1:28" x14ac:dyDescent="0.35">
      <c r="A160">
        <v>1732</v>
      </c>
      <c r="B160" s="2">
        <v>2391.8000000000002</v>
      </c>
      <c r="C160">
        <v>6.4</v>
      </c>
      <c r="D160">
        <v>16</v>
      </c>
      <c r="E160" s="1">
        <v>2.2770318400000003</v>
      </c>
      <c r="F160">
        <f t="shared" si="14"/>
        <v>22.337682350400005</v>
      </c>
      <c r="G160" s="3">
        <f t="shared" si="19"/>
        <v>102.4</v>
      </c>
      <c r="H160" s="3">
        <v>22.2366390625</v>
      </c>
      <c r="U160">
        <f t="shared" si="15"/>
        <v>98.892674410752946</v>
      </c>
      <c r="V160" s="3">
        <f t="shared" si="16"/>
        <v>2.1704829246993559E-2</v>
      </c>
      <c r="X160">
        <f t="shared" si="17"/>
        <v>94.287184104500952</v>
      </c>
      <c r="Y160" s="3">
        <f t="shared" si="18"/>
        <v>22.589258936508479</v>
      </c>
      <c r="AA160" s="1"/>
      <c r="AB160" s="1"/>
    </row>
    <row r="161" spans="1:28" x14ac:dyDescent="0.35">
      <c r="A161">
        <v>1736</v>
      </c>
      <c r="B161" s="2">
        <v>2415.81</v>
      </c>
      <c r="C161">
        <v>6.7</v>
      </c>
      <c r="D161">
        <v>16</v>
      </c>
      <c r="E161" s="1">
        <v>2.3813580000000001</v>
      </c>
      <c r="F161">
        <f t="shared" si="14"/>
        <v>23.361121980000004</v>
      </c>
      <c r="G161" s="3">
        <f t="shared" si="19"/>
        <v>107.2</v>
      </c>
      <c r="H161" s="3">
        <v>22.214160447761191</v>
      </c>
      <c r="U161">
        <f t="shared" si="15"/>
        <v>103.43387755383472</v>
      </c>
      <c r="V161" s="3">
        <f t="shared" si="16"/>
        <v>1.0689027963232511</v>
      </c>
      <c r="X161">
        <f t="shared" si="17"/>
        <v>98.543955609101573</v>
      </c>
      <c r="Y161" s="3">
        <f t="shared" si="18"/>
        <v>14.869078344579263</v>
      </c>
      <c r="AA161" s="1"/>
      <c r="AB161" s="1"/>
    </row>
    <row r="162" spans="1:28" x14ac:dyDescent="0.35">
      <c r="A162">
        <v>1740</v>
      </c>
      <c r="B162" s="2">
        <v>2445.98</v>
      </c>
      <c r="C162">
        <v>7</v>
      </c>
      <c r="D162">
        <v>16</v>
      </c>
      <c r="E162" s="1">
        <v>2.43125312</v>
      </c>
      <c r="F162">
        <f t="shared" si="14"/>
        <v>23.850593107200002</v>
      </c>
      <c r="G162" s="3">
        <f t="shared" si="19"/>
        <v>112</v>
      </c>
      <c r="H162" s="3">
        <v>21.707617142857142</v>
      </c>
      <c r="U162">
        <f t="shared" si="15"/>
        <v>111.55219668384433</v>
      </c>
      <c r="V162" s="3">
        <f t="shared" si="16"/>
        <v>18.941615974865549</v>
      </c>
      <c r="X162">
        <f t="shared" si="17"/>
        <v>106.23165246205716</v>
      </c>
      <c r="Y162" s="3">
        <f t="shared" si="18"/>
        <v>0.9376969542399739</v>
      </c>
      <c r="AA162" s="1"/>
      <c r="AB162" s="1"/>
    </row>
    <row r="163" spans="1:28" x14ac:dyDescent="0.35">
      <c r="A163">
        <v>1744</v>
      </c>
      <c r="B163" s="2">
        <v>2475.13</v>
      </c>
      <c r="C163">
        <v>7.4</v>
      </c>
      <c r="D163">
        <v>16</v>
      </c>
      <c r="E163" s="1">
        <v>2.5174356000000002</v>
      </c>
      <c r="F163">
        <f t="shared" si="14"/>
        <v>24.696043236000005</v>
      </c>
      <c r="G163" s="3">
        <f t="shared" si="19"/>
        <v>118.4</v>
      </c>
      <c r="H163" s="3">
        <v>21.262125000000001</v>
      </c>
      <c r="U163">
        <f t="shared" si="15"/>
        <v>115.46612831938957</v>
      </c>
      <c r="V163" s="3">
        <f t="shared" si="16"/>
        <v>12.014045526474355</v>
      </c>
      <c r="X163">
        <f t="shared" si="17"/>
        <v>109.97609073095262</v>
      </c>
      <c r="Y163" s="3">
        <f t="shared" si="18"/>
        <v>4.0962087293358991</v>
      </c>
      <c r="AA163" s="1"/>
      <c r="AB163" s="1"/>
    </row>
    <row r="164" spans="1:28" x14ac:dyDescent="0.35">
      <c r="A164">
        <v>1748</v>
      </c>
      <c r="B164" s="2">
        <v>2497.91</v>
      </c>
      <c r="C164">
        <v>7.7</v>
      </c>
      <c r="D164">
        <v>16</v>
      </c>
      <c r="E164" s="1">
        <v>2.5764025600000005</v>
      </c>
      <c r="F164">
        <f t="shared" si="14"/>
        <v>25.274509113600004</v>
      </c>
      <c r="G164" s="3">
        <f t="shared" si="19"/>
        <v>123.2</v>
      </c>
      <c r="H164" s="3">
        <v>20.912358441558442</v>
      </c>
      <c r="U164">
        <f t="shared" si="15"/>
        <v>122.26335769073486</v>
      </c>
      <c r="V164" s="3">
        <f t="shared" si="16"/>
        <v>14.925532646560178</v>
      </c>
      <c r="X164">
        <f t="shared" si="17"/>
        <v>116.54206606703654</v>
      </c>
      <c r="Y164" s="3">
        <f t="shared" si="18"/>
        <v>3.4519184992570784</v>
      </c>
      <c r="AA164" s="1"/>
      <c r="AB164" s="1"/>
    </row>
    <row r="165" spans="1:28" x14ac:dyDescent="0.35">
      <c r="A165">
        <v>1752</v>
      </c>
      <c r="B165" s="2">
        <v>2537.88</v>
      </c>
      <c r="C165">
        <v>8.0399999999999991</v>
      </c>
      <c r="D165">
        <v>16</v>
      </c>
      <c r="E165" s="1">
        <v>2.6535132000000003</v>
      </c>
      <c r="F165">
        <f t="shared" si="14"/>
        <v>26.030964492000006</v>
      </c>
      <c r="G165" s="3">
        <f t="shared" si="19"/>
        <v>128.63999999999999</v>
      </c>
      <c r="H165" s="3">
        <v>20.627434701492543</v>
      </c>
      <c r="U165">
        <f t="shared" si="15"/>
        <v>126.93492086209383</v>
      </c>
      <c r="V165" s="3">
        <f t="shared" si="16"/>
        <v>13.949633846103717</v>
      </c>
      <c r="X165">
        <f t="shared" si="17"/>
        <v>121.10356245131813</v>
      </c>
      <c r="Y165" s="3">
        <f t="shared" si="18"/>
        <v>4.3950503955232758</v>
      </c>
      <c r="AA165" s="1"/>
      <c r="AB165" s="1"/>
    </row>
    <row r="166" spans="1:28" x14ac:dyDescent="0.35">
      <c r="A166">
        <v>1756</v>
      </c>
      <c r="B166" s="2">
        <v>2583.5100000000002</v>
      </c>
      <c r="C166">
        <v>8.4</v>
      </c>
      <c r="D166">
        <v>16</v>
      </c>
      <c r="E166" s="1">
        <v>2.7306238400000002</v>
      </c>
      <c r="F166">
        <f t="shared" si="14"/>
        <v>26.787419870400004</v>
      </c>
      <c r="G166" s="3">
        <f t="shared" ref="G166:G201" si="20">C166*D166</f>
        <v>134.4</v>
      </c>
      <c r="H166" s="3">
        <v>20.317141666666668</v>
      </c>
      <c r="U166">
        <f t="shared" si="15"/>
        <v>133.06155525536801</v>
      </c>
      <c r="V166" s="3">
        <f t="shared" si="16"/>
        <v>19.550150876272554</v>
      </c>
      <c r="X166">
        <f t="shared" si="17"/>
        <v>127.14949552366538</v>
      </c>
      <c r="Y166" s="3">
        <f t="shared" si="18"/>
        <v>2.2216035939735006</v>
      </c>
      <c r="AA166" s="1"/>
      <c r="AB166" s="1"/>
    </row>
    <row r="167" spans="1:28" x14ac:dyDescent="0.35">
      <c r="A167">
        <v>1760</v>
      </c>
      <c r="B167" s="2">
        <v>2608.66</v>
      </c>
      <c r="C167">
        <v>8.6999999999999993</v>
      </c>
      <c r="D167">
        <v>16</v>
      </c>
      <c r="E167" s="1">
        <v>2.7578393600000002</v>
      </c>
      <c r="F167">
        <f t="shared" si="14"/>
        <v>27.054404121600005</v>
      </c>
      <c r="G167" s="3">
        <f t="shared" si="20"/>
        <v>139.19999999999999</v>
      </c>
      <c r="H167" s="3">
        <v>19.812064367816092</v>
      </c>
      <c r="U167">
        <f t="shared" si="15"/>
        <v>139.20041336112604</v>
      </c>
      <c r="V167" s="3">
        <f t="shared" si="16"/>
        <v>23.043968437677336</v>
      </c>
      <c r="X167">
        <f t="shared" si="17"/>
        <v>133.28334853268046</v>
      </c>
      <c r="Y167" s="3">
        <f t="shared" si="18"/>
        <v>1.2469104994668867</v>
      </c>
      <c r="AA167" s="1"/>
      <c r="AB167" s="1"/>
    </row>
    <row r="168" spans="1:28" x14ac:dyDescent="0.35">
      <c r="A168">
        <v>1764</v>
      </c>
      <c r="B168" s="2">
        <v>2639.26</v>
      </c>
      <c r="C168">
        <v>9.0299999999999994</v>
      </c>
      <c r="D168">
        <v>16</v>
      </c>
      <c r="E168" s="1">
        <v>2.8394859200000004</v>
      </c>
      <c r="F168">
        <f t="shared" si="14"/>
        <v>27.855356875200005</v>
      </c>
      <c r="G168" s="3">
        <f t="shared" si="20"/>
        <v>144.47999999999999</v>
      </c>
      <c r="H168" s="3">
        <v>19.653141749723147</v>
      </c>
      <c r="U168">
        <f t="shared" si="15"/>
        <v>141.3685385179073</v>
      </c>
      <c r="V168" s="3">
        <f t="shared" si="16"/>
        <v>4.7025593036476243</v>
      </c>
      <c r="X168">
        <f t="shared" si="17"/>
        <v>135.46850332409051</v>
      </c>
      <c r="Y168" s="3">
        <f t="shared" si="18"/>
        <v>13.924067442323521</v>
      </c>
      <c r="AA168" s="1"/>
      <c r="AB168" s="1"/>
    </row>
    <row r="169" spans="1:28" x14ac:dyDescent="0.35">
      <c r="A169">
        <v>1768</v>
      </c>
      <c r="B169" s="2">
        <v>2663.25</v>
      </c>
      <c r="C169">
        <v>9.34</v>
      </c>
      <c r="D169">
        <v>16</v>
      </c>
      <c r="E169" s="1">
        <v>2.88938104</v>
      </c>
      <c r="F169">
        <f t="shared" si="14"/>
        <v>28.3448280024</v>
      </c>
      <c r="G169" s="3">
        <f t="shared" si="20"/>
        <v>149.44</v>
      </c>
      <c r="H169" s="3">
        <v>19.334723233404709</v>
      </c>
      <c r="U169">
        <f t="shared" si="15"/>
        <v>147.8733861114477</v>
      </c>
      <c r="V169" s="3">
        <f t="shared" si="16"/>
        <v>11.515069301366218</v>
      </c>
      <c r="X169">
        <f t="shared" si="17"/>
        <v>142.08522389831376</v>
      </c>
      <c r="Y169" s="3">
        <f t="shared" si="18"/>
        <v>5.7349525772075109</v>
      </c>
      <c r="AA169" s="1"/>
      <c r="AB169" s="1"/>
    </row>
    <row r="170" spans="1:28" x14ac:dyDescent="0.35">
      <c r="A170">
        <v>1772</v>
      </c>
      <c r="B170" s="2">
        <v>2688.12</v>
      </c>
      <c r="C170">
        <v>9.69</v>
      </c>
      <c r="D170">
        <v>16</v>
      </c>
      <c r="E170" s="1">
        <v>2.9755635200000001</v>
      </c>
      <c r="F170">
        <f t="shared" si="14"/>
        <v>29.190278131200003</v>
      </c>
      <c r="G170" s="3">
        <f t="shared" si="20"/>
        <v>155.04</v>
      </c>
      <c r="H170" s="3">
        <v>19.192231166150673</v>
      </c>
      <c r="U170">
        <f t="shared" si="15"/>
        <v>151.84663844656683</v>
      </c>
      <c r="V170" s="3">
        <f t="shared" si="16"/>
        <v>5.7919086124936081</v>
      </c>
      <c r="X170">
        <f t="shared" si="17"/>
        <v>146.17271773807352</v>
      </c>
      <c r="Y170" s="3">
        <f t="shared" si="18"/>
        <v>10.67513337909943</v>
      </c>
      <c r="AA170" s="1"/>
      <c r="AB170" s="1"/>
    </row>
    <row r="171" spans="1:28" x14ac:dyDescent="0.35">
      <c r="A171">
        <v>1776</v>
      </c>
      <c r="B171" s="2">
        <v>2710.8</v>
      </c>
      <c r="C171">
        <v>10.01</v>
      </c>
      <c r="D171">
        <v>16</v>
      </c>
      <c r="E171" s="1">
        <v>3.05267416</v>
      </c>
      <c r="F171">
        <f t="shared" si="14"/>
        <v>29.946733509600001</v>
      </c>
      <c r="G171" s="3">
        <f t="shared" si="20"/>
        <v>160.16</v>
      </c>
      <c r="H171" s="3">
        <v>19.060153346653347</v>
      </c>
      <c r="U171">
        <f t="shared" si="15"/>
        <v>158.70137290946809</v>
      </c>
      <c r="V171" s="3">
        <f t="shared" si="16"/>
        <v>13.405651582186893</v>
      </c>
      <c r="X171">
        <f t="shared" si="17"/>
        <v>153.30851655050523</v>
      </c>
      <c r="Y171" s="3">
        <f t="shared" si="18"/>
        <v>2.9980349358742746</v>
      </c>
      <c r="AA171" s="1"/>
      <c r="AB171" s="1"/>
    </row>
    <row r="172" spans="1:28" x14ac:dyDescent="0.35">
      <c r="A172">
        <v>1780</v>
      </c>
      <c r="B172" s="2">
        <v>2735.48</v>
      </c>
      <c r="C172">
        <v>10.4</v>
      </c>
      <c r="D172">
        <v>16</v>
      </c>
      <c r="E172" s="1">
        <v>3.1071052000000003</v>
      </c>
      <c r="F172">
        <f t="shared" si="14"/>
        <v>30.480702012000005</v>
      </c>
      <c r="G172" s="3">
        <f t="shared" si="20"/>
        <v>166.4</v>
      </c>
      <c r="H172" s="3">
        <v>18.672507211538459</v>
      </c>
      <c r="U172">
        <f t="shared" si="15"/>
        <v>164.8220666017117</v>
      </c>
      <c r="V172" s="3">
        <f t="shared" si="16"/>
        <v>21.734864998795683</v>
      </c>
      <c r="X172">
        <f t="shared" si="17"/>
        <v>159.77154385110626</v>
      </c>
      <c r="Y172" s="3">
        <f t="shared" si="18"/>
        <v>0.15089817961335389</v>
      </c>
      <c r="AA172" s="1"/>
      <c r="AB172" s="1"/>
    </row>
    <row r="173" spans="1:28" x14ac:dyDescent="0.35">
      <c r="A173">
        <v>1784</v>
      </c>
      <c r="B173" s="2">
        <v>2765.9</v>
      </c>
      <c r="C173">
        <v>10.68</v>
      </c>
      <c r="D173">
        <v>16</v>
      </c>
      <c r="E173" s="1">
        <v>3.1706080800000001</v>
      </c>
      <c r="F173">
        <f t="shared" si="14"/>
        <v>31.103665264800004</v>
      </c>
      <c r="G173" s="3">
        <f t="shared" si="20"/>
        <v>170.88</v>
      </c>
      <c r="H173" s="3">
        <v>18.554588483146066</v>
      </c>
      <c r="U173">
        <f t="shared" si="15"/>
        <v>169.13397794722329</v>
      </c>
      <c r="V173" s="3">
        <f t="shared" si="16"/>
        <v>7.4746354159032231</v>
      </c>
      <c r="X173">
        <f t="shared" si="17"/>
        <v>164.37678838555863</v>
      </c>
      <c r="Y173" s="3">
        <f t="shared" si="18"/>
        <v>4.0933852368104926</v>
      </c>
      <c r="AA173" s="1"/>
      <c r="AB173" s="1"/>
    </row>
    <row r="174" spans="1:28" x14ac:dyDescent="0.35">
      <c r="A174">
        <v>1788</v>
      </c>
      <c r="B174" s="2">
        <v>2809.4</v>
      </c>
      <c r="C174">
        <v>10.9</v>
      </c>
      <c r="D174">
        <v>16</v>
      </c>
      <c r="E174" s="1">
        <v>3.2159672800000001</v>
      </c>
      <c r="F174">
        <f t="shared" si="14"/>
        <v>31.548639016800003</v>
      </c>
      <c r="G174" s="3">
        <f t="shared" si="20"/>
        <v>174.4</v>
      </c>
      <c r="H174" s="3">
        <v>18.440179357798165</v>
      </c>
      <c r="U174">
        <f t="shared" si="15"/>
        <v>174.15491654072224</v>
      </c>
      <c r="V174" s="3">
        <f t="shared" si="16"/>
        <v>10.725078348696155</v>
      </c>
      <c r="X174">
        <f t="shared" si="17"/>
        <v>169.79347068667593</v>
      </c>
      <c r="Y174" s="3">
        <f t="shared" si="18"/>
        <v>1.1805459487124623</v>
      </c>
      <c r="AA174" s="1"/>
      <c r="AB174" s="1"/>
    </row>
    <row r="175" spans="1:28" x14ac:dyDescent="0.35">
      <c r="A175">
        <v>1792</v>
      </c>
      <c r="B175" s="2">
        <v>2822.46</v>
      </c>
      <c r="C175">
        <v>11.3</v>
      </c>
      <c r="D175">
        <v>16</v>
      </c>
      <c r="E175" s="1">
        <v>3.3021497600000003</v>
      </c>
      <c r="F175">
        <f t="shared" si="14"/>
        <v>32.394089145600006</v>
      </c>
      <c r="G175" s="3">
        <f t="shared" si="20"/>
        <v>180.8</v>
      </c>
      <c r="H175" s="3">
        <v>18.264102654867255</v>
      </c>
      <c r="U175">
        <f t="shared" si="15"/>
        <v>177.73496463715841</v>
      </c>
      <c r="V175" s="3">
        <f t="shared" si="16"/>
        <v>11.121989131097106</v>
      </c>
      <c r="X175">
        <f t="shared" si="17"/>
        <v>173.69089695386873</v>
      </c>
      <c r="Y175" s="3">
        <f t="shared" si="18"/>
        <v>0.50282713003265389</v>
      </c>
      <c r="AA175" s="1"/>
      <c r="AB175" s="1"/>
    </row>
    <row r="176" spans="1:28" x14ac:dyDescent="0.35">
      <c r="A176">
        <v>1796</v>
      </c>
      <c r="B176" s="2">
        <v>2853.6</v>
      </c>
      <c r="C176">
        <v>11.64</v>
      </c>
      <c r="D176">
        <v>16</v>
      </c>
      <c r="E176" s="1">
        <v>3.3747244800000002</v>
      </c>
      <c r="F176">
        <f t="shared" si="14"/>
        <v>33.106047148800002</v>
      </c>
      <c r="G176" s="3">
        <f t="shared" si="20"/>
        <v>186.24</v>
      </c>
      <c r="H176" s="3">
        <v>18.120298969072163</v>
      </c>
      <c r="U176">
        <f t="shared" si="15"/>
        <v>184.52365433796365</v>
      </c>
      <c r="V176" s="3">
        <f t="shared" si="16"/>
        <v>13.865601628635414</v>
      </c>
      <c r="X176">
        <f t="shared" si="17"/>
        <v>181.15979927642147</v>
      </c>
      <c r="Y176" s="3">
        <f t="shared" si="18"/>
        <v>0.12945551931340277</v>
      </c>
      <c r="AA176" s="1"/>
      <c r="AB176" s="1"/>
    </row>
    <row r="177" spans="1:28" x14ac:dyDescent="0.35">
      <c r="A177">
        <v>1800</v>
      </c>
      <c r="B177" s="2">
        <v>2888</v>
      </c>
      <c r="C177">
        <v>11.93</v>
      </c>
      <c r="D177">
        <v>16</v>
      </c>
      <c r="E177" s="1">
        <v>3.4200836799999998</v>
      </c>
      <c r="F177">
        <f t="shared" si="14"/>
        <v>33.551020900799998</v>
      </c>
      <c r="G177" s="3">
        <f t="shared" si="20"/>
        <v>190.88</v>
      </c>
      <c r="H177" s="3">
        <v>17.917454316848282</v>
      </c>
      <c r="U177">
        <f t="shared" si="15"/>
        <v>190.22940329080021</v>
      </c>
      <c r="V177" s="3">
        <f t="shared" si="16"/>
        <v>15.915338616647444</v>
      </c>
      <c r="X177">
        <f t="shared" si="17"/>
        <v>187.51310395213866</v>
      </c>
      <c r="Y177" s="3">
        <f t="shared" si="18"/>
        <v>1.6207936729510626</v>
      </c>
      <c r="AA177" s="1"/>
      <c r="AB177" s="1"/>
    </row>
    <row r="178" spans="1:28" x14ac:dyDescent="0.35">
      <c r="A178">
        <v>1804</v>
      </c>
      <c r="B178" s="2">
        <v>2903.17</v>
      </c>
      <c r="C178">
        <v>12.38</v>
      </c>
      <c r="D178">
        <v>16</v>
      </c>
      <c r="E178" s="1">
        <v>3.5108020799999999</v>
      </c>
      <c r="F178">
        <f t="shared" si="14"/>
        <v>34.440968404800003</v>
      </c>
      <c r="G178" s="3">
        <f t="shared" si="20"/>
        <v>198.08</v>
      </c>
      <c r="H178" s="3">
        <v>17.724162358642971</v>
      </c>
      <c r="U178">
        <f t="shared" si="15"/>
        <v>193.79218946790826</v>
      </c>
      <c r="V178" s="3">
        <f t="shared" si="16"/>
        <v>8.4808474969958123</v>
      </c>
      <c r="X178">
        <f t="shared" si="17"/>
        <v>191.51309880845085</v>
      </c>
      <c r="Y178" s="3">
        <f t="shared" si="18"/>
        <v>0.40081410126189027</v>
      </c>
      <c r="AA178" s="1"/>
      <c r="AB178" s="1"/>
    </row>
    <row r="179" spans="1:28" x14ac:dyDescent="0.35">
      <c r="A179">
        <v>1808</v>
      </c>
      <c r="B179" s="2">
        <v>2933.63</v>
      </c>
      <c r="C179">
        <v>12.79</v>
      </c>
      <c r="D179">
        <v>16</v>
      </c>
      <c r="E179" s="1">
        <v>3.6060563999999999</v>
      </c>
      <c r="F179">
        <f t="shared" si="14"/>
        <v>35.375413284000004</v>
      </c>
      <c r="G179" s="3">
        <f t="shared" si="20"/>
        <v>204.64</v>
      </c>
      <c r="H179" s="3">
        <v>17.621464034401878</v>
      </c>
      <c r="U179">
        <f t="shared" si="15"/>
        <v>200.91626723302073</v>
      </c>
      <c r="V179" s="3">
        <f t="shared" si="16"/>
        <v>8.0444118171070134</v>
      </c>
      <c r="X179">
        <f t="shared" si="17"/>
        <v>199.5798602747399</v>
      </c>
      <c r="Y179" s="3">
        <f t="shared" si="18"/>
        <v>2.2495808437428115</v>
      </c>
      <c r="AA179" s="1"/>
      <c r="AB179" s="1"/>
    </row>
    <row r="180" spans="1:28" x14ac:dyDescent="0.35">
      <c r="A180">
        <v>1812</v>
      </c>
      <c r="B180" s="2">
        <v>2973.17</v>
      </c>
      <c r="C180">
        <v>13.14</v>
      </c>
      <c r="D180">
        <v>16</v>
      </c>
      <c r="E180" s="1">
        <v>3.6831670400000003</v>
      </c>
      <c r="F180">
        <f t="shared" si="14"/>
        <v>36.131868662400002</v>
      </c>
      <c r="G180" s="3">
        <f t="shared" si="20"/>
        <v>210.24</v>
      </c>
      <c r="H180" s="3">
        <v>17.518869101978691</v>
      </c>
      <c r="U180">
        <f t="shared" si="15"/>
        <v>208.40739732957132</v>
      </c>
      <c r="V180" s="3">
        <f t="shared" si="16"/>
        <v>14.19328263886125</v>
      </c>
      <c r="X180">
        <f t="shared" si="17"/>
        <v>208.14550862905588</v>
      </c>
      <c r="Y180" s="3">
        <f t="shared" si="18"/>
        <v>12.288590748385348</v>
      </c>
      <c r="AA180" s="1"/>
      <c r="AB180" s="1"/>
    </row>
    <row r="181" spans="1:28" x14ac:dyDescent="0.35">
      <c r="A181">
        <v>1816</v>
      </c>
      <c r="B181" s="2">
        <v>3001.72</v>
      </c>
      <c r="C181">
        <v>13.54</v>
      </c>
      <c r="D181">
        <v>16</v>
      </c>
      <c r="E181" s="1">
        <v>3.7375980800000002</v>
      </c>
      <c r="F181">
        <f t="shared" si="14"/>
        <v>36.665837164800003</v>
      </c>
      <c r="G181" s="3">
        <f t="shared" si="20"/>
        <v>216.64</v>
      </c>
      <c r="H181" s="3">
        <v>17.252576070901036</v>
      </c>
      <c r="U181">
        <f t="shared" si="15"/>
        <v>214.49384736566864</v>
      </c>
      <c r="V181" s="3">
        <f t="shared" si="16"/>
        <v>18.095217410405972</v>
      </c>
      <c r="X181">
        <f t="shared" si="17"/>
        <v>215.15163080987253</v>
      </c>
      <c r="Y181" s="3">
        <f t="shared" si="18"/>
        <v>24.124117212488986</v>
      </c>
      <c r="AA181" s="1"/>
      <c r="AB181" s="1"/>
    </row>
    <row r="182" spans="1:28" x14ac:dyDescent="0.35">
      <c r="A182">
        <v>1820</v>
      </c>
      <c r="B182" s="2">
        <v>3041.86</v>
      </c>
      <c r="C182">
        <v>13.99</v>
      </c>
      <c r="D182">
        <v>16</v>
      </c>
      <c r="E182" s="1">
        <v>3.81924464</v>
      </c>
      <c r="F182">
        <f t="shared" si="14"/>
        <v>37.466789918400004</v>
      </c>
      <c r="G182" s="3">
        <f t="shared" si="20"/>
        <v>223.84</v>
      </c>
      <c r="H182" s="3">
        <v>17.062386704789134</v>
      </c>
      <c r="U182">
        <f t="shared" si="15"/>
        <v>218.81016139982279</v>
      </c>
      <c r="V182" s="3">
        <f t="shared" si="16"/>
        <v>4.7096005012808666</v>
      </c>
      <c r="X182">
        <f t="shared" si="17"/>
        <v>220.13636474506342</v>
      </c>
      <c r="Y182" s="3">
        <f t="shared" si="18"/>
        <v>12.224566430522472</v>
      </c>
      <c r="AA182" s="1"/>
      <c r="AB182" s="1"/>
    </row>
    <row r="183" spans="1:28" x14ac:dyDescent="0.35">
      <c r="A183">
        <v>1824</v>
      </c>
      <c r="B183" s="2">
        <v>3065.09</v>
      </c>
      <c r="C183">
        <v>14.46</v>
      </c>
      <c r="D183">
        <v>16</v>
      </c>
      <c r="E183" s="1">
        <v>3.88728344</v>
      </c>
      <c r="F183">
        <f t="shared" si="14"/>
        <v>38.134250546400004</v>
      </c>
      <c r="G183" s="3">
        <f t="shared" si="20"/>
        <v>231.36</v>
      </c>
      <c r="H183" s="3">
        <v>16.801882088520056</v>
      </c>
      <c r="U183">
        <f t="shared" si="15"/>
        <v>225.32964911159567</v>
      </c>
      <c r="V183" s="3">
        <f t="shared" si="16"/>
        <v>2.2190544756777624</v>
      </c>
      <c r="X183">
        <f t="shared" si="17"/>
        <v>227.67539390028145</v>
      </c>
      <c r="Y183" s="3">
        <f t="shared" si="18"/>
        <v>14.710246370316121</v>
      </c>
      <c r="AA183" s="1"/>
      <c r="AB183" s="1"/>
    </row>
    <row r="184" spans="1:28" x14ac:dyDescent="0.35">
      <c r="A184">
        <v>1828</v>
      </c>
      <c r="B184" s="2">
        <v>3107.61</v>
      </c>
      <c r="C184">
        <v>14.86</v>
      </c>
      <c r="D184">
        <v>16</v>
      </c>
      <c r="E184" s="1">
        <v>3.9553222400000001</v>
      </c>
      <c r="F184">
        <f t="shared" si="14"/>
        <v>38.801711174400005</v>
      </c>
      <c r="G184" s="3">
        <f t="shared" si="20"/>
        <v>237.76</v>
      </c>
      <c r="H184" s="3">
        <v>16.635776581426651</v>
      </c>
      <c r="U184">
        <f t="shared" si="15"/>
        <v>230.81801296587435</v>
      </c>
      <c r="V184" s="3">
        <f t="shared" si="16"/>
        <v>0.29374994516033831</v>
      </c>
      <c r="X184">
        <f t="shared" si="17"/>
        <v>234.01594097269862</v>
      </c>
      <c r="Y184" s="3">
        <f t="shared" si="18"/>
        <v>7.0540224504591951</v>
      </c>
      <c r="AA184" s="1"/>
      <c r="AB184" s="1"/>
    </row>
    <row r="185" spans="1:28" x14ac:dyDescent="0.35">
      <c r="A185">
        <v>1832</v>
      </c>
      <c r="B185" s="2">
        <v>3124.51</v>
      </c>
      <c r="C185">
        <v>15.4</v>
      </c>
      <c r="D185">
        <v>16</v>
      </c>
      <c r="E185" s="1">
        <v>4.0596484000000004</v>
      </c>
      <c r="F185">
        <f t="shared" si="14"/>
        <v>39.825150804000003</v>
      </c>
      <c r="G185" s="3">
        <f t="shared" si="20"/>
        <v>246.4</v>
      </c>
      <c r="H185" s="3">
        <v>16.47584577922078</v>
      </c>
      <c r="U185">
        <f t="shared" si="15"/>
        <v>236.37244333977426</v>
      </c>
      <c r="V185" s="3">
        <f t="shared" si="16"/>
        <v>1.9253134853367724</v>
      </c>
      <c r="X185">
        <f t="shared" si="17"/>
        <v>240.41077955684293</v>
      </c>
      <c r="Y185" s="3">
        <f t="shared" si="18"/>
        <v>7.0266322589764236</v>
      </c>
      <c r="AA185" s="1"/>
      <c r="AB185" s="1"/>
    </row>
    <row r="186" spans="1:28" x14ac:dyDescent="0.35">
      <c r="A186">
        <v>1836</v>
      </c>
      <c r="B186" s="2">
        <v>3153.38</v>
      </c>
      <c r="C186">
        <v>15.86</v>
      </c>
      <c r="D186">
        <v>16</v>
      </c>
      <c r="E186" s="1">
        <v>4.1458308800000001</v>
      </c>
      <c r="F186">
        <f t="shared" si="14"/>
        <v>40.670600932800006</v>
      </c>
      <c r="G186" s="3">
        <f t="shared" si="20"/>
        <v>253.76</v>
      </c>
      <c r="H186" s="3">
        <v>16.337605926860029</v>
      </c>
      <c r="U186">
        <f t="shared" si="15"/>
        <v>245.05616262358132</v>
      </c>
      <c r="V186" s="3">
        <f t="shared" si="16"/>
        <v>1.8058988942598695</v>
      </c>
      <c r="X186">
        <f t="shared" si="17"/>
        <v>250.32580803020036</v>
      </c>
      <c r="Y186" s="3">
        <f t="shared" si="18"/>
        <v>15.411968689985613</v>
      </c>
      <c r="AA186" s="1"/>
      <c r="AB186" s="1"/>
    </row>
    <row r="187" spans="1:28" x14ac:dyDescent="0.35">
      <c r="A187">
        <v>1840</v>
      </c>
      <c r="B187" s="2">
        <v>3180.33</v>
      </c>
      <c r="C187">
        <v>16.41</v>
      </c>
      <c r="D187">
        <v>16</v>
      </c>
      <c r="E187" s="1">
        <v>4.2546929600000007</v>
      </c>
      <c r="F187">
        <f t="shared" si="14"/>
        <v>41.738537937600007</v>
      </c>
      <c r="G187" s="3">
        <f t="shared" si="20"/>
        <v>262.56</v>
      </c>
      <c r="H187" s="3">
        <v>16.204650213284584</v>
      </c>
      <c r="U187">
        <f t="shared" si="15"/>
        <v>252.42529953193667</v>
      </c>
      <c r="V187" s="3">
        <f t="shared" si="16"/>
        <v>1.7814253394484392</v>
      </c>
      <c r="X187">
        <f t="shared" si="17"/>
        <v>258.62152589924398</v>
      </c>
      <c r="Y187" s="3">
        <f t="shared" si="18"/>
        <v>23.634434069020049</v>
      </c>
      <c r="AA187" s="1"/>
      <c r="AB187" s="1"/>
    </row>
    <row r="188" spans="1:28" x14ac:dyDescent="0.35">
      <c r="A188">
        <v>1844</v>
      </c>
      <c r="B188" s="2">
        <v>3204.34</v>
      </c>
      <c r="C188">
        <v>16.97</v>
      </c>
      <c r="D188">
        <v>16</v>
      </c>
      <c r="E188" s="1">
        <v>4.3045880800000003</v>
      </c>
      <c r="F188">
        <f t="shared" si="14"/>
        <v>42.228009064800005</v>
      </c>
      <c r="G188" s="3">
        <f t="shared" si="20"/>
        <v>271.52</v>
      </c>
      <c r="H188" s="3">
        <v>15.853668532704772</v>
      </c>
      <c r="U188">
        <f t="shared" si="15"/>
        <v>262.06084785602525</v>
      </c>
      <c r="V188" s="3">
        <f t="shared" si="16"/>
        <v>0.24915286283459392</v>
      </c>
      <c r="X188">
        <f t="shared" si="17"/>
        <v>269.24512877899974</v>
      </c>
      <c r="Y188" s="3">
        <f t="shared" si="18"/>
        <v>44.690946791810553</v>
      </c>
      <c r="AA188" s="1"/>
      <c r="AB188" s="1"/>
    </row>
    <row r="189" spans="1:28" x14ac:dyDescent="0.35">
      <c r="A189">
        <v>1848</v>
      </c>
      <c r="B189" s="2">
        <v>3242.32</v>
      </c>
      <c r="C189">
        <v>17.420000000000002</v>
      </c>
      <c r="D189">
        <v>16</v>
      </c>
      <c r="E189" s="1">
        <v>4.3816987200000002</v>
      </c>
      <c r="F189">
        <f t="shared" si="14"/>
        <v>42.984464443200004</v>
      </c>
      <c r="G189" s="3">
        <f t="shared" si="20"/>
        <v>278.72000000000003</v>
      </c>
      <c r="H189" s="3">
        <v>15.720790470723307</v>
      </c>
      <c r="U189">
        <f t="shared" si="15"/>
        <v>266.62472184732525</v>
      </c>
      <c r="V189" s="3">
        <f t="shared" si="16"/>
        <v>23.96374819205456</v>
      </c>
      <c r="X189">
        <f t="shared" si="17"/>
        <v>274.17148961218902</v>
      </c>
      <c r="Y189" s="3">
        <f t="shared" si="18"/>
        <v>7.0303971635463789</v>
      </c>
      <c r="AA189" s="1"/>
      <c r="AB189" s="1"/>
    </row>
    <row r="190" spans="1:28" x14ac:dyDescent="0.35">
      <c r="A190">
        <v>1852</v>
      </c>
      <c r="B190" s="2">
        <v>3260.1</v>
      </c>
      <c r="C190">
        <v>18</v>
      </c>
      <c r="D190">
        <v>16</v>
      </c>
      <c r="E190" s="1">
        <v>4.5087044800000005</v>
      </c>
      <c r="F190">
        <f t="shared" si="14"/>
        <v>44.230390948800007</v>
      </c>
      <c r="G190" s="3">
        <f t="shared" si="20"/>
        <v>288</v>
      </c>
      <c r="H190" s="3">
        <v>15.655223888888891</v>
      </c>
      <c r="U190">
        <f t="shared" si="15"/>
        <v>273.8941778431074</v>
      </c>
      <c r="V190" s="3">
        <f t="shared" si="16"/>
        <v>23.288559489955812</v>
      </c>
      <c r="X190">
        <f t="shared" si="17"/>
        <v>281.86000068937432</v>
      </c>
      <c r="Y190" s="3">
        <f t="shared" si="18"/>
        <v>9.8596043292710149</v>
      </c>
      <c r="AA190" s="1"/>
      <c r="AB190" s="1"/>
    </row>
    <row r="191" spans="1:28" x14ac:dyDescent="0.35">
      <c r="A191">
        <v>1856</v>
      </c>
      <c r="B191" s="2">
        <v>3299.33</v>
      </c>
      <c r="C191">
        <v>18.5</v>
      </c>
      <c r="D191">
        <v>16</v>
      </c>
      <c r="E191" s="1">
        <v>4.5268481600000001</v>
      </c>
      <c r="F191">
        <f t="shared" si="14"/>
        <v>44.408380449600003</v>
      </c>
      <c r="G191" s="3">
        <f t="shared" si="20"/>
        <v>296</v>
      </c>
      <c r="H191" s="3">
        <v>15.293405945945947</v>
      </c>
      <c r="U191">
        <f t="shared" si="15"/>
        <v>286.54714929881891</v>
      </c>
      <c r="V191" s="3">
        <f t="shared" si="16"/>
        <v>2.1107751599223894</v>
      </c>
      <c r="X191">
        <f t="shared" si="17"/>
        <v>294.73607642465333</v>
      </c>
      <c r="Y191" s="3">
        <f t="shared" si="18"/>
        <v>45.374725598770439</v>
      </c>
      <c r="AA191" s="1"/>
      <c r="AB191" s="1"/>
    </row>
    <row r="192" spans="1:28" x14ac:dyDescent="0.35">
      <c r="A192">
        <v>1860</v>
      </c>
      <c r="B192" s="2">
        <v>3307.84</v>
      </c>
      <c r="C192">
        <v>19.13</v>
      </c>
      <c r="D192">
        <v>16</v>
      </c>
      <c r="E192" s="1">
        <v>4.6493180000000001</v>
      </c>
      <c r="F192">
        <f t="shared" si="14"/>
        <v>45.609809580000004</v>
      </c>
      <c r="G192" s="3">
        <f t="shared" si="20"/>
        <v>306.08</v>
      </c>
      <c r="H192" s="3">
        <v>15.189878463146892</v>
      </c>
      <c r="U192">
        <f t="shared" si="15"/>
        <v>288.43411025095867</v>
      </c>
      <c r="V192" s="3">
        <f t="shared" si="16"/>
        <v>57.242687694648716</v>
      </c>
      <c r="X192">
        <f t="shared" si="17"/>
        <v>296.5984788203283</v>
      </c>
      <c r="Y192" s="3">
        <f t="shared" si="18"/>
        <v>0.35817689838154881</v>
      </c>
      <c r="AA192" s="1"/>
      <c r="AB192" s="1"/>
    </row>
    <row r="193" spans="1:28" x14ac:dyDescent="0.35">
      <c r="A193">
        <v>1864</v>
      </c>
      <c r="B193" s="2">
        <v>3351.13</v>
      </c>
      <c r="C193">
        <v>19.59</v>
      </c>
      <c r="D193">
        <v>16</v>
      </c>
      <c r="E193" s="1">
        <v>4.7082849600000003</v>
      </c>
      <c r="F193">
        <f t="shared" si="14"/>
        <v>46.188275457600007</v>
      </c>
      <c r="G193" s="3">
        <f t="shared" si="20"/>
        <v>313.44</v>
      </c>
      <c r="H193" s="3">
        <v>15.021327718223583</v>
      </c>
      <c r="U193">
        <f t="shared" si="15"/>
        <v>301.77986895362307</v>
      </c>
      <c r="V193" s="3">
        <f t="shared" si="16"/>
        <v>18.491127016014655</v>
      </c>
      <c r="X193">
        <f t="shared" si="17"/>
        <v>309.33175862200909</v>
      </c>
      <c r="Y193" s="3">
        <f t="shared" si="18"/>
        <v>10.573934135810561</v>
      </c>
      <c r="AA193" s="1"/>
      <c r="AB193" s="1"/>
    </row>
    <row r="194" spans="1:28" x14ac:dyDescent="0.35">
      <c r="A194">
        <v>1868</v>
      </c>
      <c r="B194" s="2">
        <v>3378.76</v>
      </c>
      <c r="C194">
        <v>20.149999999999999</v>
      </c>
      <c r="D194">
        <v>16</v>
      </c>
      <c r="E194" s="1">
        <v>4.7853956000000002</v>
      </c>
      <c r="F194">
        <f t="shared" si="14"/>
        <v>46.944730836000005</v>
      </c>
      <c r="G194" s="3">
        <f t="shared" si="20"/>
        <v>322.39999999999998</v>
      </c>
      <c r="H194" s="3">
        <v>14.843038461538463</v>
      </c>
      <c r="U194">
        <f t="shared" si="15"/>
        <v>308.62909490519746</v>
      </c>
      <c r="V194" s="3">
        <f t="shared" si="16"/>
        <v>23.144807831196992</v>
      </c>
      <c r="X194">
        <f t="shared" si="17"/>
        <v>315.56933500570415</v>
      </c>
      <c r="Y194" s="3">
        <f t="shared" si="18"/>
        <v>4.5340675665170895</v>
      </c>
      <c r="AA194" s="1"/>
      <c r="AB194" s="1"/>
    </row>
    <row r="195" spans="1:28" x14ac:dyDescent="0.35">
      <c r="A195">
        <v>1872</v>
      </c>
      <c r="B195" s="2">
        <v>3405.6</v>
      </c>
      <c r="C195">
        <v>20.67</v>
      </c>
      <c r="D195">
        <v>16</v>
      </c>
      <c r="E195" s="1">
        <v>4.8352907199999997</v>
      </c>
      <c r="F195">
        <f t="shared" ref="F195:F202" si="21">E195*9.81</f>
        <v>47.434201963199996</v>
      </c>
      <c r="G195" s="3">
        <f t="shared" si="20"/>
        <v>330.72</v>
      </c>
      <c r="H195" s="3">
        <v>14.620496855345911</v>
      </c>
      <c r="U195">
        <f t="shared" si="15"/>
        <v>318.06287755226163</v>
      </c>
      <c r="V195" s="3">
        <f t="shared" si="16"/>
        <v>18.810631126675915</v>
      </c>
      <c r="X195">
        <f t="shared" si="17"/>
        <v>323.83913372225101</v>
      </c>
      <c r="Y195" s="3">
        <f t="shared" si="18"/>
        <v>2.0711058705201011</v>
      </c>
      <c r="AA195" s="1"/>
      <c r="AB195" s="1"/>
    </row>
    <row r="196" spans="1:28" x14ac:dyDescent="0.35">
      <c r="A196">
        <v>1876</v>
      </c>
      <c r="B196" s="2">
        <v>3427.86</v>
      </c>
      <c r="C196">
        <v>21.13</v>
      </c>
      <c r="D196">
        <v>16</v>
      </c>
      <c r="E196" s="1">
        <v>4.9305450400000002</v>
      </c>
      <c r="F196">
        <f t="shared" si="21"/>
        <v>48.368646842400004</v>
      </c>
      <c r="G196" s="3">
        <f t="shared" si="20"/>
        <v>338.08</v>
      </c>
      <c r="H196" s="3">
        <v>14.58395953620445</v>
      </c>
      <c r="U196">
        <f t="shared" ref="U196:U202" si="22">0.0000000249*F195^6-0.0000003179*F195^5 - 0.000092403*F195^4 - 0.0001162121*F195^3 + 0.2799466224*F195^2 - 0.7656342621*F195 + 3.8266325875</f>
        <v>324.48416589682631</v>
      </c>
      <c r="V196" s="3">
        <f t="shared" ref="V196:V202" si="23">(U196-G195)^2</f>
        <v>38.885626962304336</v>
      </c>
      <c r="X196">
        <f t="shared" ref="X196:X202" si="24" xml:space="preserve"> 5.2007654409653E-07*F195^5 - 0.0000331264870732768*F195^4 - 0.00160335957638191*F195^3 + 0.244959742738748*F195^2 - 0.299002803694792*F195 + 6.22097978732996</f>
        <v>329.26229402389049</v>
      </c>
      <c r="Y196" s="3">
        <f t="shared" ref="Y196:Y202" si="25">(X196-G195)^2</f>
        <v>2.124906712785458</v>
      </c>
      <c r="AA196" s="1"/>
      <c r="AB196" s="1"/>
    </row>
    <row r="197" spans="1:28" x14ac:dyDescent="0.35">
      <c r="A197">
        <v>1880</v>
      </c>
      <c r="B197" s="2">
        <v>3437.91</v>
      </c>
      <c r="C197">
        <v>21.8</v>
      </c>
      <c r="D197">
        <v>16</v>
      </c>
      <c r="E197" s="1">
        <v>5.0121916000000004</v>
      </c>
      <c r="F197">
        <f t="shared" si="21"/>
        <v>49.169599596000005</v>
      </c>
      <c r="G197" s="3">
        <f t="shared" si="20"/>
        <v>348.8</v>
      </c>
      <c r="H197" s="3">
        <v>14.369815366972476</v>
      </c>
      <c r="U197">
        <f t="shared" si="22"/>
        <v>337.51550492942101</v>
      </c>
      <c r="V197" s="3">
        <f t="shared" si="23"/>
        <v>0.31865468470795755</v>
      </c>
      <c r="X197">
        <f t="shared" si="24"/>
        <v>339.78379493915315</v>
      </c>
      <c r="Y197" s="3">
        <f t="shared" si="25"/>
        <v>2.9029171946839534</v>
      </c>
      <c r="AA197" s="1"/>
      <c r="AB197" s="1"/>
    </row>
    <row r="198" spans="1:28" x14ac:dyDescent="0.35">
      <c r="A198">
        <v>1884</v>
      </c>
      <c r="B198" s="2">
        <v>3454.99</v>
      </c>
      <c r="C198">
        <v>22.38</v>
      </c>
      <c r="D198">
        <v>16</v>
      </c>
      <c r="E198" s="1">
        <v>5.0756944800000001</v>
      </c>
      <c r="F198">
        <f t="shared" si="21"/>
        <v>49.792562848800003</v>
      </c>
      <c r="G198" s="3">
        <f t="shared" si="20"/>
        <v>358.08</v>
      </c>
      <c r="H198" s="3">
        <v>14.174750000000001</v>
      </c>
      <c r="U198">
        <f t="shared" si="22"/>
        <v>349.58452489200562</v>
      </c>
      <c r="V198" s="3">
        <f t="shared" si="23"/>
        <v>0.61547930617640856</v>
      </c>
      <c r="X198">
        <f t="shared" si="24"/>
        <v>348.9903352858156</v>
      </c>
      <c r="Y198" s="3">
        <f t="shared" si="25"/>
        <v>3.6227521026503354E-2</v>
      </c>
      <c r="AA198" s="1"/>
      <c r="AB198" s="1"/>
    </row>
    <row r="199" spans="1:28" x14ac:dyDescent="0.35">
      <c r="A199">
        <v>1888</v>
      </c>
      <c r="B199" s="2">
        <v>3493.84</v>
      </c>
      <c r="C199">
        <v>22.81</v>
      </c>
      <c r="D199">
        <v>16</v>
      </c>
      <c r="E199" s="1">
        <v>5.1437332800000002</v>
      </c>
      <c r="F199">
        <f t="shared" si="21"/>
        <v>50.460023476800004</v>
      </c>
      <c r="G199" s="3">
        <f t="shared" si="20"/>
        <v>364.96</v>
      </c>
      <c r="H199" s="3">
        <v>14.093964489259097</v>
      </c>
      <c r="U199">
        <f t="shared" si="22"/>
        <v>359.61208172692034</v>
      </c>
      <c r="V199" s="3">
        <f t="shared" si="23"/>
        <v>2.3472744179632512</v>
      </c>
      <c r="X199">
        <f t="shared" si="24"/>
        <v>356.27997058189703</v>
      </c>
      <c r="Y199" s="3">
        <f t="shared" si="25"/>
        <v>3.2401059060360509</v>
      </c>
      <c r="AA199" s="1"/>
      <c r="AB199" s="1"/>
    </row>
    <row r="200" spans="1:28" x14ac:dyDescent="0.35">
      <c r="A200">
        <v>1892</v>
      </c>
      <c r="B200" s="2">
        <v>3515.95</v>
      </c>
      <c r="C200">
        <v>23.28</v>
      </c>
      <c r="D200">
        <v>16</v>
      </c>
      <c r="E200" s="1">
        <v>5.17548472</v>
      </c>
      <c r="F200">
        <f t="shared" si="21"/>
        <v>50.771505103200006</v>
      </c>
      <c r="G200" s="3">
        <f t="shared" si="20"/>
        <v>372.48</v>
      </c>
      <c r="H200" s="3">
        <v>13.894664733676974</v>
      </c>
      <c r="U200">
        <f t="shared" si="22"/>
        <v>371.03918660757245</v>
      </c>
      <c r="V200" s="3">
        <f t="shared" si="23"/>
        <v>36.956509809688441</v>
      </c>
      <c r="X200">
        <f t="shared" si="24"/>
        <v>364.22376037325472</v>
      </c>
      <c r="Y200" s="3">
        <f t="shared" si="25"/>
        <v>0.54204878798999911</v>
      </c>
      <c r="AA200" s="1"/>
      <c r="AB200" s="1"/>
    </row>
    <row r="201" spans="1:28" x14ac:dyDescent="0.35">
      <c r="A201">
        <v>1896</v>
      </c>
      <c r="B201" s="2">
        <v>3527.23</v>
      </c>
      <c r="C201">
        <v>23.9</v>
      </c>
      <c r="D201">
        <v>16</v>
      </c>
      <c r="E201" s="1">
        <v>5.2208439200000001</v>
      </c>
      <c r="F201">
        <f t="shared" si="21"/>
        <v>51.216478855200002</v>
      </c>
      <c r="G201" s="3">
        <f t="shared" si="20"/>
        <v>382.4</v>
      </c>
      <c r="H201" s="3">
        <v>13.652834518828451</v>
      </c>
      <c r="U201">
        <f t="shared" si="22"/>
        <v>376.63125286344803</v>
      </c>
      <c r="V201" s="3">
        <f t="shared" si="23"/>
        <v>17.232900336285283</v>
      </c>
      <c r="X201">
        <f t="shared" si="24"/>
        <v>367.98045329830518</v>
      </c>
      <c r="Y201" s="3">
        <f t="shared" si="25"/>
        <v>20.245920520732909</v>
      </c>
      <c r="AA201" s="1"/>
      <c r="AB201" s="1"/>
    </row>
    <row r="202" spans="1:28" x14ac:dyDescent="0.35">
      <c r="A202">
        <v>1900</v>
      </c>
      <c r="B202" s="2">
        <v>3533.4450000000002</v>
      </c>
      <c r="C202">
        <v>23.83</v>
      </c>
      <c r="D202">
        <v>16</v>
      </c>
      <c r="E202" s="1">
        <v>5.245035493333333</v>
      </c>
      <c r="F202">
        <f t="shared" si="21"/>
        <v>51.453798189600001</v>
      </c>
      <c r="G202" s="3">
        <v>381.28</v>
      </c>
      <c r="H202" s="3">
        <v>13.756324326249187</v>
      </c>
      <c r="U202">
        <f t="shared" si="22"/>
        <v>384.92423305693893</v>
      </c>
      <c r="V202" s="3">
        <f t="shared" si="23"/>
        <v>6.3717525257433749</v>
      </c>
      <c r="X202">
        <f t="shared" si="24"/>
        <v>373.40429357540097</v>
      </c>
      <c r="Y202" s="3">
        <f t="shared" si="25"/>
        <v>80.922734077571846</v>
      </c>
      <c r="AA202" s="1"/>
      <c r="AB202" s="1"/>
    </row>
  </sheetData>
  <sortState xmlns:xlrd2="http://schemas.microsoft.com/office/spreadsheetml/2017/richdata2" ref="A2:G201">
    <sortCondition ref="A1"/>
  </sortState>
  <mergeCells count="5">
    <mergeCell ref="L2:P3"/>
    <mergeCell ref="O5:P5"/>
    <mergeCell ref="L5:N5"/>
    <mergeCell ref="O4:P4"/>
    <mergeCell ref="L4:N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9753-E1E5-4401-A46D-CEF3CF2C7BD4}">
  <dimension ref="A1:H202"/>
  <sheetViews>
    <sheetView workbookViewId="0">
      <selection activeCell="M22" sqref="M22"/>
    </sheetView>
  </sheetViews>
  <sheetFormatPr baseColWidth="10" defaultRowHeight="14.5" x14ac:dyDescent="0.35"/>
  <cols>
    <col min="8" max="8" width="14.36328125" bestFit="1" customWidth="1"/>
  </cols>
  <sheetData>
    <row r="1" spans="1:8" x14ac:dyDescent="0.35">
      <c r="A1" t="s">
        <v>0</v>
      </c>
      <c r="B1" s="2" t="s">
        <v>1</v>
      </c>
      <c r="C1" t="s">
        <v>2</v>
      </c>
      <c r="D1" t="s">
        <v>3</v>
      </c>
      <c r="E1" t="s">
        <v>5</v>
      </c>
      <c r="F1" s="11" t="s">
        <v>7</v>
      </c>
      <c r="G1" t="s">
        <v>4</v>
      </c>
      <c r="H1" t="s">
        <v>6</v>
      </c>
    </row>
    <row r="2" spans="1:8" x14ac:dyDescent="0.35">
      <c r="A2">
        <v>1100</v>
      </c>
      <c r="B2" s="2">
        <v>3464.7133333333336</v>
      </c>
      <c r="C2" s="1">
        <v>24.298333333333332</v>
      </c>
      <c r="D2">
        <v>16</v>
      </c>
      <c r="E2" s="1">
        <v>-4.0694762266666666</v>
      </c>
      <c r="F2">
        <f>E2*9.81</f>
        <v>-39.921561783600005</v>
      </c>
      <c r="G2" s="3">
        <v>388.77333333333331</v>
      </c>
      <c r="H2" s="3">
        <v>10.467465673152287</v>
      </c>
    </row>
    <row r="3" spans="1:8" x14ac:dyDescent="0.35">
      <c r="A3">
        <v>1104</v>
      </c>
      <c r="B3" s="2">
        <v>3468.01</v>
      </c>
      <c r="C3">
        <v>24.3</v>
      </c>
      <c r="D3">
        <v>16</v>
      </c>
      <c r="E3" s="1">
        <v>-4.0505765599999997</v>
      </c>
      <c r="F3">
        <f t="shared" ref="F3:F66" si="0">E3*9.81</f>
        <v>-39.736156053599998</v>
      </c>
      <c r="G3" s="3">
        <f t="shared" ref="G3:G34" si="1">D3*C3</f>
        <v>388.8</v>
      </c>
      <c r="H3" s="3">
        <v>10.418149588477364</v>
      </c>
    </row>
    <row r="4" spans="1:8" x14ac:dyDescent="0.35">
      <c r="A4">
        <v>1108</v>
      </c>
      <c r="B4" s="2">
        <v>3449.07</v>
      </c>
      <c r="C4">
        <v>23.78</v>
      </c>
      <c r="D4">
        <v>16</v>
      </c>
      <c r="E4" s="1">
        <v>-4.0233610399999993</v>
      </c>
      <c r="F4">
        <f t="shared" si="0"/>
        <v>-39.469171802399998</v>
      </c>
      <c r="G4" s="3">
        <f t="shared" si="1"/>
        <v>380.48</v>
      </c>
      <c r="H4" s="3">
        <v>10.574435029436499</v>
      </c>
    </row>
    <row r="5" spans="1:8" x14ac:dyDescent="0.35">
      <c r="A5">
        <v>1112</v>
      </c>
      <c r="B5" s="2">
        <v>3421.12</v>
      </c>
      <c r="C5">
        <v>23.25</v>
      </c>
      <c r="D5">
        <v>16</v>
      </c>
      <c r="E5" s="1">
        <v>-3.9643940799999999</v>
      </c>
      <c r="F5">
        <f t="shared" si="0"/>
        <v>-38.890705924800002</v>
      </c>
      <c r="G5" s="3">
        <f t="shared" si="1"/>
        <v>372</v>
      </c>
      <c r="H5" s="3">
        <v>10.656973333333333</v>
      </c>
    </row>
    <row r="6" spans="1:8" x14ac:dyDescent="0.35">
      <c r="A6">
        <v>1116</v>
      </c>
      <c r="B6" s="2">
        <v>3409.95</v>
      </c>
      <c r="C6">
        <v>22.64</v>
      </c>
      <c r="D6">
        <v>16</v>
      </c>
      <c r="E6" s="1">
        <v>-3.9008911999999998</v>
      </c>
      <c r="F6">
        <f t="shared" si="0"/>
        <v>-38.267742671999997</v>
      </c>
      <c r="G6" s="3">
        <f t="shared" si="1"/>
        <v>362.24</v>
      </c>
      <c r="H6" s="3">
        <v>10.768803003533568</v>
      </c>
    </row>
    <row r="7" spans="1:8" x14ac:dyDescent="0.35">
      <c r="A7">
        <v>1120</v>
      </c>
      <c r="B7" s="2">
        <v>3394.78</v>
      </c>
      <c r="C7">
        <v>22.07</v>
      </c>
      <c r="D7">
        <v>16</v>
      </c>
      <c r="E7" s="1">
        <v>-3.8691397599999995</v>
      </c>
      <c r="F7">
        <f t="shared" si="0"/>
        <v>-37.956261045599994</v>
      </c>
      <c r="G7" s="3">
        <f t="shared" si="1"/>
        <v>353.12</v>
      </c>
      <c r="H7" s="3">
        <v>10.957011101042138</v>
      </c>
    </row>
    <row r="8" spans="1:8" x14ac:dyDescent="0.35">
      <c r="A8">
        <v>1124</v>
      </c>
      <c r="B8" s="2">
        <v>3373.93</v>
      </c>
      <c r="C8">
        <v>21.46</v>
      </c>
      <c r="D8">
        <v>16</v>
      </c>
      <c r="E8" s="1">
        <v>-3.8237805599999999</v>
      </c>
      <c r="F8">
        <f t="shared" si="0"/>
        <v>-37.511287293599999</v>
      </c>
      <c r="G8" s="3">
        <f t="shared" si="1"/>
        <v>343.36</v>
      </c>
      <c r="H8" s="3">
        <v>11.136359972041005</v>
      </c>
    </row>
    <row r="9" spans="1:8" x14ac:dyDescent="0.35">
      <c r="A9">
        <v>1128</v>
      </c>
      <c r="B9" s="2">
        <v>3356.28</v>
      </c>
      <c r="C9">
        <v>20.98</v>
      </c>
      <c r="D9">
        <v>16</v>
      </c>
      <c r="E9" s="1">
        <v>-3.8011009600000003</v>
      </c>
      <c r="F9">
        <f t="shared" si="0"/>
        <v>-37.288800417600008</v>
      </c>
      <c r="G9" s="3">
        <f t="shared" si="1"/>
        <v>335.68</v>
      </c>
      <c r="H9" s="3">
        <v>11.323584842707341</v>
      </c>
    </row>
    <row r="10" spans="1:8" x14ac:dyDescent="0.35">
      <c r="A10">
        <v>1132</v>
      </c>
      <c r="B10" s="2">
        <v>3323.16</v>
      </c>
      <c r="C10">
        <v>20.440000000000001</v>
      </c>
      <c r="D10">
        <v>16</v>
      </c>
      <c r="E10" s="1">
        <v>-3.7512058399999999</v>
      </c>
      <c r="F10">
        <f t="shared" si="0"/>
        <v>-36.799329290400003</v>
      </c>
      <c r="G10" s="3">
        <f t="shared" si="1"/>
        <v>327.04000000000002</v>
      </c>
      <c r="H10" s="3">
        <v>11.470174412915849</v>
      </c>
    </row>
    <row r="11" spans="1:8" x14ac:dyDescent="0.35">
      <c r="A11">
        <v>1136</v>
      </c>
      <c r="B11" s="2">
        <v>3306.57</v>
      </c>
      <c r="C11">
        <v>19.899999999999999</v>
      </c>
      <c r="D11">
        <v>16</v>
      </c>
      <c r="E11" s="1">
        <v>-3.7149184799999997</v>
      </c>
      <c r="F11">
        <f t="shared" si="0"/>
        <v>-36.443350288799998</v>
      </c>
      <c r="G11" s="3">
        <f t="shared" si="1"/>
        <v>318.39999999999998</v>
      </c>
      <c r="H11" s="3">
        <v>11.667457537688442</v>
      </c>
    </row>
    <row r="12" spans="1:8" x14ac:dyDescent="0.35">
      <c r="A12">
        <v>1140</v>
      </c>
      <c r="B12" s="2">
        <v>3282.25</v>
      </c>
      <c r="C12">
        <v>19.32</v>
      </c>
      <c r="D12">
        <v>16</v>
      </c>
      <c r="E12" s="1">
        <v>-3.6559515200000003</v>
      </c>
      <c r="F12">
        <f t="shared" si="0"/>
        <v>-35.864884411200002</v>
      </c>
      <c r="G12" s="3">
        <f t="shared" si="1"/>
        <v>309.12</v>
      </c>
      <c r="H12" s="3">
        <v>11.826965320910974</v>
      </c>
    </row>
    <row r="13" spans="1:8" x14ac:dyDescent="0.35">
      <c r="A13">
        <v>1144</v>
      </c>
      <c r="B13" s="2">
        <v>3247.62</v>
      </c>
      <c r="C13">
        <v>18.739999999999998</v>
      </c>
      <c r="D13">
        <v>16</v>
      </c>
      <c r="E13" s="1">
        <v>-3.5879127199999998</v>
      </c>
      <c r="F13">
        <f t="shared" si="0"/>
        <v>-35.197423783200001</v>
      </c>
      <c r="G13" s="3">
        <f t="shared" si="1"/>
        <v>299.83999999999997</v>
      </c>
      <c r="H13" s="3">
        <v>11.966090981856992</v>
      </c>
    </row>
    <row r="14" spans="1:8" x14ac:dyDescent="0.35">
      <c r="A14">
        <v>1148</v>
      </c>
      <c r="B14" s="2">
        <v>3223.24</v>
      </c>
      <c r="C14">
        <v>18.11</v>
      </c>
      <c r="D14">
        <v>16</v>
      </c>
      <c r="E14" s="1">
        <v>-3.5198739199999998</v>
      </c>
      <c r="F14">
        <f t="shared" si="0"/>
        <v>-34.529963155200001</v>
      </c>
      <c r="G14" s="3">
        <f t="shared" si="1"/>
        <v>289.76</v>
      </c>
      <c r="H14" s="3">
        <v>12.147549420209829</v>
      </c>
    </row>
    <row r="15" spans="1:8" x14ac:dyDescent="0.35">
      <c r="A15">
        <v>1152</v>
      </c>
      <c r="B15" s="2">
        <v>3207.09</v>
      </c>
      <c r="C15">
        <v>17.53</v>
      </c>
      <c r="D15">
        <v>16</v>
      </c>
      <c r="E15" s="1">
        <v>-3.4518351200000001</v>
      </c>
      <c r="F15">
        <f t="shared" si="0"/>
        <v>-33.8625025272</v>
      </c>
      <c r="G15" s="3">
        <f t="shared" si="1"/>
        <v>280.48</v>
      </c>
      <c r="H15" s="3">
        <v>12.306885054192811</v>
      </c>
    </row>
    <row r="16" spans="1:8" x14ac:dyDescent="0.35">
      <c r="A16">
        <v>1156</v>
      </c>
      <c r="B16" s="2">
        <v>3176.96</v>
      </c>
      <c r="C16">
        <v>17</v>
      </c>
      <c r="D16">
        <v>16</v>
      </c>
      <c r="E16" s="1">
        <v>-3.3974040800000003</v>
      </c>
      <c r="F16">
        <f t="shared" si="0"/>
        <v>-33.328534024800007</v>
      </c>
      <c r="G16" s="3">
        <f t="shared" si="1"/>
        <v>272</v>
      </c>
      <c r="H16" s="3">
        <v>12.490456176470587</v>
      </c>
    </row>
    <row r="17" spans="1:8" x14ac:dyDescent="0.35">
      <c r="A17">
        <v>1160</v>
      </c>
      <c r="B17" s="2">
        <v>3152.96</v>
      </c>
      <c r="C17">
        <v>16.45</v>
      </c>
      <c r="D17">
        <v>16</v>
      </c>
      <c r="E17" s="1">
        <v>-3.3112216000000001</v>
      </c>
      <c r="F17">
        <f t="shared" si="0"/>
        <v>-32.483083896000004</v>
      </c>
      <c r="G17" s="3">
        <f t="shared" si="1"/>
        <v>263.2</v>
      </c>
      <c r="H17" s="3">
        <v>12.580629179331307</v>
      </c>
    </row>
    <row r="18" spans="1:8" x14ac:dyDescent="0.35">
      <c r="A18">
        <v>1164</v>
      </c>
      <c r="B18" s="2">
        <v>3111.45</v>
      </c>
      <c r="C18">
        <v>15.96</v>
      </c>
      <c r="D18">
        <v>16</v>
      </c>
      <c r="E18" s="1">
        <v>-3.2522546399999999</v>
      </c>
      <c r="F18">
        <f t="shared" si="0"/>
        <v>-31.904618018400001</v>
      </c>
      <c r="G18" s="3">
        <f t="shared" si="1"/>
        <v>255.36</v>
      </c>
      <c r="H18" s="3">
        <v>12.735959586466164</v>
      </c>
    </row>
    <row r="19" spans="1:8" x14ac:dyDescent="0.35">
      <c r="A19">
        <v>1168</v>
      </c>
      <c r="B19" s="2">
        <v>3086.3</v>
      </c>
      <c r="C19">
        <v>15.48</v>
      </c>
      <c r="D19">
        <v>16</v>
      </c>
      <c r="E19" s="1">
        <v>-3.2023595199999999</v>
      </c>
      <c r="F19">
        <f t="shared" si="0"/>
        <v>-31.415146891199999</v>
      </c>
      <c r="G19" s="3">
        <f t="shared" si="1"/>
        <v>247.68</v>
      </c>
      <c r="H19" s="3">
        <v>12.929423126614985</v>
      </c>
    </row>
    <row r="20" spans="1:8" x14ac:dyDescent="0.35">
      <c r="A20">
        <v>1172</v>
      </c>
      <c r="B20" s="2">
        <v>3061.4</v>
      </c>
      <c r="C20">
        <v>14.98</v>
      </c>
      <c r="D20">
        <v>16</v>
      </c>
      <c r="E20" s="1">
        <v>-3.1071051999999999</v>
      </c>
      <c r="F20">
        <f t="shared" si="0"/>
        <v>-30.480702012000002</v>
      </c>
      <c r="G20" s="3">
        <f t="shared" si="1"/>
        <v>239.68</v>
      </c>
      <c r="H20" s="3">
        <v>12.963556408544724</v>
      </c>
    </row>
    <row r="21" spans="1:8" x14ac:dyDescent="0.35">
      <c r="A21">
        <v>1176</v>
      </c>
      <c r="B21" s="2">
        <v>3049.78</v>
      </c>
      <c r="C21">
        <v>14.43</v>
      </c>
      <c r="D21">
        <v>16</v>
      </c>
      <c r="E21" s="1">
        <v>-3.0390663999999998</v>
      </c>
      <c r="F21">
        <f t="shared" si="0"/>
        <v>-29.813241384000001</v>
      </c>
      <c r="G21" s="3">
        <f t="shared" si="1"/>
        <v>230.88</v>
      </c>
      <c r="H21" s="3">
        <v>13.162969507969509</v>
      </c>
    </row>
    <row r="22" spans="1:8" x14ac:dyDescent="0.35">
      <c r="A22">
        <v>1180</v>
      </c>
      <c r="B22" s="2">
        <v>3003.32</v>
      </c>
      <c r="C22">
        <v>14.04</v>
      </c>
      <c r="D22">
        <v>16</v>
      </c>
      <c r="E22" s="1">
        <v>-2.9937071999999998</v>
      </c>
      <c r="F22">
        <f t="shared" si="0"/>
        <v>-29.368267631999998</v>
      </c>
      <c r="G22" s="3">
        <f t="shared" si="1"/>
        <v>224.64</v>
      </c>
      <c r="H22" s="3">
        <v>13.326688034188034</v>
      </c>
    </row>
    <row r="23" spans="1:8" x14ac:dyDescent="0.35">
      <c r="A23">
        <v>1184</v>
      </c>
      <c r="B23" s="2">
        <v>2987.73</v>
      </c>
      <c r="C23">
        <v>13.55</v>
      </c>
      <c r="D23">
        <v>16</v>
      </c>
      <c r="E23" s="1">
        <v>-2.9392761600000004</v>
      </c>
      <c r="F23">
        <f t="shared" si="0"/>
        <v>-28.834299129600005</v>
      </c>
      <c r="G23" s="3">
        <f t="shared" si="1"/>
        <v>216.8</v>
      </c>
      <c r="H23" s="3">
        <v>13.557546863468634</v>
      </c>
    </row>
    <row r="24" spans="1:8" x14ac:dyDescent="0.35">
      <c r="A24">
        <v>1188</v>
      </c>
      <c r="B24" s="2">
        <v>2952.33</v>
      </c>
      <c r="C24">
        <v>13.1</v>
      </c>
      <c r="D24">
        <v>16</v>
      </c>
      <c r="E24" s="1">
        <v>-2.8621655199999996</v>
      </c>
      <c r="F24">
        <f t="shared" si="0"/>
        <v>-28.077843751199996</v>
      </c>
      <c r="G24" s="3">
        <f t="shared" si="1"/>
        <v>209.6</v>
      </c>
      <c r="H24" s="3">
        <v>13.655369847328242</v>
      </c>
    </row>
    <row r="25" spans="1:8" x14ac:dyDescent="0.35">
      <c r="A25">
        <v>1192</v>
      </c>
      <c r="B25" s="2">
        <v>2918.2</v>
      </c>
      <c r="C25">
        <v>12.74</v>
      </c>
      <c r="D25">
        <v>16</v>
      </c>
      <c r="E25" s="1">
        <v>-2.8213422399999999</v>
      </c>
      <c r="F25">
        <f t="shared" si="0"/>
        <v>-27.677367374399999</v>
      </c>
      <c r="G25" s="3">
        <f t="shared" si="1"/>
        <v>203.84</v>
      </c>
      <c r="H25" s="3">
        <v>13.840964678178963</v>
      </c>
    </row>
    <row r="26" spans="1:8" x14ac:dyDescent="0.35">
      <c r="A26">
        <v>1196</v>
      </c>
      <c r="B26" s="2">
        <v>2895.86</v>
      </c>
      <c r="C26">
        <v>12.3</v>
      </c>
      <c r="D26">
        <v>16</v>
      </c>
      <c r="E26" s="1">
        <v>-2.7714471199999999</v>
      </c>
      <c r="F26">
        <f t="shared" si="0"/>
        <v>-27.187896247200001</v>
      </c>
      <c r="G26" s="3">
        <f t="shared" si="1"/>
        <v>196.8</v>
      </c>
      <c r="H26" s="3">
        <v>14.082556504065041</v>
      </c>
    </row>
    <row r="27" spans="1:8" x14ac:dyDescent="0.35">
      <c r="A27">
        <v>1200</v>
      </c>
      <c r="B27" s="2">
        <v>2864.72</v>
      </c>
      <c r="C27">
        <v>11.93</v>
      </c>
      <c r="D27">
        <v>16</v>
      </c>
      <c r="E27" s="1">
        <v>-2.7079442399999998</v>
      </c>
      <c r="F27">
        <f t="shared" si="0"/>
        <v>-26.564932994399999</v>
      </c>
      <c r="G27" s="3">
        <f t="shared" si="1"/>
        <v>190.88</v>
      </c>
      <c r="H27" s="3">
        <v>14.186631601005868</v>
      </c>
    </row>
    <row r="28" spans="1:8" x14ac:dyDescent="0.35">
      <c r="A28">
        <v>1204</v>
      </c>
      <c r="B28" s="2">
        <v>2845.12</v>
      </c>
      <c r="C28">
        <v>11.59</v>
      </c>
      <c r="D28">
        <v>16</v>
      </c>
      <c r="E28" s="1">
        <v>-2.6580491200000003</v>
      </c>
      <c r="F28">
        <f t="shared" si="0"/>
        <v>-26.075461867200005</v>
      </c>
      <c r="G28" s="3">
        <f t="shared" si="1"/>
        <v>185.44</v>
      </c>
      <c r="H28" s="3">
        <v>14.333742018981882</v>
      </c>
    </row>
    <row r="29" spans="1:8" x14ac:dyDescent="0.35">
      <c r="A29">
        <v>1208</v>
      </c>
      <c r="B29" s="2">
        <v>2821.23</v>
      </c>
      <c r="C29">
        <v>11.2</v>
      </c>
      <c r="D29">
        <v>16</v>
      </c>
      <c r="E29" s="1">
        <v>-2.5809384800000004</v>
      </c>
      <c r="F29">
        <f t="shared" si="0"/>
        <v>-25.319006488800007</v>
      </c>
      <c r="G29" s="3">
        <f t="shared" si="1"/>
        <v>179.2</v>
      </c>
      <c r="H29" s="3">
        <v>14.40255848214286</v>
      </c>
    </row>
    <row r="30" spans="1:8" x14ac:dyDescent="0.35">
      <c r="A30">
        <v>1212</v>
      </c>
      <c r="B30" s="2">
        <v>2792.39</v>
      </c>
      <c r="C30">
        <v>10.8</v>
      </c>
      <c r="D30">
        <v>16</v>
      </c>
      <c r="E30" s="1">
        <v>-2.5491870400000001</v>
      </c>
      <c r="F30">
        <f t="shared" si="0"/>
        <v>-25.0075248624</v>
      </c>
      <c r="G30" s="3">
        <f t="shared" si="1"/>
        <v>172.8</v>
      </c>
      <c r="H30" s="3">
        <v>14.752239814814812</v>
      </c>
    </row>
    <row r="31" spans="1:8" x14ac:dyDescent="0.35">
      <c r="A31">
        <v>1216</v>
      </c>
      <c r="B31" s="2">
        <v>2758.52</v>
      </c>
      <c r="C31">
        <v>10.5</v>
      </c>
      <c r="D31">
        <v>16</v>
      </c>
      <c r="E31" s="1">
        <v>-2.5083637599999999</v>
      </c>
      <c r="F31">
        <f t="shared" si="0"/>
        <v>-24.6070484856</v>
      </c>
      <c r="G31" s="3">
        <f t="shared" si="1"/>
        <v>168</v>
      </c>
      <c r="H31" s="3">
        <v>14.930736666666668</v>
      </c>
    </row>
    <row r="32" spans="1:8" x14ac:dyDescent="0.35">
      <c r="A32">
        <v>1220</v>
      </c>
      <c r="B32" s="2">
        <v>2736.37</v>
      </c>
      <c r="C32">
        <v>10.27</v>
      </c>
      <c r="D32">
        <v>16</v>
      </c>
      <c r="E32" s="1">
        <v>-2.4539327200000001</v>
      </c>
      <c r="F32">
        <f t="shared" si="0"/>
        <v>-24.073079983200003</v>
      </c>
      <c r="G32" s="3">
        <f t="shared" si="1"/>
        <v>164.32</v>
      </c>
      <c r="H32" s="3">
        <v>14.933865141187926</v>
      </c>
    </row>
    <row r="33" spans="1:8" x14ac:dyDescent="0.35">
      <c r="A33">
        <v>1224</v>
      </c>
      <c r="B33" s="2">
        <v>2712.08</v>
      </c>
      <c r="C33">
        <v>9.9</v>
      </c>
      <c r="D33">
        <v>16</v>
      </c>
      <c r="E33" s="1">
        <v>-2.3813580000000001</v>
      </c>
      <c r="F33">
        <f t="shared" si="0"/>
        <v>-23.361121980000004</v>
      </c>
      <c r="G33" s="3">
        <f t="shared" si="1"/>
        <v>158.4</v>
      </c>
      <c r="H33" s="3">
        <v>15.033825757575755</v>
      </c>
    </row>
    <row r="34" spans="1:8" x14ac:dyDescent="0.35">
      <c r="A34">
        <v>1228</v>
      </c>
      <c r="B34" s="2">
        <v>2681.26</v>
      </c>
      <c r="C34">
        <v>9.5</v>
      </c>
      <c r="D34">
        <v>16</v>
      </c>
      <c r="E34" s="1">
        <v>-2.3541424800000001</v>
      </c>
      <c r="F34">
        <f t="shared" si="0"/>
        <v>-23.094137728800003</v>
      </c>
      <c r="G34" s="3">
        <f t="shared" si="1"/>
        <v>152</v>
      </c>
      <c r="H34" s="3">
        <v>15.48777947368421</v>
      </c>
    </row>
    <row r="35" spans="1:8" x14ac:dyDescent="0.35">
      <c r="A35">
        <v>1232</v>
      </c>
      <c r="B35" s="2">
        <v>2660.64</v>
      </c>
      <c r="C35">
        <v>9.1999999999999993</v>
      </c>
      <c r="D35">
        <v>16</v>
      </c>
      <c r="E35" s="1">
        <v>-2.2770318399999998</v>
      </c>
      <c r="F35">
        <f t="shared" si="0"/>
        <v>-22.337682350399998</v>
      </c>
      <c r="G35" s="3">
        <f t="shared" ref="G35:G66" si="2">D35*C35</f>
        <v>147.19999999999999</v>
      </c>
      <c r="H35" s="3">
        <v>15.468966304347825</v>
      </c>
    </row>
    <row r="36" spans="1:8" x14ac:dyDescent="0.35">
      <c r="A36">
        <v>1236</v>
      </c>
      <c r="B36" s="2">
        <v>2629</v>
      </c>
      <c r="C36">
        <v>8.9</v>
      </c>
      <c r="D36">
        <v>16</v>
      </c>
      <c r="E36" s="1">
        <v>-2.2362085599999997</v>
      </c>
      <c r="F36">
        <f t="shared" si="0"/>
        <v>-21.937205973599998</v>
      </c>
      <c r="G36" s="3">
        <f t="shared" si="2"/>
        <v>142.4</v>
      </c>
      <c r="H36" s="3">
        <v>15.703711797752806</v>
      </c>
    </row>
    <row r="37" spans="1:8" x14ac:dyDescent="0.35">
      <c r="A37">
        <v>1240</v>
      </c>
      <c r="B37" s="2">
        <v>2598.64</v>
      </c>
      <c r="C37">
        <v>8.6</v>
      </c>
      <c r="D37">
        <v>16</v>
      </c>
      <c r="E37" s="1">
        <v>-2.19538528</v>
      </c>
      <c r="F37">
        <f t="shared" si="0"/>
        <v>-21.536729596800001</v>
      </c>
      <c r="G37" s="3">
        <f t="shared" si="2"/>
        <v>137.6</v>
      </c>
      <c r="H37" s="3">
        <v>15.954834883720931</v>
      </c>
    </row>
    <row r="38" spans="1:8" x14ac:dyDescent="0.35">
      <c r="A38">
        <v>1244</v>
      </c>
      <c r="B38" s="2">
        <v>2575.9299999999998</v>
      </c>
      <c r="C38">
        <v>8.1999999999999993</v>
      </c>
      <c r="D38">
        <v>16</v>
      </c>
      <c r="E38" s="1">
        <v>-2.1182746400000001</v>
      </c>
      <c r="F38">
        <f t="shared" si="0"/>
        <v>-20.780274218400002</v>
      </c>
      <c r="G38" s="3">
        <f t="shared" si="2"/>
        <v>131.19999999999999</v>
      </c>
      <c r="H38" s="3">
        <v>16.145385975609759</v>
      </c>
    </row>
    <row r="39" spans="1:8" x14ac:dyDescent="0.35">
      <c r="A39">
        <v>1248</v>
      </c>
      <c r="B39" s="2">
        <v>2547.87</v>
      </c>
      <c r="C39">
        <v>7.9</v>
      </c>
      <c r="D39">
        <v>16</v>
      </c>
      <c r="E39" s="1">
        <v>-2.0819872799999999</v>
      </c>
      <c r="F39">
        <f t="shared" si="0"/>
        <v>-20.424295216800001</v>
      </c>
      <c r="G39" s="3">
        <f t="shared" si="2"/>
        <v>126.4</v>
      </c>
      <c r="H39" s="3">
        <v>16.471418354430376</v>
      </c>
    </row>
    <row r="40" spans="1:8" x14ac:dyDescent="0.35">
      <c r="A40">
        <v>1252</v>
      </c>
      <c r="B40" s="2">
        <v>2517.3200000000002</v>
      </c>
      <c r="C40">
        <v>7.57</v>
      </c>
      <c r="D40">
        <v>16</v>
      </c>
      <c r="E40" s="1">
        <v>-2.0230203200000001</v>
      </c>
      <c r="F40">
        <f t="shared" si="0"/>
        <v>-19.845829339200002</v>
      </c>
      <c r="G40" s="3">
        <f t="shared" si="2"/>
        <v>121.12</v>
      </c>
      <c r="H40" s="3">
        <v>16.702611624834873</v>
      </c>
    </row>
    <row r="41" spans="1:8" x14ac:dyDescent="0.35">
      <c r="A41">
        <v>1256</v>
      </c>
      <c r="B41" s="2">
        <v>2482.17</v>
      </c>
      <c r="C41">
        <v>7.19</v>
      </c>
      <c r="D41">
        <v>16</v>
      </c>
      <c r="E41" s="1">
        <v>-1.9776611200000001</v>
      </c>
      <c r="F41">
        <f t="shared" si="0"/>
        <v>-19.400855587200002</v>
      </c>
      <c r="G41" s="3">
        <f t="shared" si="2"/>
        <v>115.04</v>
      </c>
      <c r="H41" s="3">
        <v>17.191073713490958</v>
      </c>
    </row>
    <row r="42" spans="1:8" x14ac:dyDescent="0.35">
      <c r="A42">
        <v>1260</v>
      </c>
      <c r="B42" s="2">
        <v>2440.17</v>
      </c>
      <c r="C42">
        <v>6.89</v>
      </c>
      <c r="D42">
        <v>16</v>
      </c>
      <c r="E42" s="1">
        <v>-1.9413737600000001</v>
      </c>
      <c r="F42">
        <f t="shared" si="0"/>
        <v>-19.044876585600001</v>
      </c>
      <c r="G42" s="3">
        <f t="shared" si="2"/>
        <v>110.24</v>
      </c>
      <c r="H42" s="3">
        <v>17.610429608127721</v>
      </c>
    </row>
    <row r="43" spans="1:8" x14ac:dyDescent="0.35">
      <c r="A43">
        <v>1264</v>
      </c>
      <c r="B43" s="2">
        <v>2418.69</v>
      </c>
      <c r="C43">
        <v>6.53</v>
      </c>
      <c r="D43">
        <v>16</v>
      </c>
      <c r="E43" s="1">
        <v>-1.8597271999999998</v>
      </c>
      <c r="F43">
        <f t="shared" si="0"/>
        <v>-18.243923832</v>
      </c>
      <c r="G43" s="3">
        <f t="shared" si="2"/>
        <v>104.48</v>
      </c>
      <c r="H43" s="3">
        <v>17.799839203675344</v>
      </c>
    </row>
    <row r="44" spans="1:8" x14ac:dyDescent="0.35">
      <c r="A44">
        <v>1268</v>
      </c>
      <c r="B44" s="2">
        <v>2369.48</v>
      </c>
      <c r="C44">
        <v>6.29</v>
      </c>
      <c r="D44">
        <v>16</v>
      </c>
      <c r="E44" s="1">
        <v>-1.814368</v>
      </c>
      <c r="F44">
        <f t="shared" si="0"/>
        <v>-17.798950080000001</v>
      </c>
      <c r="G44" s="3">
        <f t="shared" si="2"/>
        <v>100.64</v>
      </c>
      <c r="H44" s="3">
        <v>18.028298887122414</v>
      </c>
    </row>
    <row r="45" spans="1:8" x14ac:dyDescent="0.35">
      <c r="A45">
        <v>1272</v>
      </c>
      <c r="B45" s="2">
        <v>2345.4499999999998</v>
      </c>
      <c r="C45">
        <v>6</v>
      </c>
      <c r="D45">
        <v>16</v>
      </c>
      <c r="E45" s="1">
        <v>-1.76447288</v>
      </c>
      <c r="F45">
        <f t="shared" si="0"/>
        <v>-17.309478952800003</v>
      </c>
      <c r="G45" s="3">
        <f t="shared" si="2"/>
        <v>96</v>
      </c>
      <c r="H45" s="3">
        <v>18.379925833333335</v>
      </c>
    </row>
    <row r="46" spans="1:8" x14ac:dyDescent="0.35">
      <c r="A46">
        <v>1276</v>
      </c>
      <c r="B46" s="2">
        <v>2306.38</v>
      </c>
      <c r="C46">
        <v>5.75</v>
      </c>
      <c r="D46">
        <v>16</v>
      </c>
      <c r="E46" s="1">
        <v>-1.7009699999999999</v>
      </c>
      <c r="F46">
        <f t="shared" si="0"/>
        <v>-16.686515700000001</v>
      </c>
      <c r="G46" s="3">
        <f t="shared" si="2"/>
        <v>92</v>
      </c>
      <c r="H46" s="3">
        <v>18.488804347826086</v>
      </c>
    </row>
    <row r="47" spans="1:8" x14ac:dyDescent="0.35">
      <c r="A47">
        <v>1280</v>
      </c>
      <c r="B47" s="2">
        <v>2277.85</v>
      </c>
      <c r="C47">
        <v>5.5</v>
      </c>
      <c r="D47">
        <v>16</v>
      </c>
      <c r="E47" s="1">
        <v>-1.66921856</v>
      </c>
      <c r="F47">
        <f t="shared" si="0"/>
        <v>-16.375034073600002</v>
      </c>
      <c r="G47" s="3">
        <f t="shared" si="2"/>
        <v>88</v>
      </c>
      <c r="H47" s="3">
        <v>18.968392727272729</v>
      </c>
    </row>
    <row r="48" spans="1:8" x14ac:dyDescent="0.35">
      <c r="A48">
        <v>1284</v>
      </c>
      <c r="B48" s="2">
        <v>2248.15</v>
      </c>
      <c r="C48">
        <v>5.3</v>
      </c>
      <c r="D48">
        <v>16</v>
      </c>
      <c r="E48" s="1">
        <v>-1.6102516</v>
      </c>
      <c r="F48">
        <f t="shared" si="0"/>
        <v>-15.796568196000001</v>
      </c>
      <c r="G48" s="3">
        <f t="shared" si="2"/>
        <v>84.8</v>
      </c>
      <c r="H48" s="3">
        <v>18.988816037735848</v>
      </c>
    </row>
    <row r="49" spans="1:8" x14ac:dyDescent="0.35">
      <c r="A49">
        <v>1288</v>
      </c>
      <c r="B49" s="2">
        <v>2222.36</v>
      </c>
      <c r="C49">
        <v>5</v>
      </c>
      <c r="D49">
        <v>16</v>
      </c>
      <c r="E49" s="1">
        <v>-1.5558205600000001</v>
      </c>
      <c r="F49">
        <f t="shared" si="0"/>
        <v>-15.262599693600002</v>
      </c>
      <c r="G49" s="3">
        <f t="shared" si="2"/>
        <v>80</v>
      </c>
      <c r="H49" s="3">
        <v>19.447757000000003</v>
      </c>
    </row>
    <row r="50" spans="1:8" x14ac:dyDescent="0.35">
      <c r="A50">
        <v>1292</v>
      </c>
      <c r="B50" s="2">
        <v>2198.7199999999998</v>
      </c>
      <c r="C50">
        <v>4.8</v>
      </c>
      <c r="D50">
        <v>16</v>
      </c>
      <c r="E50" s="1">
        <v>-1.51499728</v>
      </c>
      <c r="F50">
        <f t="shared" si="0"/>
        <v>-14.8621233168</v>
      </c>
      <c r="G50" s="3">
        <f t="shared" si="2"/>
        <v>76.8</v>
      </c>
      <c r="H50" s="3">
        <v>19.72652708333333</v>
      </c>
    </row>
    <row r="51" spans="1:8" x14ac:dyDescent="0.35">
      <c r="A51">
        <v>1296</v>
      </c>
      <c r="B51" s="2">
        <v>2156.96</v>
      </c>
      <c r="C51">
        <v>4.5999999999999996</v>
      </c>
      <c r="D51">
        <v>16</v>
      </c>
      <c r="E51" s="1">
        <v>-1.4877817599999998</v>
      </c>
      <c r="F51">
        <f t="shared" si="0"/>
        <v>-14.5951390656</v>
      </c>
      <c r="G51" s="3">
        <f t="shared" si="2"/>
        <v>73.599999999999994</v>
      </c>
      <c r="H51" s="3">
        <v>20.214426086956522</v>
      </c>
    </row>
    <row r="52" spans="1:8" x14ac:dyDescent="0.35">
      <c r="A52">
        <v>1300</v>
      </c>
      <c r="B52" s="2">
        <v>2140.15</v>
      </c>
      <c r="C52">
        <v>4.4000000000000004</v>
      </c>
      <c r="D52">
        <v>16</v>
      </c>
      <c r="E52" s="1">
        <v>-1.4378866399999999</v>
      </c>
      <c r="F52">
        <f t="shared" si="0"/>
        <v>-14.1056679384</v>
      </c>
      <c r="G52" s="3">
        <f t="shared" si="2"/>
        <v>70.400000000000006</v>
      </c>
      <c r="H52" s="3">
        <v>20.424526136363635</v>
      </c>
    </row>
    <row r="53" spans="1:8" x14ac:dyDescent="0.35">
      <c r="A53">
        <v>1304</v>
      </c>
      <c r="B53" s="2">
        <v>2105.77</v>
      </c>
      <c r="C53">
        <v>4.2</v>
      </c>
      <c r="D53">
        <v>16</v>
      </c>
      <c r="E53" s="1">
        <v>-1.39706336</v>
      </c>
      <c r="F53">
        <f t="shared" si="0"/>
        <v>-13.705191561600001</v>
      </c>
      <c r="G53" s="3">
        <f t="shared" si="2"/>
        <v>67.2</v>
      </c>
      <c r="H53" s="3">
        <v>20.789633333333331</v>
      </c>
    </row>
    <row r="54" spans="1:8" x14ac:dyDescent="0.35">
      <c r="A54">
        <v>1308</v>
      </c>
      <c r="B54" s="2">
        <v>2081.37</v>
      </c>
      <c r="C54">
        <v>3.98</v>
      </c>
      <c r="D54">
        <v>16</v>
      </c>
      <c r="E54" s="1">
        <v>-1.34716824</v>
      </c>
      <c r="F54">
        <f t="shared" si="0"/>
        <v>-13.215720434400001</v>
      </c>
      <c r="G54" s="3">
        <f t="shared" si="2"/>
        <v>63.68</v>
      </c>
      <c r="H54" s="3">
        <v>21.155280150753768</v>
      </c>
    </row>
    <row r="55" spans="1:8" x14ac:dyDescent="0.35">
      <c r="A55">
        <v>1312</v>
      </c>
      <c r="B55" s="2">
        <v>2039.83</v>
      </c>
      <c r="C55">
        <v>3.7</v>
      </c>
      <c r="D55">
        <v>16</v>
      </c>
      <c r="E55" s="1">
        <v>-1.30180904</v>
      </c>
      <c r="F55">
        <f t="shared" si="0"/>
        <v>-12.7707466824</v>
      </c>
      <c r="G55" s="3">
        <f t="shared" si="2"/>
        <v>59.2</v>
      </c>
      <c r="H55" s="3">
        <v>21.99001756756757</v>
      </c>
    </row>
    <row r="56" spans="1:8" x14ac:dyDescent="0.35">
      <c r="A56">
        <v>1316</v>
      </c>
      <c r="B56" s="2">
        <v>2001.27</v>
      </c>
      <c r="C56">
        <v>3.58</v>
      </c>
      <c r="D56">
        <v>16</v>
      </c>
      <c r="E56" s="1">
        <v>-1.2564498399999999</v>
      </c>
      <c r="F56">
        <f t="shared" si="0"/>
        <v>-12.325772930399999</v>
      </c>
      <c r="G56" s="3">
        <f t="shared" si="2"/>
        <v>57.28</v>
      </c>
      <c r="H56" s="3">
        <v>21.935227653631284</v>
      </c>
    </row>
    <row r="57" spans="1:8" x14ac:dyDescent="0.35">
      <c r="A57">
        <v>1320</v>
      </c>
      <c r="B57" s="2">
        <v>1968.2</v>
      </c>
      <c r="C57">
        <v>3.39</v>
      </c>
      <c r="D57">
        <v>16</v>
      </c>
      <c r="E57" s="1">
        <v>-1.2020188000000001</v>
      </c>
      <c r="F57">
        <f t="shared" si="0"/>
        <v>-11.791804428000001</v>
      </c>
      <c r="G57" s="3">
        <f t="shared" si="2"/>
        <v>54.24</v>
      </c>
      <c r="H57" s="3">
        <v>22.161113569321529</v>
      </c>
    </row>
    <row r="58" spans="1:8" x14ac:dyDescent="0.35">
      <c r="A58">
        <v>1324</v>
      </c>
      <c r="B58" s="2">
        <v>1935.5</v>
      </c>
      <c r="C58">
        <v>3.2</v>
      </c>
      <c r="D58">
        <v>16</v>
      </c>
      <c r="E58" s="1">
        <v>-1.1611955199999999</v>
      </c>
      <c r="F58">
        <f t="shared" si="0"/>
        <v>-11.3913280512</v>
      </c>
      <c r="G58" s="3">
        <f t="shared" si="2"/>
        <v>51.2</v>
      </c>
      <c r="H58" s="3">
        <v>22.679599999999997</v>
      </c>
    </row>
    <row r="59" spans="1:8" x14ac:dyDescent="0.35">
      <c r="A59">
        <v>1328</v>
      </c>
      <c r="B59" s="2">
        <v>1902.76</v>
      </c>
      <c r="C59">
        <v>3</v>
      </c>
      <c r="D59">
        <v>16</v>
      </c>
      <c r="E59" s="1">
        <v>-1.12037224</v>
      </c>
      <c r="F59">
        <f t="shared" si="0"/>
        <v>-10.9908516744</v>
      </c>
      <c r="G59" s="3">
        <f t="shared" si="2"/>
        <v>48</v>
      </c>
      <c r="H59" s="3">
        <v>23.341088333333335</v>
      </c>
    </row>
    <row r="60" spans="1:8" x14ac:dyDescent="0.35">
      <c r="A60">
        <v>1332</v>
      </c>
      <c r="B60" s="2">
        <v>1869.56</v>
      </c>
      <c r="C60">
        <v>2.84</v>
      </c>
      <c r="D60">
        <v>16</v>
      </c>
      <c r="E60" s="1">
        <v>-1.1022285600000001</v>
      </c>
      <c r="F60">
        <f t="shared" si="0"/>
        <v>-10.812862173600001</v>
      </c>
      <c r="G60" s="3">
        <f t="shared" si="2"/>
        <v>45.44</v>
      </c>
      <c r="H60" s="3">
        <v>24.256790492957748</v>
      </c>
    </row>
    <row r="61" spans="1:8" x14ac:dyDescent="0.35">
      <c r="A61">
        <v>1336</v>
      </c>
      <c r="B61" s="2">
        <v>1839.98</v>
      </c>
      <c r="C61">
        <v>2.7</v>
      </c>
      <c r="D61">
        <v>16</v>
      </c>
      <c r="E61" s="1">
        <v>-1.05233344</v>
      </c>
      <c r="F61">
        <f t="shared" si="0"/>
        <v>-10.323391046399999</v>
      </c>
      <c r="G61" s="3">
        <f t="shared" si="2"/>
        <v>43.2</v>
      </c>
      <c r="H61" s="3">
        <v>24.359570370370367</v>
      </c>
    </row>
    <row r="62" spans="1:8" x14ac:dyDescent="0.35">
      <c r="A62">
        <v>1340</v>
      </c>
      <c r="B62" s="2">
        <v>1807.39</v>
      </c>
      <c r="C62">
        <v>2.4</v>
      </c>
      <c r="D62">
        <v>16</v>
      </c>
      <c r="E62" s="1">
        <v>-1.0205820000000001</v>
      </c>
      <c r="F62">
        <f t="shared" si="0"/>
        <v>-10.011909420000002</v>
      </c>
      <c r="G62" s="3">
        <f t="shared" si="2"/>
        <v>38.4</v>
      </c>
      <c r="H62" s="3">
        <v>26.57765625</v>
      </c>
    </row>
    <row r="63" spans="1:8" x14ac:dyDescent="0.35">
      <c r="A63">
        <v>1344</v>
      </c>
      <c r="B63" s="2">
        <v>1773.08</v>
      </c>
      <c r="C63">
        <v>2.2999999999999998</v>
      </c>
      <c r="D63">
        <v>16</v>
      </c>
      <c r="E63" s="1">
        <v>-0.97975872000000008</v>
      </c>
      <c r="F63">
        <f t="shared" si="0"/>
        <v>-9.6114330432000017</v>
      </c>
      <c r="G63" s="3">
        <f t="shared" si="2"/>
        <v>36.799999999999997</v>
      </c>
      <c r="H63" s="3">
        <v>26.623878260869567</v>
      </c>
    </row>
    <row r="64" spans="1:8" x14ac:dyDescent="0.35">
      <c r="A64">
        <v>1348</v>
      </c>
      <c r="B64" s="2">
        <v>1737.6</v>
      </c>
      <c r="C64">
        <v>2.1</v>
      </c>
      <c r="D64">
        <v>16</v>
      </c>
      <c r="E64" s="1">
        <v>-0.94347135999999998</v>
      </c>
      <c r="F64">
        <f t="shared" si="0"/>
        <v>-9.2554540416000002</v>
      </c>
      <c r="G64" s="3">
        <f t="shared" si="2"/>
        <v>33.6</v>
      </c>
      <c r="H64" s="3">
        <v>28.079504761904762</v>
      </c>
    </row>
    <row r="65" spans="1:8" x14ac:dyDescent="0.35">
      <c r="A65">
        <v>1352</v>
      </c>
      <c r="B65" s="2">
        <v>1704.96</v>
      </c>
      <c r="C65">
        <v>2</v>
      </c>
      <c r="D65">
        <v>16</v>
      </c>
      <c r="E65" s="1">
        <v>-0.90264807999999996</v>
      </c>
      <c r="F65">
        <f t="shared" si="0"/>
        <v>-8.8549776647999998</v>
      </c>
      <c r="G65" s="3">
        <f t="shared" si="2"/>
        <v>32</v>
      </c>
      <c r="H65" s="3">
        <v>28.207752499999998</v>
      </c>
    </row>
    <row r="66" spans="1:8" x14ac:dyDescent="0.35">
      <c r="A66">
        <v>1356</v>
      </c>
      <c r="B66" s="2">
        <v>1667.06</v>
      </c>
      <c r="C66">
        <v>1.9</v>
      </c>
      <c r="D66">
        <v>16</v>
      </c>
      <c r="E66" s="1">
        <v>-0.87089664</v>
      </c>
      <c r="F66">
        <f t="shared" si="0"/>
        <v>-8.5434960384000007</v>
      </c>
      <c r="G66" s="3">
        <f t="shared" si="2"/>
        <v>30.4</v>
      </c>
      <c r="H66" s="3">
        <v>28.647915789473682</v>
      </c>
    </row>
    <row r="67" spans="1:8" x14ac:dyDescent="0.35">
      <c r="A67">
        <v>1360</v>
      </c>
      <c r="B67" s="2">
        <v>1630.35</v>
      </c>
      <c r="C67">
        <v>1.7</v>
      </c>
      <c r="D67">
        <v>16</v>
      </c>
      <c r="E67" s="1">
        <v>-0.82100152000000004</v>
      </c>
      <c r="F67">
        <f t="shared" ref="F67:F130" si="3">E67*9.81</f>
        <v>-8.0540249112000009</v>
      </c>
      <c r="G67" s="3">
        <f t="shared" ref="G67:G101" si="4">D67*C67</f>
        <v>27.2</v>
      </c>
      <c r="H67" s="3">
        <v>30.183879411764707</v>
      </c>
    </row>
    <row r="68" spans="1:8" x14ac:dyDescent="0.35">
      <c r="A68">
        <v>1364</v>
      </c>
      <c r="B68" s="2">
        <v>1589.17</v>
      </c>
      <c r="C68">
        <v>1.6</v>
      </c>
      <c r="D68">
        <v>16</v>
      </c>
      <c r="E68" s="1">
        <v>-0.78471415999999994</v>
      </c>
      <c r="F68">
        <f t="shared" si="3"/>
        <v>-7.6980459095999993</v>
      </c>
      <c r="G68" s="3">
        <f t="shared" si="4"/>
        <v>25.6</v>
      </c>
      <c r="H68" s="3">
        <v>30.652896875</v>
      </c>
    </row>
    <row r="69" spans="1:8" x14ac:dyDescent="0.35">
      <c r="A69">
        <v>1368</v>
      </c>
      <c r="B69" s="2">
        <v>1553.88</v>
      </c>
      <c r="C69">
        <v>1.5</v>
      </c>
      <c r="D69">
        <v>16</v>
      </c>
      <c r="E69" s="1">
        <v>-0.74389087999999992</v>
      </c>
      <c r="F69">
        <f t="shared" si="3"/>
        <v>-7.2975695327999999</v>
      </c>
      <c r="G69" s="3">
        <f t="shared" si="4"/>
        <v>24</v>
      </c>
      <c r="H69" s="3">
        <v>30.99545333333333</v>
      </c>
    </row>
    <row r="70" spans="1:8" x14ac:dyDescent="0.35">
      <c r="A70">
        <v>1372</v>
      </c>
      <c r="B70" s="2">
        <v>1518.54</v>
      </c>
      <c r="C70">
        <v>1.4</v>
      </c>
      <c r="D70">
        <v>16</v>
      </c>
      <c r="E70" s="1">
        <v>-0.71667535999999998</v>
      </c>
      <c r="F70">
        <f t="shared" si="3"/>
        <v>-7.0305852816000005</v>
      </c>
      <c r="G70" s="3">
        <f t="shared" si="4"/>
        <v>22.4</v>
      </c>
      <c r="H70" s="3">
        <v>31.994435714285714</v>
      </c>
    </row>
    <row r="71" spans="1:8" x14ac:dyDescent="0.35">
      <c r="A71">
        <v>1376</v>
      </c>
      <c r="B71" s="2">
        <v>1481.78</v>
      </c>
      <c r="C71">
        <v>1.3</v>
      </c>
      <c r="D71">
        <v>16</v>
      </c>
      <c r="E71" s="1">
        <v>-0.68038799999999999</v>
      </c>
      <c r="F71">
        <f t="shared" si="3"/>
        <v>-6.6746062799999999</v>
      </c>
      <c r="G71" s="3">
        <f t="shared" si="4"/>
        <v>20.8</v>
      </c>
      <c r="H71" s="3">
        <v>32.710961538461532</v>
      </c>
    </row>
    <row r="72" spans="1:8" x14ac:dyDescent="0.35">
      <c r="A72">
        <v>1380</v>
      </c>
      <c r="B72" s="2">
        <v>1448.45</v>
      </c>
      <c r="C72">
        <v>1.2</v>
      </c>
      <c r="D72">
        <v>16</v>
      </c>
      <c r="E72" s="1">
        <v>-0.64863655999999992</v>
      </c>
      <c r="F72">
        <f t="shared" si="3"/>
        <v>-6.3631246535999999</v>
      </c>
      <c r="G72" s="3">
        <f t="shared" si="4"/>
        <v>19.2</v>
      </c>
      <c r="H72" s="3">
        <v>33.783154166666662</v>
      </c>
    </row>
    <row r="73" spans="1:8" x14ac:dyDescent="0.35">
      <c r="A73">
        <v>1384</v>
      </c>
      <c r="B73" s="2">
        <v>1409.65</v>
      </c>
      <c r="C73">
        <v>1.1000000000000001</v>
      </c>
      <c r="D73">
        <v>16</v>
      </c>
      <c r="E73" s="1">
        <v>-0.61688512000000006</v>
      </c>
      <c r="F73">
        <f t="shared" si="3"/>
        <v>-6.0516430272000008</v>
      </c>
      <c r="G73" s="3">
        <f t="shared" si="4"/>
        <v>17.600000000000001</v>
      </c>
      <c r="H73" s="3">
        <v>35.050290909090911</v>
      </c>
    </row>
    <row r="74" spans="1:8" x14ac:dyDescent="0.35">
      <c r="A74">
        <v>1388</v>
      </c>
      <c r="B74" s="2">
        <v>1362.08</v>
      </c>
      <c r="C74">
        <v>1</v>
      </c>
      <c r="D74">
        <v>16</v>
      </c>
      <c r="E74" s="1">
        <v>-0.58059775999999996</v>
      </c>
      <c r="F74">
        <f t="shared" si="3"/>
        <v>-5.6956640256000002</v>
      </c>
      <c r="G74" s="3">
        <f t="shared" si="4"/>
        <v>16</v>
      </c>
      <c r="H74" s="3">
        <v>36.28736</v>
      </c>
    </row>
    <row r="75" spans="1:8" x14ac:dyDescent="0.35">
      <c r="A75">
        <v>1392</v>
      </c>
      <c r="B75" s="2">
        <v>1324.67</v>
      </c>
      <c r="C75">
        <v>0.9</v>
      </c>
      <c r="D75">
        <v>16</v>
      </c>
      <c r="E75" s="1">
        <v>-0.53977447999999995</v>
      </c>
      <c r="F75">
        <f t="shared" si="3"/>
        <v>-5.2951876487999998</v>
      </c>
      <c r="G75" s="3">
        <f t="shared" si="4"/>
        <v>14.4</v>
      </c>
      <c r="H75" s="3">
        <v>37.484338888888885</v>
      </c>
    </row>
    <row r="76" spans="1:8" x14ac:dyDescent="0.35">
      <c r="A76">
        <v>1396</v>
      </c>
      <c r="B76" s="2">
        <v>1284.8399999999999</v>
      </c>
      <c r="C76">
        <v>0.8</v>
      </c>
      <c r="D76">
        <v>16</v>
      </c>
      <c r="E76" s="1">
        <v>-0.5125589599999999</v>
      </c>
      <c r="F76">
        <f t="shared" si="3"/>
        <v>-5.0282033975999996</v>
      </c>
      <c r="G76" s="3">
        <f t="shared" si="4"/>
        <v>12.8</v>
      </c>
      <c r="H76" s="3">
        <v>40.043668749999995</v>
      </c>
    </row>
    <row r="77" spans="1:8" x14ac:dyDescent="0.35">
      <c r="A77">
        <v>1400</v>
      </c>
      <c r="B77" s="2">
        <v>1246.1400000000001</v>
      </c>
      <c r="C77">
        <v>0.7</v>
      </c>
      <c r="D77">
        <v>16</v>
      </c>
      <c r="E77" s="1">
        <v>-0.48080752000000004</v>
      </c>
      <c r="F77">
        <f t="shared" si="3"/>
        <v>-4.7167217712000005</v>
      </c>
      <c r="G77" s="3">
        <f t="shared" si="4"/>
        <v>11.2</v>
      </c>
      <c r="H77" s="3">
        <v>42.92924285714286</v>
      </c>
    </row>
    <row r="78" spans="1:8" x14ac:dyDescent="0.35">
      <c r="A78">
        <v>1404</v>
      </c>
      <c r="B78" s="2">
        <v>1199.3800000000001</v>
      </c>
      <c r="C78">
        <v>0.66</v>
      </c>
      <c r="D78">
        <v>16</v>
      </c>
      <c r="E78" s="1">
        <v>-0.44452016</v>
      </c>
      <c r="F78">
        <f t="shared" si="3"/>
        <v>-4.3607427695999998</v>
      </c>
      <c r="G78" s="3">
        <f t="shared" si="4"/>
        <v>10.56</v>
      </c>
      <c r="H78" s="3">
        <v>42.094712121212119</v>
      </c>
    </row>
    <row r="79" spans="1:8" x14ac:dyDescent="0.35">
      <c r="A79">
        <v>1408</v>
      </c>
      <c r="B79" s="2">
        <v>1152.94</v>
      </c>
      <c r="C79">
        <v>0.56000000000000005</v>
      </c>
      <c r="D79">
        <v>16</v>
      </c>
      <c r="E79" s="1">
        <v>-0.41730464</v>
      </c>
      <c r="F79">
        <f t="shared" si="3"/>
        <v>-4.0937585184000005</v>
      </c>
      <c r="G79" s="3">
        <f t="shared" si="4"/>
        <v>8.9600000000000009</v>
      </c>
      <c r="H79" s="3">
        <v>46.574178571428568</v>
      </c>
    </row>
    <row r="80" spans="1:8" x14ac:dyDescent="0.35">
      <c r="A80">
        <v>1412</v>
      </c>
      <c r="B80" s="2">
        <v>1112.71</v>
      </c>
      <c r="C80">
        <v>0.5</v>
      </c>
      <c r="D80">
        <v>16</v>
      </c>
      <c r="E80" s="1">
        <v>-0.38555319999999998</v>
      </c>
      <c r="F80">
        <f t="shared" si="3"/>
        <v>-3.7822768920000001</v>
      </c>
      <c r="G80" s="3">
        <f t="shared" si="4"/>
        <v>8</v>
      </c>
      <c r="H80" s="3">
        <v>48.19415</v>
      </c>
    </row>
    <row r="81" spans="1:8" x14ac:dyDescent="0.35">
      <c r="A81">
        <v>1416</v>
      </c>
      <c r="B81" s="2">
        <v>1064.1099999999999</v>
      </c>
      <c r="C81">
        <v>0.4</v>
      </c>
      <c r="D81">
        <v>16</v>
      </c>
      <c r="E81" s="1">
        <v>-0.35380176000000002</v>
      </c>
      <c r="F81">
        <f t="shared" si="3"/>
        <v>-3.4707952656000005</v>
      </c>
      <c r="G81" s="3">
        <f t="shared" si="4"/>
        <v>6.4</v>
      </c>
      <c r="H81" s="3">
        <v>55.281524999999995</v>
      </c>
    </row>
    <row r="82" spans="1:8" x14ac:dyDescent="0.35">
      <c r="A82">
        <v>1420</v>
      </c>
      <c r="B82" s="2">
        <v>1016.48</v>
      </c>
      <c r="C82">
        <v>0.4</v>
      </c>
      <c r="D82">
        <v>16</v>
      </c>
      <c r="E82" s="1">
        <v>-0.32205032</v>
      </c>
      <c r="F82">
        <f t="shared" si="3"/>
        <v>-3.1593136392000001</v>
      </c>
      <c r="G82" s="3">
        <f t="shared" si="4"/>
        <v>6.4</v>
      </c>
      <c r="H82" s="3">
        <v>50.320362499999995</v>
      </c>
    </row>
    <row r="83" spans="1:8" x14ac:dyDescent="0.35">
      <c r="A83">
        <v>1424</v>
      </c>
      <c r="B83" s="2">
        <v>969.68</v>
      </c>
      <c r="C83">
        <v>0.37</v>
      </c>
      <c r="D83">
        <v>16</v>
      </c>
      <c r="E83" s="1">
        <v>-0.29483480000000001</v>
      </c>
      <c r="F83">
        <f t="shared" si="3"/>
        <v>-2.8923293880000003</v>
      </c>
      <c r="G83" s="3">
        <f t="shared" si="4"/>
        <v>5.92</v>
      </c>
      <c r="H83" s="3">
        <v>49.803175675675675</v>
      </c>
    </row>
    <row r="84" spans="1:8" x14ac:dyDescent="0.35">
      <c r="A84">
        <v>1428</v>
      </c>
      <c r="B84" s="2">
        <v>916.03</v>
      </c>
      <c r="C84">
        <v>0.3</v>
      </c>
      <c r="D84">
        <v>16</v>
      </c>
      <c r="E84" s="1">
        <v>-0.25854743999999996</v>
      </c>
      <c r="F84">
        <f t="shared" si="3"/>
        <v>-2.5363503863999997</v>
      </c>
      <c r="G84" s="3">
        <f t="shared" si="4"/>
        <v>4.8</v>
      </c>
      <c r="H84" s="3">
        <v>53.864049999999999</v>
      </c>
    </row>
    <row r="85" spans="1:8" x14ac:dyDescent="0.35">
      <c r="A85">
        <v>1432</v>
      </c>
      <c r="B85" s="2">
        <v>868.6</v>
      </c>
      <c r="C85">
        <v>0.2</v>
      </c>
      <c r="D85">
        <v>16</v>
      </c>
      <c r="E85" s="1">
        <v>-0.23586784</v>
      </c>
      <c r="F85">
        <f t="shared" si="3"/>
        <v>-2.3138635104</v>
      </c>
      <c r="G85" s="3">
        <f t="shared" si="4"/>
        <v>3.2</v>
      </c>
      <c r="H85" s="3">
        <v>73.708699999999993</v>
      </c>
    </row>
    <row r="86" spans="1:8" x14ac:dyDescent="0.35">
      <c r="A86">
        <v>1436</v>
      </c>
      <c r="B86" s="2">
        <v>809.94</v>
      </c>
      <c r="C86">
        <v>0.2</v>
      </c>
      <c r="D86">
        <v>16</v>
      </c>
      <c r="E86" s="1">
        <v>-0.20865232</v>
      </c>
      <c r="F86">
        <f t="shared" si="3"/>
        <v>-2.0468792592000002</v>
      </c>
      <c r="G86" s="3">
        <f t="shared" si="4"/>
        <v>3.2</v>
      </c>
      <c r="H86" s="3">
        <v>65.203850000000003</v>
      </c>
    </row>
    <row r="87" spans="1:8" x14ac:dyDescent="0.35">
      <c r="A87">
        <v>1440</v>
      </c>
      <c r="B87" s="2">
        <v>758.15</v>
      </c>
      <c r="C87">
        <v>0.2</v>
      </c>
      <c r="D87">
        <v>16</v>
      </c>
      <c r="E87" s="1">
        <v>-0.18143680000000001</v>
      </c>
      <c r="F87">
        <f t="shared" si="3"/>
        <v>-1.7798950080000002</v>
      </c>
      <c r="G87" s="3">
        <f t="shared" si="4"/>
        <v>3.2</v>
      </c>
      <c r="H87" s="3">
        <v>56.698999999999998</v>
      </c>
    </row>
    <row r="88" spans="1:8" x14ac:dyDescent="0.35">
      <c r="A88">
        <v>1444</v>
      </c>
      <c r="B88" s="2">
        <v>697.28</v>
      </c>
      <c r="C88">
        <v>0.1</v>
      </c>
      <c r="D88">
        <v>16</v>
      </c>
      <c r="E88" s="1">
        <v>-0.14968536000000002</v>
      </c>
      <c r="F88">
        <f t="shared" si="3"/>
        <v>-1.4684133816000002</v>
      </c>
      <c r="G88" s="3">
        <f t="shared" si="4"/>
        <v>1.6</v>
      </c>
      <c r="H88" s="3">
        <v>93.553349999999995</v>
      </c>
    </row>
    <row r="89" spans="1:8" x14ac:dyDescent="0.35">
      <c r="A89">
        <v>1448</v>
      </c>
      <c r="B89" s="2">
        <v>641.26</v>
      </c>
      <c r="C89">
        <v>0.1</v>
      </c>
      <c r="D89">
        <v>16</v>
      </c>
      <c r="E89" s="1">
        <v>-0.12700576000000002</v>
      </c>
      <c r="F89">
        <f t="shared" si="3"/>
        <v>-1.2459265056000004</v>
      </c>
      <c r="G89" s="3">
        <f t="shared" si="4"/>
        <v>1.6</v>
      </c>
      <c r="H89" s="3">
        <v>79.378600000000006</v>
      </c>
    </row>
    <row r="90" spans="1:8" x14ac:dyDescent="0.35">
      <c r="A90">
        <v>1452</v>
      </c>
      <c r="B90" s="2">
        <v>577.80999999999995</v>
      </c>
      <c r="C90">
        <v>0.1</v>
      </c>
      <c r="D90">
        <v>16</v>
      </c>
      <c r="E90" s="1">
        <v>-0.10432616</v>
      </c>
      <c r="F90">
        <f t="shared" si="3"/>
        <v>-1.0234396296000001</v>
      </c>
      <c r="G90" s="3">
        <f t="shared" si="4"/>
        <v>1.6</v>
      </c>
      <c r="H90" s="3">
        <v>65.203850000000003</v>
      </c>
    </row>
    <row r="91" spans="1:8" x14ac:dyDescent="0.35">
      <c r="A91">
        <v>1456</v>
      </c>
      <c r="B91" s="2">
        <v>513.25</v>
      </c>
      <c r="C91">
        <v>0.05</v>
      </c>
      <c r="D91">
        <v>16</v>
      </c>
      <c r="E91" s="1">
        <v>-8.6182480000000006E-2</v>
      </c>
      <c r="F91">
        <f t="shared" si="3"/>
        <v>-0.84545012880000014</v>
      </c>
      <c r="G91" s="3">
        <f t="shared" si="4"/>
        <v>0.8</v>
      </c>
      <c r="H91" s="3">
        <v>107.7281</v>
      </c>
    </row>
    <row r="92" spans="1:8" x14ac:dyDescent="0.35">
      <c r="A92">
        <v>1460</v>
      </c>
      <c r="B92" s="2">
        <v>449.5</v>
      </c>
      <c r="C92">
        <v>0.05</v>
      </c>
      <c r="D92">
        <v>16</v>
      </c>
      <c r="E92" s="1">
        <v>-6.8038799999999997E-2</v>
      </c>
      <c r="F92">
        <f t="shared" si="3"/>
        <v>-0.66746062799999994</v>
      </c>
      <c r="G92" s="3">
        <f t="shared" si="4"/>
        <v>0.8</v>
      </c>
      <c r="H92" s="3">
        <v>85.04849999999999</v>
      </c>
    </row>
    <row r="93" spans="1:8" x14ac:dyDescent="0.35">
      <c r="A93">
        <v>1464</v>
      </c>
      <c r="B93" s="2">
        <v>388.48</v>
      </c>
      <c r="C93">
        <v>0.05</v>
      </c>
      <c r="D93">
        <v>16</v>
      </c>
      <c r="E93" s="1">
        <v>-4.9895120000000001E-2</v>
      </c>
      <c r="F93">
        <f t="shared" si="3"/>
        <v>-0.48947112720000002</v>
      </c>
      <c r="G93" s="3">
        <f t="shared" si="4"/>
        <v>0.8</v>
      </c>
      <c r="H93" s="3">
        <v>62.368899999999996</v>
      </c>
    </row>
    <row r="94" spans="1:8" x14ac:dyDescent="0.35">
      <c r="A94">
        <v>1468</v>
      </c>
      <c r="B94" s="2">
        <v>317.17</v>
      </c>
      <c r="C94">
        <v>0.05</v>
      </c>
      <c r="D94">
        <v>16</v>
      </c>
      <c r="E94" s="1">
        <v>-3.6287359999999998E-2</v>
      </c>
      <c r="F94">
        <f t="shared" si="3"/>
        <v>-0.35597900160000001</v>
      </c>
      <c r="G94" s="3">
        <f t="shared" si="4"/>
        <v>0.8</v>
      </c>
      <c r="H94" s="3">
        <v>45.359199999999994</v>
      </c>
    </row>
    <row r="95" spans="1:8" x14ac:dyDescent="0.35">
      <c r="A95">
        <v>1472</v>
      </c>
      <c r="B95" s="2">
        <v>0</v>
      </c>
      <c r="C95">
        <v>0</v>
      </c>
      <c r="D95">
        <v>16</v>
      </c>
      <c r="E95" s="1">
        <v>0</v>
      </c>
      <c r="F95">
        <f t="shared" si="3"/>
        <v>0</v>
      </c>
      <c r="G95" s="3">
        <f t="shared" si="4"/>
        <v>0</v>
      </c>
      <c r="H95" s="3">
        <v>0</v>
      </c>
    </row>
    <row r="96" spans="1:8" x14ac:dyDescent="0.35">
      <c r="A96">
        <v>1476</v>
      </c>
      <c r="B96" s="2">
        <v>0</v>
      </c>
      <c r="C96">
        <v>0</v>
      </c>
      <c r="D96">
        <v>16</v>
      </c>
      <c r="E96" s="1">
        <v>0</v>
      </c>
      <c r="F96">
        <f t="shared" si="3"/>
        <v>0</v>
      </c>
      <c r="G96" s="3">
        <f t="shared" si="4"/>
        <v>0</v>
      </c>
      <c r="H96" s="3">
        <v>0</v>
      </c>
    </row>
    <row r="97" spans="1:8" x14ac:dyDescent="0.35">
      <c r="A97">
        <v>1480</v>
      </c>
      <c r="B97" s="2">
        <v>0</v>
      </c>
      <c r="C97">
        <v>0</v>
      </c>
      <c r="D97">
        <v>16</v>
      </c>
      <c r="E97" s="1">
        <v>0</v>
      </c>
      <c r="F97">
        <f t="shared" si="3"/>
        <v>0</v>
      </c>
      <c r="G97" s="3">
        <f t="shared" si="4"/>
        <v>0</v>
      </c>
      <c r="H97" s="3">
        <v>0</v>
      </c>
    </row>
    <row r="98" spans="1:8" x14ac:dyDescent="0.35">
      <c r="A98">
        <v>1484</v>
      </c>
      <c r="B98" s="2">
        <v>0</v>
      </c>
      <c r="C98">
        <v>0</v>
      </c>
      <c r="D98">
        <v>16</v>
      </c>
      <c r="E98" s="1">
        <v>0</v>
      </c>
      <c r="F98">
        <f t="shared" si="3"/>
        <v>0</v>
      </c>
      <c r="G98" s="3">
        <f t="shared" si="4"/>
        <v>0</v>
      </c>
      <c r="H98" s="3">
        <v>0</v>
      </c>
    </row>
    <row r="99" spans="1:8" x14ac:dyDescent="0.35">
      <c r="A99">
        <v>1488</v>
      </c>
      <c r="B99" s="2">
        <v>0</v>
      </c>
      <c r="C99">
        <v>0</v>
      </c>
      <c r="D99">
        <v>16</v>
      </c>
      <c r="E99" s="1">
        <v>0</v>
      </c>
      <c r="F99">
        <f t="shared" si="3"/>
        <v>0</v>
      </c>
      <c r="G99" s="3">
        <f t="shared" si="4"/>
        <v>0</v>
      </c>
      <c r="H99" s="3">
        <v>0</v>
      </c>
    </row>
    <row r="100" spans="1:8" x14ac:dyDescent="0.35">
      <c r="A100">
        <v>1492</v>
      </c>
      <c r="B100" s="2">
        <v>0</v>
      </c>
      <c r="C100">
        <v>0</v>
      </c>
      <c r="D100">
        <v>16</v>
      </c>
      <c r="E100" s="1">
        <v>0</v>
      </c>
      <c r="F100">
        <f t="shared" si="3"/>
        <v>0</v>
      </c>
      <c r="G100" s="3">
        <f t="shared" si="4"/>
        <v>0</v>
      </c>
      <c r="H100" s="3">
        <v>0</v>
      </c>
    </row>
    <row r="101" spans="1:8" x14ac:dyDescent="0.35">
      <c r="A101">
        <v>1496</v>
      </c>
      <c r="B101" s="2">
        <v>0</v>
      </c>
      <c r="C101">
        <v>0</v>
      </c>
      <c r="D101">
        <v>16</v>
      </c>
      <c r="E101" s="1">
        <v>0</v>
      </c>
      <c r="F101">
        <f t="shared" si="3"/>
        <v>0</v>
      </c>
      <c r="G101" s="3">
        <f t="shared" si="4"/>
        <v>0</v>
      </c>
      <c r="H101" s="3">
        <v>0</v>
      </c>
    </row>
    <row r="102" spans="1:8" x14ac:dyDescent="0.35">
      <c r="A102">
        <v>1500</v>
      </c>
      <c r="B102" s="2">
        <v>0</v>
      </c>
      <c r="C102">
        <v>0</v>
      </c>
      <c r="D102">
        <v>16</v>
      </c>
      <c r="E102" s="1">
        <v>0</v>
      </c>
      <c r="F102">
        <f t="shared" si="3"/>
        <v>0</v>
      </c>
      <c r="G102" s="3">
        <f t="shared" ref="G102:G133" si="5">C102*D102</f>
        <v>0</v>
      </c>
      <c r="H102" s="3">
        <v>0</v>
      </c>
    </row>
    <row r="103" spans="1:8" x14ac:dyDescent="0.35">
      <c r="A103">
        <v>1504</v>
      </c>
      <c r="B103" s="2">
        <v>0</v>
      </c>
      <c r="C103">
        <v>0</v>
      </c>
      <c r="D103">
        <v>16</v>
      </c>
      <c r="E103" s="1">
        <v>0</v>
      </c>
      <c r="F103">
        <f t="shared" si="3"/>
        <v>0</v>
      </c>
      <c r="G103" s="3">
        <f t="shared" si="5"/>
        <v>0</v>
      </c>
      <c r="H103" s="3">
        <v>0</v>
      </c>
    </row>
    <row r="104" spans="1:8" x14ac:dyDescent="0.35">
      <c r="A104">
        <v>1508</v>
      </c>
      <c r="B104" s="2">
        <v>0</v>
      </c>
      <c r="C104">
        <v>0</v>
      </c>
      <c r="D104">
        <v>16</v>
      </c>
      <c r="E104" s="1">
        <v>0</v>
      </c>
      <c r="F104">
        <f t="shared" si="3"/>
        <v>0</v>
      </c>
      <c r="G104" s="3">
        <f t="shared" si="5"/>
        <v>0</v>
      </c>
      <c r="H104" s="3">
        <v>0</v>
      </c>
    </row>
    <row r="105" spans="1:8" x14ac:dyDescent="0.35">
      <c r="A105">
        <v>1512</v>
      </c>
      <c r="B105" s="2">
        <v>0</v>
      </c>
      <c r="C105">
        <v>0</v>
      </c>
      <c r="D105">
        <v>16</v>
      </c>
      <c r="E105" s="1">
        <v>0</v>
      </c>
      <c r="F105">
        <f t="shared" si="3"/>
        <v>0</v>
      </c>
      <c r="G105" s="3">
        <f t="shared" si="5"/>
        <v>0</v>
      </c>
      <c r="H105" s="3">
        <v>0</v>
      </c>
    </row>
    <row r="106" spans="1:8" x14ac:dyDescent="0.35">
      <c r="A106">
        <v>1516</v>
      </c>
      <c r="B106" s="2">
        <v>0</v>
      </c>
      <c r="C106">
        <v>0</v>
      </c>
      <c r="D106">
        <v>16</v>
      </c>
      <c r="E106" s="1">
        <v>0</v>
      </c>
      <c r="F106">
        <f t="shared" si="3"/>
        <v>0</v>
      </c>
      <c r="G106" s="3">
        <f t="shared" si="5"/>
        <v>0</v>
      </c>
      <c r="H106" s="3">
        <v>0</v>
      </c>
    </row>
    <row r="107" spans="1:8" x14ac:dyDescent="0.35">
      <c r="A107">
        <v>1520</v>
      </c>
      <c r="B107" s="2">
        <v>0</v>
      </c>
      <c r="C107">
        <v>0</v>
      </c>
      <c r="D107">
        <v>16</v>
      </c>
      <c r="E107" s="1">
        <v>0</v>
      </c>
      <c r="F107">
        <f t="shared" si="3"/>
        <v>0</v>
      </c>
      <c r="G107" s="3">
        <f t="shared" si="5"/>
        <v>0</v>
      </c>
      <c r="H107" s="3">
        <v>0</v>
      </c>
    </row>
    <row r="108" spans="1:8" x14ac:dyDescent="0.35">
      <c r="A108">
        <v>1524</v>
      </c>
      <c r="B108" s="2">
        <v>0</v>
      </c>
      <c r="C108">
        <v>0</v>
      </c>
      <c r="D108">
        <v>16</v>
      </c>
      <c r="E108" s="1">
        <v>0</v>
      </c>
      <c r="F108">
        <f t="shared" si="3"/>
        <v>0</v>
      </c>
      <c r="G108" s="3">
        <f t="shared" si="5"/>
        <v>0</v>
      </c>
      <c r="H108" s="3">
        <v>0</v>
      </c>
    </row>
    <row r="109" spans="1:8" x14ac:dyDescent="0.35">
      <c r="A109">
        <v>1528</v>
      </c>
      <c r="B109" s="2">
        <v>0</v>
      </c>
      <c r="C109">
        <v>0</v>
      </c>
      <c r="D109">
        <v>16</v>
      </c>
      <c r="E109" s="1">
        <v>0</v>
      </c>
      <c r="F109">
        <f t="shared" si="3"/>
        <v>0</v>
      </c>
      <c r="G109" s="3">
        <f t="shared" si="5"/>
        <v>0</v>
      </c>
      <c r="H109" s="3">
        <v>0</v>
      </c>
    </row>
    <row r="110" spans="1:8" x14ac:dyDescent="0.35">
      <c r="A110">
        <v>1532</v>
      </c>
      <c r="B110" s="2">
        <v>308.25</v>
      </c>
      <c r="C110">
        <v>0.05</v>
      </c>
      <c r="D110">
        <v>16</v>
      </c>
      <c r="E110" s="1">
        <v>4.0823279999999997E-2</v>
      </c>
      <c r="F110">
        <f t="shared" si="3"/>
        <v>0.40047637679999998</v>
      </c>
      <c r="G110" s="3">
        <f t="shared" si="5"/>
        <v>0.8</v>
      </c>
      <c r="H110" s="3">
        <v>51.029099999999993</v>
      </c>
    </row>
    <row r="111" spans="1:8" x14ac:dyDescent="0.35">
      <c r="A111">
        <v>1536</v>
      </c>
      <c r="B111" s="2">
        <v>374.8</v>
      </c>
      <c r="C111">
        <v>0.05</v>
      </c>
      <c r="D111">
        <v>16</v>
      </c>
      <c r="E111" s="1">
        <v>5.4431040000000007E-2</v>
      </c>
      <c r="F111">
        <f t="shared" si="3"/>
        <v>0.53396850240000004</v>
      </c>
      <c r="G111" s="3">
        <f t="shared" si="5"/>
        <v>0.8</v>
      </c>
      <c r="H111" s="3">
        <v>68.038799999999995</v>
      </c>
    </row>
    <row r="112" spans="1:8" x14ac:dyDescent="0.35">
      <c r="A112">
        <v>1540</v>
      </c>
      <c r="B112" s="2">
        <v>440.8</v>
      </c>
      <c r="C112">
        <v>0.05</v>
      </c>
      <c r="D112">
        <v>16</v>
      </c>
      <c r="E112" s="1">
        <v>7.7110640000000008E-2</v>
      </c>
      <c r="F112">
        <f t="shared" si="3"/>
        <v>0.7564553784000001</v>
      </c>
      <c r="G112" s="3">
        <f t="shared" si="5"/>
        <v>0.8</v>
      </c>
      <c r="H112" s="3">
        <v>96.388300000000001</v>
      </c>
    </row>
    <row r="113" spans="1:8" x14ac:dyDescent="0.35">
      <c r="A113">
        <v>1544</v>
      </c>
      <c r="B113" s="2">
        <v>508.01</v>
      </c>
      <c r="C113">
        <v>0.05</v>
      </c>
      <c r="D113">
        <v>16</v>
      </c>
      <c r="E113" s="1">
        <v>9.9790240000000002E-2</v>
      </c>
      <c r="F113">
        <f t="shared" si="3"/>
        <v>0.97894225440000004</v>
      </c>
      <c r="G113" s="3">
        <f t="shared" si="5"/>
        <v>0.8</v>
      </c>
      <c r="H113" s="3">
        <v>124.73779999999999</v>
      </c>
    </row>
    <row r="114" spans="1:8" x14ac:dyDescent="0.35">
      <c r="A114">
        <v>1548</v>
      </c>
      <c r="B114" s="2">
        <v>572.86</v>
      </c>
      <c r="C114">
        <v>0.1</v>
      </c>
      <c r="D114">
        <v>16</v>
      </c>
      <c r="E114" s="1">
        <v>0.12700576</v>
      </c>
      <c r="F114">
        <f t="shared" si="3"/>
        <v>1.2459265056</v>
      </c>
      <c r="G114" s="3">
        <f t="shared" si="5"/>
        <v>1.6</v>
      </c>
      <c r="H114" s="3">
        <v>79.378599999999977</v>
      </c>
    </row>
    <row r="115" spans="1:8" x14ac:dyDescent="0.35">
      <c r="A115">
        <v>1552</v>
      </c>
      <c r="B115" s="2">
        <v>630.42999999999995</v>
      </c>
      <c r="C115">
        <v>0.1</v>
      </c>
      <c r="D115">
        <v>16</v>
      </c>
      <c r="E115" s="1">
        <v>0.15422127999999999</v>
      </c>
      <c r="F115">
        <f t="shared" si="3"/>
        <v>1.5129107568</v>
      </c>
      <c r="G115" s="3">
        <f t="shared" si="5"/>
        <v>1.6</v>
      </c>
      <c r="H115" s="3">
        <v>96.388299999999987</v>
      </c>
    </row>
    <row r="116" spans="1:8" x14ac:dyDescent="0.35">
      <c r="A116">
        <v>1556</v>
      </c>
      <c r="B116" s="2">
        <v>688.25</v>
      </c>
      <c r="C116">
        <v>0.1</v>
      </c>
      <c r="D116">
        <v>16</v>
      </c>
      <c r="E116" s="1">
        <v>0.18143679999999998</v>
      </c>
      <c r="F116">
        <f t="shared" si="3"/>
        <v>1.779895008</v>
      </c>
      <c r="G116" s="3">
        <f t="shared" si="5"/>
        <v>1.6</v>
      </c>
      <c r="H116" s="3">
        <v>113.39799999999998</v>
      </c>
    </row>
    <row r="117" spans="1:8" x14ac:dyDescent="0.35">
      <c r="A117">
        <v>1560</v>
      </c>
      <c r="B117" s="2">
        <v>749.32</v>
      </c>
      <c r="C117">
        <v>0.2</v>
      </c>
      <c r="D117">
        <v>16</v>
      </c>
      <c r="E117" s="1">
        <v>0.21772416</v>
      </c>
      <c r="F117">
        <f t="shared" si="3"/>
        <v>2.1358740096000002</v>
      </c>
      <c r="G117" s="3">
        <f t="shared" si="5"/>
        <v>3.2</v>
      </c>
      <c r="H117" s="3">
        <v>68.038799999999995</v>
      </c>
    </row>
    <row r="118" spans="1:8" x14ac:dyDescent="0.35">
      <c r="A118">
        <v>1564</v>
      </c>
      <c r="B118" s="2">
        <v>803.61</v>
      </c>
      <c r="C118">
        <v>0.2</v>
      </c>
      <c r="D118">
        <v>16</v>
      </c>
      <c r="E118" s="1">
        <v>0.24947559999999996</v>
      </c>
      <c r="F118">
        <f t="shared" si="3"/>
        <v>2.4473556359999997</v>
      </c>
      <c r="G118" s="3">
        <f t="shared" si="5"/>
        <v>3.2</v>
      </c>
      <c r="H118" s="3">
        <v>77.961124999999981</v>
      </c>
    </row>
    <row r="119" spans="1:8" x14ac:dyDescent="0.35">
      <c r="A119">
        <v>1568</v>
      </c>
      <c r="B119" s="2">
        <v>859.4</v>
      </c>
      <c r="C119">
        <v>0.2</v>
      </c>
      <c r="D119">
        <v>16</v>
      </c>
      <c r="E119" s="1">
        <v>0.29029887999999998</v>
      </c>
      <c r="F119">
        <f t="shared" si="3"/>
        <v>2.8478320128000001</v>
      </c>
      <c r="G119" s="3">
        <f t="shared" si="5"/>
        <v>3.2</v>
      </c>
      <c r="H119" s="3">
        <v>90.718399999999988</v>
      </c>
    </row>
    <row r="120" spans="1:8" x14ac:dyDescent="0.35">
      <c r="A120">
        <v>1572</v>
      </c>
      <c r="B120" s="2">
        <v>906.13</v>
      </c>
      <c r="C120">
        <v>0.3</v>
      </c>
      <c r="D120">
        <v>16</v>
      </c>
      <c r="E120" s="1">
        <v>0.32205032</v>
      </c>
      <c r="F120">
        <f t="shared" si="3"/>
        <v>3.1593136392000001</v>
      </c>
      <c r="G120" s="3">
        <f t="shared" si="5"/>
        <v>4.8</v>
      </c>
      <c r="H120" s="3">
        <v>67.093816666666669</v>
      </c>
    </row>
    <row r="121" spans="1:8" x14ac:dyDescent="0.35">
      <c r="A121">
        <v>1576</v>
      </c>
      <c r="B121" s="2">
        <v>961.53</v>
      </c>
      <c r="C121">
        <v>0.4</v>
      </c>
      <c r="D121">
        <v>16</v>
      </c>
      <c r="E121" s="1">
        <v>0.35833767999999999</v>
      </c>
      <c r="F121">
        <f t="shared" si="3"/>
        <v>3.5152926408000003</v>
      </c>
      <c r="G121" s="3">
        <f t="shared" si="5"/>
        <v>6.4</v>
      </c>
      <c r="H121" s="3">
        <v>55.990262499999993</v>
      </c>
    </row>
    <row r="122" spans="1:8" x14ac:dyDescent="0.35">
      <c r="A122">
        <v>1580</v>
      </c>
      <c r="B122" s="2">
        <v>1007.38</v>
      </c>
      <c r="C122">
        <v>0.4</v>
      </c>
      <c r="D122">
        <v>16</v>
      </c>
      <c r="E122" s="1">
        <v>0.39916096000000001</v>
      </c>
      <c r="F122">
        <f t="shared" si="3"/>
        <v>3.9157690176000002</v>
      </c>
      <c r="G122" s="3">
        <f t="shared" si="5"/>
        <v>6.4</v>
      </c>
      <c r="H122" s="3">
        <v>62.368899999999996</v>
      </c>
    </row>
    <row r="123" spans="1:8" x14ac:dyDescent="0.35">
      <c r="A123">
        <v>1584</v>
      </c>
      <c r="B123" s="2">
        <v>1056.6600000000001</v>
      </c>
      <c r="C123">
        <v>0.5</v>
      </c>
      <c r="D123">
        <v>16</v>
      </c>
      <c r="E123" s="1">
        <v>0.43544832</v>
      </c>
      <c r="F123">
        <f t="shared" si="3"/>
        <v>4.2717480192000004</v>
      </c>
      <c r="G123" s="3">
        <f t="shared" si="5"/>
        <v>8</v>
      </c>
      <c r="H123" s="3">
        <v>54.431039999999996</v>
      </c>
    </row>
    <row r="124" spans="1:8" x14ac:dyDescent="0.35">
      <c r="A124">
        <v>1588</v>
      </c>
      <c r="B124" s="2">
        <v>1104.32</v>
      </c>
      <c r="C124">
        <v>0.5</v>
      </c>
      <c r="D124">
        <v>16</v>
      </c>
      <c r="E124" s="1">
        <v>0.47173567999999999</v>
      </c>
      <c r="F124">
        <f t="shared" si="3"/>
        <v>4.6277270208000001</v>
      </c>
      <c r="G124" s="3">
        <f t="shared" si="5"/>
        <v>8</v>
      </c>
      <c r="H124" s="3">
        <v>58.96696</v>
      </c>
    </row>
    <row r="125" spans="1:8" x14ac:dyDescent="0.35">
      <c r="A125">
        <v>1592</v>
      </c>
      <c r="B125" s="2">
        <v>1147.5</v>
      </c>
      <c r="C125">
        <v>0.6</v>
      </c>
      <c r="D125">
        <v>16</v>
      </c>
      <c r="E125" s="1">
        <v>0.5125589599999999</v>
      </c>
      <c r="F125">
        <f t="shared" si="3"/>
        <v>5.0282033975999996</v>
      </c>
      <c r="G125" s="3">
        <f t="shared" si="5"/>
        <v>9.6</v>
      </c>
      <c r="H125" s="3">
        <v>53.391558333333329</v>
      </c>
    </row>
    <row r="126" spans="1:8" x14ac:dyDescent="0.35">
      <c r="A126">
        <v>1596</v>
      </c>
      <c r="B126" s="2">
        <v>1194.6099999999999</v>
      </c>
      <c r="C126">
        <v>0.7</v>
      </c>
      <c r="D126">
        <v>16</v>
      </c>
      <c r="E126" s="1">
        <v>0.55791815999999994</v>
      </c>
      <c r="F126">
        <f t="shared" si="3"/>
        <v>5.4731771495999997</v>
      </c>
      <c r="G126" s="3">
        <f t="shared" si="5"/>
        <v>11.2</v>
      </c>
      <c r="H126" s="3">
        <v>49.814121428571426</v>
      </c>
    </row>
    <row r="127" spans="1:8" x14ac:dyDescent="0.35">
      <c r="A127">
        <v>1600</v>
      </c>
      <c r="B127" s="2">
        <v>1237.07</v>
      </c>
      <c r="C127">
        <v>0.8</v>
      </c>
      <c r="D127">
        <v>16</v>
      </c>
      <c r="E127" s="1">
        <v>0.60327735999999998</v>
      </c>
      <c r="F127">
        <f t="shared" si="3"/>
        <v>5.9181509015999998</v>
      </c>
      <c r="G127" s="3">
        <f t="shared" si="5"/>
        <v>12.8</v>
      </c>
      <c r="H127" s="3">
        <v>47.131043750000003</v>
      </c>
    </row>
    <row r="128" spans="1:8" x14ac:dyDescent="0.35">
      <c r="A128">
        <v>1604</v>
      </c>
      <c r="B128" s="2">
        <v>1278.8900000000001</v>
      </c>
      <c r="C128">
        <v>0.8</v>
      </c>
      <c r="D128">
        <v>16</v>
      </c>
      <c r="E128" s="1">
        <v>0.63956471999999998</v>
      </c>
      <c r="F128">
        <f t="shared" si="3"/>
        <v>6.2741299032000004</v>
      </c>
      <c r="G128" s="3">
        <f t="shared" si="5"/>
        <v>12.8</v>
      </c>
      <c r="H128" s="3">
        <v>49.965993749999996</v>
      </c>
    </row>
    <row r="129" spans="1:8" x14ac:dyDescent="0.35">
      <c r="A129">
        <v>1608</v>
      </c>
      <c r="B129" s="2">
        <v>1319.08</v>
      </c>
      <c r="C129">
        <v>0.9</v>
      </c>
      <c r="D129">
        <v>16</v>
      </c>
      <c r="E129" s="1">
        <v>0.68038799999999999</v>
      </c>
      <c r="F129">
        <f t="shared" si="3"/>
        <v>6.6746062799999999</v>
      </c>
      <c r="G129" s="3">
        <f t="shared" si="5"/>
        <v>14.4</v>
      </c>
      <c r="H129" s="3">
        <v>47.24916666666666</v>
      </c>
    </row>
    <row r="130" spans="1:8" x14ac:dyDescent="0.35">
      <c r="A130">
        <v>1612</v>
      </c>
      <c r="B130" s="2">
        <v>1359.21</v>
      </c>
      <c r="C130">
        <v>1</v>
      </c>
      <c r="D130">
        <v>16</v>
      </c>
      <c r="E130" s="1">
        <v>0.72121128000000001</v>
      </c>
      <c r="F130">
        <f t="shared" si="3"/>
        <v>7.0750826568000003</v>
      </c>
      <c r="G130" s="3">
        <f t="shared" si="5"/>
        <v>16</v>
      </c>
      <c r="H130" s="3">
        <v>45.075704999999999</v>
      </c>
    </row>
    <row r="131" spans="1:8" x14ac:dyDescent="0.35">
      <c r="A131">
        <v>1616</v>
      </c>
      <c r="B131" s="2">
        <v>1408.65</v>
      </c>
      <c r="C131">
        <v>1.1000000000000001</v>
      </c>
      <c r="D131">
        <v>16</v>
      </c>
      <c r="E131" s="1">
        <v>0.77564232</v>
      </c>
      <c r="F131">
        <f t="shared" ref="F131:F194" si="6">E131*9.81</f>
        <v>7.6090511592000007</v>
      </c>
      <c r="G131" s="3">
        <f t="shared" si="5"/>
        <v>17.600000000000001</v>
      </c>
      <c r="H131" s="3">
        <v>44.070586363636359</v>
      </c>
    </row>
    <row r="132" spans="1:8" x14ac:dyDescent="0.35">
      <c r="A132">
        <v>1620</v>
      </c>
      <c r="B132" s="2">
        <v>1443.5</v>
      </c>
      <c r="C132">
        <v>1.2</v>
      </c>
      <c r="D132">
        <v>16</v>
      </c>
      <c r="E132" s="1">
        <v>0.81646560000000001</v>
      </c>
      <c r="F132">
        <f t="shared" si="6"/>
        <v>8.0095275360000002</v>
      </c>
      <c r="G132" s="3">
        <f t="shared" si="5"/>
        <v>19.2</v>
      </c>
      <c r="H132" s="3">
        <v>42.524250000000002</v>
      </c>
    </row>
    <row r="133" spans="1:8" x14ac:dyDescent="0.35">
      <c r="A133">
        <v>1624</v>
      </c>
      <c r="B133" s="2">
        <v>1479.63</v>
      </c>
      <c r="C133">
        <v>1.3</v>
      </c>
      <c r="D133">
        <v>16</v>
      </c>
      <c r="E133" s="1">
        <v>0.87089664</v>
      </c>
      <c r="F133">
        <f t="shared" si="6"/>
        <v>8.5434960384000007</v>
      </c>
      <c r="G133" s="3">
        <f t="shared" si="5"/>
        <v>20.8</v>
      </c>
      <c r="H133" s="3">
        <v>41.870030769230766</v>
      </c>
    </row>
    <row r="134" spans="1:8" x14ac:dyDescent="0.35">
      <c r="A134">
        <v>1628</v>
      </c>
      <c r="B134" s="2">
        <v>1516.03</v>
      </c>
      <c r="C134">
        <v>1.45</v>
      </c>
      <c r="D134">
        <v>16</v>
      </c>
      <c r="E134" s="1">
        <v>0.90718399999999999</v>
      </c>
      <c r="F134">
        <f t="shared" si="6"/>
        <v>8.8994750400000004</v>
      </c>
      <c r="G134" s="3">
        <f t="shared" ref="G134:G165" si="7">C134*D134</f>
        <v>23.2</v>
      </c>
      <c r="H134" s="3">
        <v>39.102758620689656</v>
      </c>
    </row>
    <row r="135" spans="1:8" x14ac:dyDescent="0.35">
      <c r="A135">
        <v>1632</v>
      </c>
      <c r="B135" s="2">
        <v>1548.64</v>
      </c>
      <c r="C135">
        <v>1.5</v>
      </c>
      <c r="D135">
        <v>16</v>
      </c>
      <c r="E135" s="1">
        <v>0.9480072799999999</v>
      </c>
      <c r="F135">
        <f t="shared" si="6"/>
        <v>9.299951416799999</v>
      </c>
      <c r="G135" s="3">
        <f t="shared" si="7"/>
        <v>24</v>
      </c>
      <c r="H135" s="3">
        <v>39.500303333333328</v>
      </c>
    </row>
    <row r="136" spans="1:8" x14ac:dyDescent="0.35">
      <c r="A136">
        <v>1636</v>
      </c>
      <c r="B136" s="2">
        <v>1583.02</v>
      </c>
      <c r="C136">
        <v>1.6</v>
      </c>
      <c r="D136">
        <v>16</v>
      </c>
      <c r="E136" s="1">
        <v>0.99336647999999994</v>
      </c>
      <c r="F136">
        <f t="shared" si="6"/>
        <v>9.7449251688</v>
      </c>
      <c r="G136" s="3">
        <f t="shared" si="7"/>
        <v>25.6</v>
      </c>
      <c r="H136" s="3">
        <v>38.803378124999995</v>
      </c>
    </row>
    <row r="137" spans="1:8" x14ac:dyDescent="0.35">
      <c r="A137">
        <v>1640</v>
      </c>
      <c r="B137" s="2">
        <v>1628.86</v>
      </c>
      <c r="C137">
        <v>1.8</v>
      </c>
      <c r="D137">
        <v>16</v>
      </c>
      <c r="E137" s="1">
        <v>1.0341897599999998</v>
      </c>
      <c r="F137">
        <f t="shared" si="6"/>
        <v>10.145401545599999</v>
      </c>
      <c r="G137" s="3">
        <f t="shared" si="7"/>
        <v>28.8</v>
      </c>
      <c r="H137" s="3">
        <v>35.909366666666664</v>
      </c>
    </row>
    <row r="138" spans="1:8" x14ac:dyDescent="0.35">
      <c r="A138">
        <v>1644</v>
      </c>
      <c r="B138" s="2">
        <v>1668.42</v>
      </c>
      <c r="C138">
        <v>2</v>
      </c>
      <c r="D138">
        <v>16</v>
      </c>
      <c r="E138" s="1">
        <v>1.09769264</v>
      </c>
      <c r="F138">
        <f t="shared" si="6"/>
        <v>10.7683647984</v>
      </c>
      <c r="G138" s="3">
        <f t="shared" si="7"/>
        <v>32</v>
      </c>
      <c r="H138" s="3">
        <v>34.302894999999999</v>
      </c>
    </row>
    <row r="139" spans="1:8" x14ac:dyDescent="0.35">
      <c r="A139">
        <v>1648</v>
      </c>
      <c r="B139" s="2">
        <v>1699.09</v>
      </c>
      <c r="C139">
        <v>2.1</v>
      </c>
      <c r="D139">
        <v>16</v>
      </c>
      <c r="E139" s="1">
        <v>1.14305184</v>
      </c>
      <c r="F139">
        <f t="shared" si="6"/>
        <v>11.213338550400001</v>
      </c>
      <c r="G139" s="3">
        <f t="shared" si="7"/>
        <v>33.6</v>
      </c>
      <c r="H139" s="3">
        <v>34.019399999999997</v>
      </c>
    </row>
    <row r="140" spans="1:8" x14ac:dyDescent="0.35">
      <c r="A140">
        <v>1652</v>
      </c>
      <c r="B140" s="2">
        <v>1739.95</v>
      </c>
      <c r="C140">
        <v>2.2000000000000002</v>
      </c>
      <c r="D140">
        <v>16</v>
      </c>
      <c r="E140" s="1">
        <v>1.1838751199999999</v>
      </c>
      <c r="F140">
        <f t="shared" si="6"/>
        <v>11.6138149272</v>
      </c>
      <c r="G140" s="3">
        <f t="shared" si="7"/>
        <v>35.200000000000003</v>
      </c>
      <c r="H140" s="3">
        <v>33.632815909090901</v>
      </c>
    </row>
    <row r="141" spans="1:8" x14ac:dyDescent="0.35">
      <c r="A141">
        <v>1656</v>
      </c>
      <c r="B141" s="2">
        <v>1766.18</v>
      </c>
      <c r="C141">
        <v>2.4</v>
      </c>
      <c r="D141">
        <v>16</v>
      </c>
      <c r="E141" s="1">
        <v>1.23830616</v>
      </c>
      <c r="F141">
        <f t="shared" si="6"/>
        <v>12.1477834296</v>
      </c>
      <c r="G141" s="3">
        <f t="shared" si="7"/>
        <v>38.4</v>
      </c>
      <c r="H141" s="3">
        <v>32.247556249999995</v>
      </c>
    </row>
    <row r="142" spans="1:8" x14ac:dyDescent="0.35">
      <c r="A142">
        <v>1660</v>
      </c>
      <c r="B142" s="2">
        <v>1802.32</v>
      </c>
      <c r="C142">
        <v>2.6</v>
      </c>
      <c r="D142">
        <v>16</v>
      </c>
      <c r="E142" s="1">
        <v>1.27912944</v>
      </c>
      <c r="F142">
        <f t="shared" si="6"/>
        <v>12.548259806400001</v>
      </c>
      <c r="G142" s="3">
        <f t="shared" si="7"/>
        <v>41.6</v>
      </c>
      <c r="H142" s="3">
        <v>30.748303846153842</v>
      </c>
    </row>
    <row r="143" spans="1:8" x14ac:dyDescent="0.35">
      <c r="A143">
        <v>1664</v>
      </c>
      <c r="B143" s="2">
        <v>1835.1</v>
      </c>
      <c r="C143">
        <v>2.8</v>
      </c>
      <c r="D143">
        <v>16</v>
      </c>
      <c r="E143" s="1">
        <v>1.3290245600000001</v>
      </c>
      <c r="F143">
        <f t="shared" si="6"/>
        <v>13.037730933600002</v>
      </c>
      <c r="G143" s="3">
        <f t="shared" si="7"/>
        <v>44.8</v>
      </c>
      <c r="H143" s="3">
        <v>29.665726785714288</v>
      </c>
    </row>
    <row r="144" spans="1:8" x14ac:dyDescent="0.35">
      <c r="A144">
        <v>1668</v>
      </c>
      <c r="B144" s="2">
        <v>1865.47</v>
      </c>
      <c r="C144">
        <v>2.9</v>
      </c>
      <c r="D144">
        <v>16</v>
      </c>
      <c r="E144" s="1">
        <v>1.3879915199999999</v>
      </c>
      <c r="F144">
        <f t="shared" si="6"/>
        <v>13.6161968112</v>
      </c>
      <c r="G144" s="3">
        <f t="shared" si="7"/>
        <v>46.4</v>
      </c>
      <c r="H144" s="3">
        <v>29.913610344827589</v>
      </c>
    </row>
    <row r="145" spans="1:8" x14ac:dyDescent="0.35">
      <c r="A145">
        <v>1672</v>
      </c>
      <c r="B145" s="2">
        <v>1900.85</v>
      </c>
      <c r="C145">
        <v>3.1</v>
      </c>
      <c r="D145">
        <v>16</v>
      </c>
      <c r="E145" s="1">
        <v>1.4378866399999999</v>
      </c>
      <c r="F145">
        <f t="shared" si="6"/>
        <v>14.1056679384</v>
      </c>
      <c r="G145" s="3">
        <f t="shared" si="7"/>
        <v>49.6</v>
      </c>
      <c r="H145" s="3">
        <v>28.989649999999997</v>
      </c>
    </row>
    <row r="146" spans="1:8" x14ac:dyDescent="0.35">
      <c r="A146">
        <v>1676</v>
      </c>
      <c r="B146" s="2">
        <v>1929.78</v>
      </c>
      <c r="C146">
        <v>3.3</v>
      </c>
      <c r="D146">
        <v>16</v>
      </c>
      <c r="E146" s="1">
        <v>1.4832458399999999</v>
      </c>
      <c r="F146">
        <f t="shared" si="6"/>
        <v>14.550641690400001</v>
      </c>
      <c r="G146" s="3">
        <f t="shared" si="7"/>
        <v>52.8</v>
      </c>
      <c r="H146" s="3">
        <v>28.091777272727274</v>
      </c>
    </row>
    <row r="147" spans="1:8" x14ac:dyDescent="0.35">
      <c r="A147">
        <v>1680</v>
      </c>
      <c r="B147" s="2">
        <v>1960.82</v>
      </c>
      <c r="C147">
        <v>3.5</v>
      </c>
      <c r="D147">
        <v>16</v>
      </c>
      <c r="E147" s="1">
        <v>1.53767688</v>
      </c>
      <c r="F147">
        <f t="shared" si="6"/>
        <v>15.084610192800001</v>
      </c>
      <c r="G147" s="3">
        <f t="shared" si="7"/>
        <v>56</v>
      </c>
      <c r="H147" s="3">
        <v>27.458515714285713</v>
      </c>
    </row>
    <row r="148" spans="1:8" x14ac:dyDescent="0.35">
      <c r="A148">
        <v>1684</v>
      </c>
      <c r="B148" s="2">
        <v>1994.08</v>
      </c>
      <c r="C148">
        <v>3.7</v>
      </c>
      <c r="D148">
        <v>16</v>
      </c>
      <c r="E148" s="1">
        <v>1.587572</v>
      </c>
      <c r="F148">
        <f t="shared" si="6"/>
        <v>15.574081320000001</v>
      </c>
      <c r="G148" s="3">
        <f t="shared" si="7"/>
        <v>59.2</v>
      </c>
      <c r="H148" s="3">
        <v>26.817094594594593</v>
      </c>
    </row>
    <row r="149" spans="1:8" x14ac:dyDescent="0.35">
      <c r="A149">
        <v>1688</v>
      </c>
      <c r="B149" s="2">
        <v>2030.99</v>
      </c>
      <c r="C149">
        <v>3.9</v>
      </c>
      <c r="D149">
        <v>16</v>
      </c>
      <c r="E149" s="1">
        <v>1.6510748800000001</v>
      </c>
      <c r="F149">
        <f t="shared" si="6"/>
        <v>16.197044572800003</v>
      </c>
      <c r="G149" s="3">
        <f t="shared" si="7"/>
        <v>62.4</v>
      </c>
      <c r="H149" s="3">
        <v>26.459533333333333</v>
      </c>
    </row>
    <row r="150" spans="1:8" x14ac:dyDescent="0.35">
      <c r="A150">
        <v>1692</v>
      </c>
      <c r="B150" s="2">
        <v>2071.37</v>
      </c>
      <c r="C150">
        <v>4.0999999999999996</v>
      </c>
      <c r="D150">
        <v>16</v>
      </c>
      <c r="E150" s="1">
        <v>1.69189816</v>
      </c>
      <c r="F150">
        <f t="shared" si="6"/>
        <v>16.5975209496</v>
      </c>
      <c r="G150" s="3">
        <f t="shared" si="7"/>
        <v>65.599999999999994</v>
      </c>
      <c r="H150" s="3">
        <v>25.791130487804878</v>
      </c>
    </row>
    <row r="151" spans="1:8" x14ac:dyDescent="0.35">
      <c r="A151">
        <v>1696</v>
      </c>
      <c r="B151" s="2">
        <v>2106.2800000000002</v>
      </c>
      <c r="C151">
        <v>4.3</v>
      </c>
      <c r="D151">
        <v>16</v>
      </c>
      <c r="E151" s="1">
        <v>1.7599369599999999</v>
      </c>
      <c r="F151">
        <f t="shared" si="6"/>
        <v>17.2649815776</v>
      </c>
      <c r="G151" s="3">
        <f t="shared" si="7"/>
        <v>68.8</v>
      </c>
      <c r="H151" s="3">
        <v>25.580479069767442</v>
      </c>
    </row>
    <row r="152" spans="1:8" x14ac:dyDescent="0.35">
      <c r="A152">
        <v>1700</v>
      </c>
      <c r="B152" s="2">
        <v>2128.6999999999998</v>
      </c>
      <c r="C152">
        <v>4.58</v>
      </c>
      <c r="D152">
        <v>16</v>
      </c>
      <c r="E152" s="1">
        <v>1.8234398400000003</v>
      </c>
      <c r="F152">
        <f t="shared" si="6"/>
        <v>17.887944830400002</v>
      </c>
      <c r="G152" s="3">
        <f t="shared" si="7"/>
        <v>73.28</v>
      </c>
      <c r="H152" s="3">
        <v>24.883185589519652</v>
      </c>
    </row>
    <row r="153" spans="1:8" x14ac:dyDescent="0.35">
      <c r="A153">
        <v>1704</v>
      </c>
      <c r="B153" s="2">
        <v>2160.39</v>
      </c>
      <c r="C153">
        <v>4.7</v>
      </c>
      <c r="D153">
        <v>16</v>
      </c>
      <c r="E153" s="1">
        <v>1.8778708800000001</v>
      </c>
      <c r="F153">
        <f t="shared" si="6"/>
        <v>18.421913332800003</v>
      </c>
      <c r="G153" s="3">
        <f t="shared" si="7"/>
        <v>75.2</v>
      </c>
      <c r="H153" s="3">
        <v>24.971687234042555</v>
      </c>
    </row>
    <row r="154" spans="1:8" x14ac:dyDescent="0.35">
      <c r="A154">
        <v>1708</v>
      </c>
      <c r="B154" s="2">
        <v>2189.6</v>
      </c>
      <c r="C154">
        <v>5</v>
      </c>
      <c r="D154">
        <v>16</v>
      </c>
      <c r="E154" s="1">
        <v>1.9323019200000002</v>
      </c>
      <c r="F154">
        <f t="shared" si="6"/>
        <v>18.955881835200003</v>
      </c>
      <c r="G154" s="3">
        <f t="shared" si="7"/>
        <v>80</v>
      </c>
      <c r="H154" s="3">
        <v>24.153774000000006</v>
      </c>
    </row>
    <row r="155" spans="1:8" x14ac:dyDescent="0.35">
      <c r="A155">
        <v>1712</v>
      </c>
      <c r="B155" s="2">
        <v>2219.1799999999998</v>
      </c>
      <c r="C155">
        <v>5.2</v>
      </c>
      <c r="D155">
        <v>16</v>
      </c>
      <c r="E155" s="1">
        <v>1.9912688800000002</v>
      </c>
      <c r="F155">
        <f t="shared" si="6"/>
        <v>19.534347712800002</v>
      </c>
      <c r="G155" s="3">
        <f t="shared" si="7"/>
        <v>83.2</v>
      </c>
      <c r="H155" s="3">
        <v>23.933520192307693</v>
      </c>
    </row>
    <row r="156" spans="1:8" x14ac:dyDescent="0.35">
      <c r="A156">
        <v>1716</v>
      </c>
      <c r="B156" s="2">
        <v>2243.7600000000002</v>
      </c>
      <c r="C156">
        <v>5.42</v>
      </c>
      <c r="D156">
        <v>16</v>
      </c>
      <c r="E156" s="1">
        <v>2.0456999200000001</v>
      </c>
      <c r="F156">
        <f t="shared" si="6"/>
        <v>20.068316215200003</v>
      </c>
      <c r="G156" s="3">
        <f t="shared" si="7"/>
        <v>86.72</v>
      </c>
      <c r="H156" s="3">
        <v>23.589713099630998</v>
      </c>
    </row>
    <row r="157" spans="1:8" x14ac:dyDescent="0.35">
      <c r="A157">
        <v>1720</v>
      </c>
      <c r="B157" s="2">
        <v>2266.35</v>
      </c>
      <c r="C157">
        <v>5.69</v>
      </c>
      <c r="D157">
        <v>16</v>
      </c>
      <c r="E157" s="1">
        <v>2.1228105600000005</v>
      </c>
      <c r="F157">
        <f t="shared" si="6"/>
        <v>20.824771593600005</v>
      </c>
      <c r="G157" s="3">
        <f t="shared" si="7"/>
        <v>91.04</v>
      </c>
      <c r="H157" s="3">
        <v>23.317339191564148</v>
      </c>
    </row>
    <row r="158" spans="1:8" x14ac:dyDescent="0.35">
      <c r="A158">
        <v>1724</v>
      </c>
      <c r="B158" s="2">
        <v>2305.35</v>
      </c>
      <c r="C158">
        <v>5.9</v>
      </c>
      <c r="D158">
        <v>16</v>
      </c>
      <c r="E158" s="1">
        <v>2.1772416000000003</v>
      </c>
      <c r="F158">
        <f t="shared" si="6"/>
        <v>21.358740096000005</v>
      </c>
      <c r="G158" s="3">
        <f t="shared" si="7"/>
        <v>94.4</v>
      </c>
      <c r="H158" s="3">
        <v>23.064</v>
      </c>
    </row>
    <row r="159" spans="1:8" x14ac:dyDescent="0.35">
      <c r="A159">
        <v>1728</v>
      </c>
      <c r="B159" s="2">
        <v>2341.59</v>
      </c>
      <c r="C159">
        <v>6.19</v>
      </c>
      <c r="D159">
        <v>16</v>
      </c>
      <c r="E159" s="1">
        <v>2.21806488</v>
      </c>
      <c r="F159">
        <f t="shared" si="6"/>
        <v>21.759216472800002</v>
      </c>
      <c r="G159" s="3">
        <f t="shared" si="7"/>
        <v>99.04</v>
      </c>
      <c r="H159" s="3">
        <v>22.395647011308565</v>
      </c>
    </row>
    <row r="160" spans="1:8" x14ac:dyDescent="0.35">
      <c r="A160">
        <v>1732</v>
      </c>
      <c r="B160" s="2">
        <v>2391.8000000000002</v>
      </c>
      <c r="C160">
        <v>6.4</v>
      </c>
      <c r="D160">
        <v>16</v>
      </c>
      <c r="E160" s="1">
        <v>2.2770318400000003</v>
      </c>
      <c r="F160">
        <f t="shared" si="6"/>
        <v>22.337682350400005</v>
      </c>
      <c r="G160" s="3">
        <f t="shared" si="7"/>
        <v>102.4</v>
      </c>
      <c r="H160" s="3">
        <v>22.2366390625</v>
      </c>
    </row>
    <row r="161" spans="1:8" x14ac:dyDescent="0.35">
      <c r="A161">
        <v>1736</v>
      </c>
      <c r="B161" s="2">
        <v>2415.81</v>
      </c>
      <c r="C161">
        <v>6.7</v>
      </c>
      <c r="D161">
        <v>16</v>
      </c>
      <c r="E161" s="1">
        <v>2.3813580000000001</v>
      </c>
      <c r="F161">
        <f t="shared" si="6"/>
        <v>23.361121980000004</v>
      </c>
      <c r="G161" s="3">
        <f t="shared" si="7"/>
        <v>107.2</v>
      </c>
      <c r="H161" s="3">
        <v>22.214160447761191</v>
      </c>
    </row>
    <row r="162" spans="1:8" x14ac:dyDescent="0.35">
      <c r="A162">
        <v>1740</v>
      </c>
      <c r="B162" s="2">
        <v>2445.98</v>
      </c>
      <c r="C162">
        <v>7</v>
      </c>
      <c r="D162">
        <v>16</v>
      </c>
      <c r="E162" s="1">
        <v>2.43125312</v>
      </c>
      <c r="F162">
        <f t="shared" si="6"/>
        <v>23.850593107200002</v>
      </c>
      <c r="G162" s="3">
        <f t="shared" si="7"/>
        <v>112</v>
      </c>
      <c r="H162" s="3">
        <v>21.707617142857142</v>
      </c>
    </row>
    <row r="163" spans="1:8" x14ac:dyDescent="0.35">
      <c r="A163">
        <v>1744</v>
      </c>
      <c r="B163" s="2">
        <v>2475.13</v>
      </c>
      <c r="C163">
        <v>7.4</v>
      </c>
      <c r="D163">
        <v>16</v>
      </c>
      <c r="E163" s="1">
        <v>2.5174356000000002</v>
      </c>
      <c r="F163">
        <f t="shared" si="6"/>
        <v>24.696043236000005</v>
      </c>
      <c r="G163" s="3">
        <f t="shared" si="7"/>
        <v>118.4</v>
      </c>
      <c r="H163" s="3">
        <v>21.262125000000001</v>
      </c>
    </row>
    <row r="164" spans="1:8" x14ac:dyDescent="0.35">
      <c r="A164">
        <v>1748</v>
      </c>
      <c r="B164" s="2">
        <v>2497.91</v>
      </c>
      <c r="C164">
        <v>7.7</v>
      </c>
      <c r="D164">
        <v>16</v>
      </c>
      <c r="E164" s="1">
        <v>2.5764025600000005</v>
      </c>
      <c r="F164">
        <f t="shared" si="6"/>
        <v>25.274509113600004</v>
      </c>
      <c r="G164" s="3">
        <f t="shared" si="7"/>
        <v>123.2</v>
      </c>
      <c r="H164" s="3">
        <v>20.912358441558442</v>
      </c>
    </row>
    <row r="165" spans="1:8" x14ac:dyDescent="0.35">
      <c r="A165">
        <v>1752</v>
      </c>
      <c r="B165" s="2">
        <v>2537.88</v>
      </c>
      <c r="C165">
        <v>8.0399999999999991</v>
      </c>
      <c r="D165">
        <v>16</v>
      </c>
      <c r="E165" s="1">
        <v>2.6535132000000003</v>
      </c>
      <c r="F165">
        <f t="shared" si="6"/>
        <v>26.030964492000006</v>
      </c>
      <c r="G165" s="3">
        <f t="shared" si="7"/>
        <v>128.63999999999999</v>
      </c>
      <c r="H165" s="3">
        <v>20.627434701492543</v>
      </c>
    </row>
    <row r="166" spans="1:8" x14ac:dyDescent="0.35">
      <c r="A166">
        <v>1756</v>
      </c>
      <c r="B166" s="2">
        <v>2583.5100000000002</v>
      </c>
      <c r="C166">
        <v>8.4</v>
      </c>
      <c r="D166">
        <v>16</v>
      </c>
      <c r="E166" s="1">
        <v>2.7306238400000002</v>
      </c>
      <c r="F166">
        <f t="shared" si="6"/>
        <v>26.787419870400004</v>
      </c>
      <c r="G166" s="3">
        <f t="shared" ref="G166:G201" si="8">C166*D166</f>
        <v>134.4</v>
      </c>
      <c r="H166" s="3">
        <v>20.317141666666668</v>
      </c>
    </row>
    <row r="167" spans="1:8" x14ac:dyDescent="0.35">
      <c r="A167">
        <v>1760</v>
      </c>
      <c r="B167" s="2">
        <v>2608.66</v>
      </c>
      <c r="C167">
        <v>8.6999999999999993</v>
      </c>
      <c r="D167">
        <v>16</v>
      </c>
      <c r="E167" s="1">
        <v>2.7578393600000002</v>
      </c>
      <c r="F167">
        <f t="shared" si="6"/>
        <v>27.054404121600005</v>
      </c>
      <c r="G167" s="3">
        <f t="shared" si="8"/>
        <v>139.19999999999999</v>
      </c>
      <c r="H167" s="3">
        <v>19.812064367816092</v>
      </c>
    </row>
    <row r="168" spans="1:8" x14ac:dyDescent="0.35">
      <c r="A168">
        <v>1764</v>
      </c>
      <c r="B168" s="2">
        <v>2639.26</v>
      </c>
      <c r="C168">
        <v>9.0299999999999994</v>
      </c>
      <c r="D168">
        <v>16</v>
      </c>
      <c r="E168" s="1">
        <v>2.8394859200000004</v>
      </c>
      <c r="F168">
        <f t="shared" si="6"/>
        <v>27.855356875200005</v>
      </c>
      <c r="G168" s="3">
        <f t="shared" si="8"/>
        <v>144.47999999999999</v>
      </c>
      <c r="H168" s="3">
        <v>19.653141749723147</v>
      </c>
    </row>
    <row r="169" spans="1:8" x14ac:dyDescent="0.35">
      <c r="A169">
        <v>1768</v>
      </c>
      <c r="B169" s="2">
        <v>2663.25</v>
      </c>
      <c r="C169">
        <v>9.34</v>
      </c>
      <c r="D169">
        <v>16</v>
      </c>
      <c r="E169" s="1">
        <v>2.88938104</v>
      </c>
      <c r="F169">
        <f t="shared" si="6"/>
        <v>28.3448280024</v>
      </c>
      <c r="G169" s="3">
        <f t="shared" si="8"/>
        <v>149.44</v>
      </c>
      <c r="H169" s="3">
        <v>19.334723233404709</v>
      </c>
    </row>
    <row r="170" spans="1:8" x14ac:dyDescent="0.35">
      <c r="A170">
        <v>1772</v>
      </c>
      <c r="B170" s="2">
        <v>2688.12</v>
      </c>
      <c r="C170">
        <v>9.69</v>
      </c>
      <c r="D170">
        <v>16</v>
      </c>
      <c r="E170" s="1">
        <v>2.9755635200000001</v>
      </c>
      <c r="F170">
        <f t="shared" si="6"/>
        <v>29.190278131200003</v>
      </c>
      <c r="G170" s="3">
        <f t="shared" si="8"/>
        <v>155.04</v>
      </c>
      <c r="H170" s="3">
        <v>19.192231166150673</v>
      </c>
    </row>
    <row r="171" spans="1:8" x14ac:dyDescent="0.35">
      <c r="A171">
        <v>1776</v>
      </c>
      <c r="B171" s="2">
        <v>2710.8</v>
      </c>
      <c r="C171">
        <v>10.01</v>
      </c>
      <c r="D171">
        <v>16</v>
      </c>
      <c r="E171" s="1">
        <v>3.05267416</v>
      </c>
      <c r="F171">
        <f t="shared" si="6"/>
        <v>29.946733509600001</v>
      </c>
      <c r="G171" s="3">
        <f t="shared" si="8"/>
        <v>160.16</v>
      </c>
      <c r="H171" s="3">
        <v>19.060153346653347</v>
      </c>
    </row>
    <row r="172" spans="1:8" x14ac:dyDescent="0.35">
      <c r="A172">
        <v>1780</v>
      </c>
      <c r="B172" s="2">
        <v>2735.48</v>
      </c>
      <c r="C172">
        <v>10.4</v>
      </c>
      <c r="D172">
        <v>16</v>
      </c>
      <c r="E172" s="1">
        <v>3.1071052000000003</v>
      </c>
      <c r="F172">
        <f t="shared" si="6"/>
        <v>30.480702012000005</v>
      </c>
      <c r="G172" s="3">
        <f t="shared" si="8"/>
        <v>166.4</v>
      </c>
      <c r="H172" s="3">
        <v>18.672507211538459</v>
      </c>
    </row>
    <row r="173" spans="1:8" x14ac:dyDescent="0.35">
      <c r="A173">
        <v>1784</v>
      </c>
      <c r="B173" s="2">
        <v>2765.9</v>
      </c>
      <c r="C173">
        <v>10.68</v>
      </c>
      <c r="D173">
        <v>16</v>
      </c>
      <c r="E173" s="1">
        <v>3.1706080800000001</v>
      </c>
      <c r="F173">
        <f t="shared" si="6"/>
        <v>31.103665264800004</v>
      </c>
      <c r="G173" s="3">
        <f t="shared" si="8"/>
        <v>170.88</v>
      </c>
      <c r="H173" s="3">
        <v>18.554588483146066</v>
      </c>
    </row>
    <row r="174" spans="1:8" x14ac:dyDescent="0.35">
      <c r="A174">
        <v>1788</v>
      </c>
      <c r="B174" s="2">
        <v>2809.4</v>
      </c>
      <c r="C174">
        <v>10.9</v>
      </c>
      <c r="D174">
        <v>16</v>
      </c>
      <c r="E174" s="1">
        <v>3.2159672800000001</v>
      </c>
      <c r="F174">
        <f t="shared" si="6"/>
        <v>31.548639016800003</v>
      </c>
      <c r="G174" s="3">
        <f t="shared" si="8"/>
        <v>174.4</v>
      </c>
      <c r="H174" s="3">
        <v>18.440179357798165</v>
      </c>
    </row>
    <row r="175" spans="1:8" x14ac:dyDescent="0.35">
      <c r="A175">
        <v>1792</v>
      </c>
      <c r="B175" s="2">
        <v>2822.46</v>
      </c>
      <c r="C175">
        <v>11.3</v>
      </c>
      <c r="D175">
        <v>16</v>
      </c>
      <c r="E175" s="1">
        <v>3.3021497600000003</v>
      </c>
      <c r="F175">
        <f t="shared" si="6"/>
        <v>32.394089145600006</v>
      </c>
      <c r="G175" s="3">
        <f t="shared" si="8"/>
        <v>180.8</v>
      </c>
      <c r="H175" s="3">
        <v>18.264102654867255</v>
      </c>
    </row>
    <row r="176" spans="1:8" x14ac:dyDescent="0.35">
      <c r="A176">
        <v>1796</v>
      </c>
      <c r="B176" s="2">
        <v>2853.6</v>
      </c>
      <c r="C176">
        <v>11.64</v>
      </c>
      <c r="D176">
        <v>16</v>
      </c>
      <c r="E176" s="1">
        <v>3.3747244800000002</v>
      </c>
      <c r="F176">
        <f t="shared" si="6"/>
        <v>33.106047148800002</v>
      </c>
      <c r="G176" s="3">
        <f t="shared" si="8"/>
        <v>186.24</v>
      </c>
      <c r="H176" s="3">
        <v>18.120298969072163</v>
      </c>
    </row>
    <row r="177" spans="1:8" x14ac:dyDescent="0.35">
      <c r="A177">
        <v>1800</v>
      </c>
      <c r="B177" s="2">
        <v>2888</v>
      </c>
      <c r="C177">
        <v>11.93</v>
      </c>
      <c r="D177">
        <v>16</v>
      </c>
      <c r="E177" s="1">
        <v>3.4200836799999998</v>
      </c>
      <c r="F177">
        <f t="shared" si="6"/>
        <v>33.551020900799998</v>
      </c>
      <c r="G177" s="3">
        <f t="shared" si="8"/>
        <v>190.88</v>
      </c>
      <c r="H177" s="3">
        <v>17.917454316848282</v>
      </c>
    </row>
    <row r="178" spans="1:8" x14ac:dyDescent="0.35">
      <c r="A178">
        <v>1804</v>
      </c>
      <c r="B178" s="2">
        <v>2903.17</v>
      </c>
      <c r="C178">
        <v>12.38</v>
      </c>
      <c r="D178">
        <v>16</v>
      </c>
      <c r="E178" s="1">
        <v>3.5108020799999999</v>
      </c>
      <c r="F178">
        <f t="shared" si="6"/>
        <v>34.440968404800003</v>
      </c>
      <c r="G178" s="3">
        <f t="shared" si="8"/>
        <v>198.08</v>
      </c>
      <c r="H178" s="3">
        <v>17.724162358642971</v>
      </c>
    </row>
    <row r="179" spans="1:8" x14ac:dyDescent="0.35">
      <c r="A179">
        <v>1808</v>
      </c>
      <c r="B179" s="2">
        <v>2933.63</v>
      </c>
      <c r="C179">
        <v>12.79</v>
      </c>
      <c r="D179">
        <v>16</v>
      </c>
      <c r="E179" s="1">
        <v>3.6060563999999999</v>
      </c>
      <c r="F179">
        <f t="shared" si="6"/>
        <v>35.375413284000004</v>
      </c>
      <c r="G179" s="3">
        <f t="shared" si="8"/>
        <v>204.64</v>
      </c>
      <c r="H179" s="3">
        <v>17.621464034401878</v>
      </c>
    </row>
    <row r="180" spans="1:8" x14ac:dyDescent="0.35">
      <c r="A180">
        <v>1812</v>
      </c>
      <c r="B180" s="2">
        <v>2973.17</v>
      </c>
      <c r="C180">
        <v>13.14</v>
      </c>
      <c r="D180">
        <v>16</v>
      </c>
      <c r="E180" s="1">
        <v>3.6831670400000003</v>
      </c>
      <c r="F180">
        <f t="shared" si="6"/>
        <v>36.131868662400002</v>
      </c>
      <c r="G180" s="3">
        <f t="shared" si="8"/>
        <v>210.24</v>
      </c>
      <c r="H180" s="3">
        <v>17.518869101978691</v>
      </c>
    </row>
    <row r="181" spans="1:8" x14ac:dyDescent="0.35">
      <c r="A181">
        <v>1816</v>
      </c>
      <c r="B181" s="2">
        <v>3001.72</v>
      </c>
      <c r="C181">
        <v>13.54</v>
      </c>
      <c r="D181">
        <v>16</v>
      </c>
      <c r="E181" s="1">
        <v>3.7375980800000002</v>
      </c>
      <c r="F181">
        <f t="shared" si="6"/>
        <v>36.665837164800003</v>
      </c>
      <c r="G181" s="3">
        <f t="shared" si="8"/>
        <v>216.64</v>
      </c>
      <c r="H181" s="3">
        <v>17.252576070901036</v>
      </c>
    </row>
    <row r="182" spans="1:8" x14ac:dyDescent="0.35">
      <c r="A182">
        <v>1820</v>
      </c>
      <c r="B182" s="2">
        <v>3041.86</v>
      </c>
      <c r="C182">
        <v>13.99</v>
      </c>
      <c r="D182">
        <v>16</v>
      </c>
      <c r="E182" s="1">
        <v>3.81924464</v>
      </c>
      <c r="F182">
        <f t="shared" si="6"/>
        <v>37.466789918400004</v>
      </c>
      <c r="G182" s="3">
        <f t="shared" si="8"/>
        <v>223.84</v>
      </c>
      <c r="H182" s="3">
        <v>17.062386704789134</v>
      </c>
    </row>
    <row r="183" spans="1:8" x14ac:dyDescent="0.35">
      <c r="A183">
        <v>1824</v>
      </c>
      <c r="B183" s="2">
        <v>3065.09</v>
      </c>
      <c r="C183">
        <v>14.46</v>
      </c>
      <c r="D183">
        <v>16</v>
      </c>
      <c r="E183" s="1">
        <v>3.88728344</v>
      </c>
      <c r="F183">
        <f t="shared" si="6"/>
        <v>38.134250546400004</v>
      </c>
      <c r="G183" s="3">
        <f t="shared" si="8"/>
        <v>231.36</v>
      </c>
      <c r="H183" s="3">
        <v>16.801882088520056</v>
      </c>
    </row>
    <row r="184" spans="1:8" x14ac:dyDescent="0.35">
      <c r="A184">
        <v>1828</v>
      </c>
      <c r="B184" s="2">
        <v>3107.61</v>
      </c>
      <c r="C184">
        <v>14.86</v>
      </c>
      <c r="D184">
        <v>16</v>
      </c>
      <c r="E184" s="1">
        <v>3.9553222400000001</v>
      </c>
      <c r="F184">
        <f t="shared" si="6"/>
        <v>38.801711174400005</v>
      </c>
      <c r="G184" s="3">
        <f t="shared" si="8"/>
        <v>237.76</v>
      </c>
      <c r="H184" s="3">
        <v>16.635776581426651</v>
      </c>
    </row>
    <row r="185" spans="1:8" x14ac:dyDescent="0.35">
      <c r="A185">
        <v>1832</v>
      </c>
      <c r="B185" s="2">
        <v>3124.51</v>
      </c>
      <c r="C185">
        <v>15.4</v>
      </c>
      <c r="D185">
        <v>16</v>
      </c>
      <c r="E185" s="1">
        <v>4.0596484000000004</v>
      </c>
      <c r="F185">
        <f t="shared" si="6"/>
        <v>39.825150804000003</v>
      </c>
      <c r="G185" s="3">
        <f t="shared" si="8"/>
        <v>246.4</v>
      </c>
      <c r="H185" s="3">
        <v>16.47584577922078</v>
      </c>
    </row>
    <row r="186" spans="1:8" x14ac:dyDescent="0.35">
      <c r="A186">
        <v>1836</v>
      </c>
      <c r="B186" s="2">
        <v>3153.38</v>
      </c>
      <c r="C186">
        <v>15.86</v>
      </c>
      <c r="D186">
        <v>16</v>
      </c>
      <c r="E186" s="1">
        <v>4.1458308800000001</v>
      </c>
      <c r="F186">
        <f t="shared" si="6"/>
        <v>40.670600932800006</v>
      </c>
      <c r="G186" s="3">
        <f t="shared" si="8"/>
        <v>253.76</v>
      </c>
      <c r="H186" s="3">
        <v>16.337605926860029</v>
      </c>
    </row>
    <row r="187" spans="1:8" x14ac:dyDescent="0.35">
      <c r="A187">
        <v>1840</v>
      </c>
      <c r="B187" s="2">
        <v>3180.33</v>
      </c>
      <c r="C187">
        <v>16.41</v>
      </c>
      <c r="D187">
        <v>16</v>
      </c>
      <c r="E187" s="1">
        <v>4.2546929600000007</v>
      </c>
      <c r="F187">
        <f t="shared" si="6"/>
        <v>41.738537937600007</v>
      </c>
      <c r="G187" s="3">
        <f t="shared" si="8"/>
        <v>262.56</v>
      </c>
      <c r="H187" s="3">
        <v>16.204650213284584</v>
      </c>
    </row>
    <row r="188" spans="1:8" x14ac:dyDescent="0.35">
      <c r="A188">
        <v>1844</v>
      </c>
      <c r="B188" s="2">
        <v>3204.34</v>
      </c>
      <c r="C188">
        <v>16.97</v>
      </c>
      <c r="D188">
        <v>16</v>
      </c>
      <c r="E188" s="1">
        <v>4.3045880800000003</v>
      </c>
      <c r="F188">
        <f t="shared" si="6"/>
        <v>42.228009064800005</v>
      </c>
      <c r="G188" s="3">
        <f t="shared" si="8"/>
        <v>271.52</v>
      </c>
      <c r="H188" s="3">
        <v>15.853668532704772</v>
      </c>
    </row>
    <row r="189" spans="1:8" x14ac:dyDescent="0.35">
      <c r="A189">
        <v>1848</v>
      </c>
      <c r="B189" s="2">
        <v>3242.32</v>
      </c>
      <c r="C189">
        <v>17.420000000000002</v>
      </c>
      <c r="D189">
        <v>16</v>
      </c>
      <c r="E189" s="1">
        <v>4.3816987200000002</v>
      </c>
      <c r="F189">
        <f t="shared" si="6"/>
        <v>42.984464443200004</v>
      </c>
      <c r="G189" s="3">
        <f t="shared" si="8"/>
        <v>278.72000000000003</v>
      </c>
      <c r="H189" s="3">
        <v>15.720790470723307</v>
      </c>
    </row>
    <row r="190" spans="1:8" x14ac:dyDescent="0.35">
      <c r="A190">
        <v>1852</v>
      </c>
      <c r="B190" s="2">
        <v>3260.1</v>
      </c>
      <c r="C190">
        <v>18</v>
      </c>
      <c r="D190">
        <v>16</v>
      </c>
      <c r="E190" s="1">
        <v>4.5087044800000005</v>
      </c>
      <c r="F190">
        <f t="shared" si="6"/>
        <v>44.230390948800007</v>
      </c>
      <c r="G190" s="3">
        <f t="shared" si="8"/>
        <v>288</v>
      </c>
      <c r="H190" s="3">
        <v>15.655223888888891</v>
      </c>
    </row>
    <row r="191" spans="1:8" x14ac:dyDescent="0.35">
      <c r="A191">
        <v>1856</v>
      </c>
      <c r="B191" s="2">
        <v>3299.33</v>
      </c>
      <c r="C191">
        <v>18.5</v>
      </c>
      <c r="D191">
        <v>16</v>
      </c>
      <c r="E191" s="1">
        <v>4.5268481600000001</v>
      </c>
      <c r="F191">
        <f t="shared" si="6"/>
        <v>44.408380449600003</v>
      </c>
      <c r="G191" s="3">
        <f t="shared" si="8"/>
        <v>296</v>
      </c>
      <c r="H191" s="3">
        <v>15.293405945945947</v>
      </c>
    </row>
    <row r="192" spans="1:8" x14ac:dyDescent="0.35">
      <c r="A192">
        <v>1860</v>
      </c>
      <c r="B192" s="2">
        <v>3307.84</v>
      </c>
      <c r="C192">
        <v>19.13</v>
      </c>
      <c r="D192">
        <v>16</v>
      </c>
      <c r="E192" s="1">
        <v>4.6493180000000001</v>
      </c>
      <c r="F192">
        <f t="shared" si="6"/>
        <v>45.609809580000004</v>
      </c>
      <c r="G192" s="3">
        <f t="shared" si="8"/>
        <v>306.08</v>
      </c>
      <c r="H192" s="3">
        <v>15.189878463146892</v>
      </c>
    </row>
    <row r="193" spans="1:8" x14ac:dyDescent="0.35">
      <c r="A193">
        <v>1864</v>
      </c>
      <c r="B193" s="2">
        <v>3351.13</v>
      </c>
      <c r="C193">
        <v>19.59</v>
      </c>
      <c r="D193">
        <v>16</v>
      </c>
      <c r="E193" s="1">
        <v>4.7082849600000003</v>
      </c>
      <c r="F193">
        <f t="shared" si="6"/>
        <v>46.188275457600007</v>
      </c>
      <c r="G193" s="3">
        <f t="shared" si="8"/>
        <v>313.44</v>
      </c>
      <c r="H193" s="3">
        <v>15.021327718223583</v>
      </c>
    </row>
    <row r="194" spans="1:8" x14ac:dyDescent="0.35">
      <c r="A194">
        <v>1868</v>
      </c>
      <c r="B194" s="2">
        <v>3378.76</v>
      </c>
      <c r="C194">
        <v>20.149999999999999</v>
      </c>
      <c r="D194">
        <v>16</v>
      </c>
      <c r="E194" s="1">
        <v>4.7853956000000002</v>
      </c>
      <c r="F194">
        <f t="shared" si="6"/>
        <v>46.944730836000005</v>
      </c>
      <c r="G194" s="3">
        <f t="shared" si="8"/>
        <v>322.39999999999998</v>
      </c>
      <c r="H194" s="3">
        <v>14.843038461538463</v>
      </c>
    </row>
    <row r="195" spans="1:8" x14ac:dyDescent="0.35">
      <c r="A195">
        <v>1872</v>
      </c>
      <c r="B195" s="2">
        <v>3405.6</v>
      </c>
      <c r="C195">
        <v>20.67</v>
      </c>
      <c r="D195">
        <v>16</v>
      </c>
      <c r="E195" s="1">
        <v>4.8352907199999997</v>
      </c>
      <c r="F195">
        <f t="shared" ref="F195:F202" si="9">E195*9.81</f>
        <v>47.434201963199996</v>
      </c>
      <c r="G195" s="3">
        <f t="shared" si="8"/>
        <v>330.72</v>
      </c>
      <c r="H195" s="3">
        <v>14.620496855345911</v>
      </c>
    </row>
    <row r="196" spans="1:8" x14ac:dyDescent="0.35">
      <c r="A196">
        <v>1876</v>
      </c>
      <c r="B196" s="2">
        <v>3427.86</v>
      </c>
      <c r="C196">
        <v>21.13</v>
      </c>
      <c r="D196">
        <v>16</v>
      </c>
      <c r="E196" s="1">
        <v>4.9305450400000002</v>
      </c>
      <c r="F196">
        <f t="shared" si="9"/>
        <v>48.368646842400004</v>
      </c>
      <c r="G196" s="3">
        <f t="shared" si="8"/>
        <v>338.08</v>
      </c>
      <c r="H196" s="3">
        <v>14.58395953620445</v>
      </c>
    </row>
    <row r="197" spans="1:8" x14ac:dyDescent="0.35">
      <c r="A197">
        <v>1880</v>
      </c>
      <c r="B197" s="2">
        <v>3437.91</v>
      </c>
      <c r="C197">
        <v>21.8</v>
      </c>
      <c r="D197">
        <v>16</v>
      </c>
      <c r="E197" s="1">
        <v>5.0121916000000004</v>
      </c>
      <c r="F197">
        <f t="shared" si="9"/>
        <v>49.169599596000005</v>
      </c>
      <c r="G197" s="3">
        <f t="shared" si="8"/>
        <v>348.8</v>
      </c>
      <c r="H197" s="3">
        <v>14.369815366972476</v>
      </c>
    </row>
    <row r="198" spans="1:8" x14ac:dyDescent="0.35">
      <c r="A198">
        <v>1884</v>
      </c>
      <c r="B198" s="2">
        <v>3454.99</v>
      </c>
      <c r="C198">
        <v>22.38</v>
      </c>
      <c r="D198">
        <v>16</v>
      </c>
      <c r="E198" s="1">
        <v>5.0756944800000001</v>
      </c>
      <c r="F198">
        <f t="shared" si="9"/>
        <v>49.792562848800003</v>
      </c>
      <c r="G198" s="3">
        <f t="shared" si="8"/>
        <v>358.08</v>
      </c>
      <c r="H198" s="3">
        <v>14.174750000000001</v>
      </c>
    </row>
    <row r="199" spans="1:8" x14ac:dyDescent="0.35">
      <c r="A199">
        <v>1888</v>
      </c>
      <c r="B199" s="2">
        <v>3493.84</v>
      </c>
      <c r="C199">
        <v>22.81</v>
      </c>
      <c r="D199">
        <v>16</v>
      </c>
      <c r="E199" s="1">
        <v>5.1437332800000002</v>
      </c>
      <c r="F199">
        <f t="shared" si="9"/>
        <v>50.460023476800004</v>
      </c>
      <c r="G199" s="3">
        <f t="shared" si="8"/>
        <v>364.96</v>
      </c>
      <c r="H199" s="3">
        <v>14.093964489259097</v>
      </c>
    </row>
    <row r="200" spans="1:8" x14ac:dyDescent="0.35">
      <c r="A200">
        <v>1892</v>
      </c>
      <c r="B200" s="2">
        <v>3515.95</v>
      </c>
      <c r="C200">
        <v>23.28</v>
      </c>
      <c r="D200">
        <v>16</v>
      </c>
      <c r="E200" s="1">
        <v>5.17548472</v>
      </c>
      <c r="F200">
        <f t="shared" si="9"/>
        <v>50.771505103200006</v>
      </c>
      <c r="G200" s="3">
        <f t="shared" si="8"/>
        <v>372.48</v>
      </c>
      <c r="H200" s="3">
        <v>13.894664733676974</v>
      </c>
    </row>
    <row r="201" spans="1:8" x14ac:dyDescent="0.35">
      <c r="A201">
        <v>1896</v>
      </c>
      <c r="B201" s="2">
        <v>3527.23</v>
      </c>
      <c r="C201">
        <v>23.9</v>
      </c>
      <c r="D201">
        <v>16</v>
      </c>
      <c r="E201" s="1">
        <v>5.2208439200000001</v>
      </c>
      <c r="F201">
        <f t="shared" si="9"/>
        <v>51.216478855200002</v>
      </c>
      <c r="G201" s="3">
        <f t="shared" si="8"/>
        <v>382.4</v>
      </c>
      <c r="H201" s="3">
        <v>13.652834518828451</v>
      </c>
    </row>
    <row r="202" spans="1:8" x14ac:dyDescent="0.35">
      <c r="A202">
        <v>1900</v>
      </c>
      <c r="B202" s="2">
        <v>3533.4450000000002</v>
      </c>
      <c r="C202">
        <v>23.83</v>
      </c>
      <c r="D202">
        <v>16</v>
      </c>
      <c r="E202" s="1">
        <v>5.245035493333333</v>
      </c>
      <c r="F202">
        <f t="shared" si="9"/>
        <v>51.453798189600001</v>
      </c>
      <c r="G202" s="3">
        <v>381.28</v>
      </c>
      <c r="H202" s="3">
        <v>13.756324326249187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4C38-0FA1-4D88-BA14-C9F9437FF819}">
  <dimension ref="A1:G202"/>
  <sheetViews>
    <sheetView workbookViewId="0">
      <selection activeCell="I16" sqref="I16"/>
    </sheetView>
  </sheetViews>
  <sheetFormatPr baseColWidth="10" defaultColWidth="8.7265625" defaultRowHeight="14.5" x14ac:dyDescent="0.35"/>
  <cols>
    <col min="1" max="1" width="9.54296875" customWidth="1"/>
    <col min="2" max="2" width="9.1796875" style="2"/>
    <col min="3" max="3" width="10.81640625" customWidth="1"/>
    <col min="4" max="4" width="11.1796875" customWidth="1"/>
    <col min="5" max="5" width="10.54296875" customWidth="1"/>
    <col min="6" max="6" width="11" customWidth="1"/>
    <col min="7" max="7" width="15.1796875" customWidth="1"/>
  </cols>
  <sheetData>
    <row r="1" spans="1:7" x14ac:dyDescent="0.3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1100</v>
      </c>
      <c r="B2" s="2">
        <v>3643.1816666666668</v>
      </c>
      <c r="C2" s="1">
        <v>28.215</v>
      </c>
      <c r="D2">
        <v>18</v>
      </c>
      <c r="E2" s="3">
        <v>507.86999999999995</v>
      </c>
      <c r="F2" s="1">
        <v>-4.5903510399999998</v>
      </c>
      <c r="G2" s="3">
        <v>9.0384636566976511</v>
      </c>
    </row>
    <row r="3" spans="1:7" x14ac:dyDescent="0.35">
      <c r="A3">
        <v>1104</v>
      </c>
      <c r="B3" s="2">
        <v>3643.02</v>
      </c>
      <c r="C3">
        <v>27.91</v>
      </c>
      <c r="D3">
        <v>18</v>
      </c>
      <c r="E3" s="3">
        <f t="shared" ref="E3:E34" si="0">D3*C3</f>
        <v>502.38</v>
      </c>
      <c r="F3" s="1">
        <v>-4.5449918399999998</v>
      </c>
      <c r="G3" s="3">
        <v>9.0469203391854762</v>
      </c>
    </row>
    <row r="4" spans="1:7" x14ac:dyDescent="0.35">
      <c r="A4">
        <v>1108</v>
      </c>
      <c r="B4" s="2">
        <v>3624.19</v>
      </c>
      <c r="C4">
        <v>27.31</v>
      </c>
      <c r="D4">
        <v>18</v>
      </c>
      <c r="E4" s="3">
        <f t="shared" si="0"/>
        <v>491.58</v>
      </c>
      <c r="F4" s="1">
        <v>-4.5313840800000005</v>
      </c>
      <c r="G4" s="3">
        <v>9.2179992676675209</v>
      </c>
    </row>
    <row r="5" spans="1:7" x14ac:dyDescent="0.35">
      <c r="A5">
        <v>1112</v>
      </c>
      <c r="B5" s="2">
        <v>3607.36</v>
      </c>
      <c r="C5">
        <v>26.62</v>
      </c>
      <c r="D5">
        <v>18</v>
      </c>
      <c r="E5" s="3">
        <f t="shared" si="0"/>
        <v>479.16</v>
      </c>
      <c r="F5" s="1">
        <v>-4.4769530399999997</v>
      </c>
      <c r="G5" s="3">
        <v>9.3433363385925361</v>
      </c>
    </row>
    <row r="6" spans="1:7" x14ac:dyDescent="0.35">
      <c r="A6">
        <v>1116</v>
      </c>
      <c r="B6" s="2">
        <v>3578.13</v>
      </c>
      <c r="C6">
        <v>26.04</v>
      </c>
      <c r="D6">
        <v>18</v>
      </c>
      <c r="E6" s="3">
        <f t="shared" si="0"/>
        <v>468.71999999999997</v>
      </c>
      <c r="F6" s="1">
        <v>-4.4179860800000004</v>
      </c>
      <c r="G6" s="3">
        <v>9.4256402116402107</v>
      </c>
    </row>
    <row r="7" spans="1:7" x14ac:dyDescent="0.35">
      <c r="A7">
        <v>1120</v>
      </c>
      <c r="B7" s="2">
        <v>3563.25</v>
      </c>
      <c r="C7">
        <v>25.38</v>
      </c>
      <c r="D7">
        <v>18</v>
      </c>
      <c r="E7" s="3">
        <f t="shared" si="0"/>
        <v>456.84</v>
      </c>
      <c r="F7" s="1">
        <v>-4.3499472800000003</v>
      </c>
      <c r="G7" s="3">
        <v>9.5218178793450647</v>
      </c>
    </row>
    <row r="8" spans="1:7" x14ac:dyDescent="0.35">
      <c r="A8">
        <v>1124</v>
      </c>
      <c r="B8" s="2">
        <v>3528.18</v>
      </c>
      <c r="C8">
        <v>24.8</v>
      </c>
      <c r="D8">
        <v>18</v>
      </c>
      <c r="E8" s="3">
        <f t="shared" si="0"/>
        <v>446.40000000000003</v>
      </c>
      <c r="F8" s="1">
        <v>-4.3454113599999999</v>
      </c>
      <c r="G8" s="3">
        <v>9.734344444444444</v>
      </c>
    </row>
    <row r="9" spans="1:7" x14ac:dyDescent="0.35">
      <c r="A9">
        <v>1128</v>
      </c>
      <c r="B9" s="2">
        <v>3519.7</v>
      </c>
      <c r="C9">
        <v>24.03</v>
      </c>
      <c r="D9">
        <v>18</v>
      </c>
      <c r="E9" s="3">
        <f t="shared" si="0"/>
        <v>432.54</v>
      </c>
      <c r="F9" s="1">
        <v>-4.1685104800000001</v>
      </c>
      <c r="G9" s="3">
        <v>9.6372832108013124</v>
      </c>
    </row>
    <row r="10" spans="1:7" x14ac:dyDescent="0.35">
      <c r="A10">
        <v>1132</v>
      </c>
      <c r="B10" s="2">
        <v>3482.78</v>
      </c>
      <c r="C10">
        <v>23.53</v>
      </c>
      <c r="D10">
        <v>18</v>
      </c>
      <c r="E10" s="3">
        <f t="shared" si="0"/>
        <v>423.54</v>
      </c>
      <c r="F10" s="1">
        <v>-4.1821182400000003</v>
      </c>
      <c r="G10" s="3">
        <v>9.874198989469706</v>
      </c>
    </row>
    <row r="11" spans="1:7" x14ac:dyDescent="0.35">
      <c r="A11">
        <v>1136</v>
      </c>
      <c r="B11" s="2">
        <v>3469.8</v>
      </c>
      <c r="C11">
        <v>22.78</v>
      </c>
      <c r="D11">
        <v>18</v>
      </c>
      <c r="E11" s="3">
        <f t="shared" si="0"/>
        <v>410.04</v>
      </c>
      <c r="F11" s="1">
        <v>-4.1050075999999995</v>
      </c>
      <c r="G11" s="3">
        <v>10.011236952492437</v>
      </c>
    </row>
    <row r="12" spans="1:7" x14ac:dyDescent="0.35">
      <c r="A12">
        <v>1140</v>
      </c>
      <c r="B12" s="2">
        <v>3440.6</v>
      </c>
      <c r="C12">
        <v>22.21</v>
      </c>
      <c r="D12">
        <v>18</v>
      </c>
      <c r="E12" s="3">
        <f t="shared" si="0"/>
        <v>399.78000000000003</v>
      </c>
      <c r="F12" s="1">
        <v>-4.0369688000000004</v>
      </c>
      <c r="G12" s="3">
        <v>10.097975886737705</v>
      </c>
    </row>
    <row r="13" spans="1:7" x14ac:dyDescent="0.35">
      <c r="A13">
        <v>1144</v>
      </c>
      <c r="B13" s="2">
        <v>3421.79</v>
      </c>
      <c r="C13">
        <v>21.5</v>
      </c>
      <c r="D13">
        <v>18</v>
      </c>
      <c r="E13" s="3">
        <f t="shared" si="0"/>
        <v>387</v>
      </c>
      <c r="F13" s="1">
        <v>-3.9916095999999994</v>
      </c>
      <c r="G13" s="3">
        <v>10.314236692506459</v>
      </c>
    </row>
    <row r="14" spans="1:7" x14ac:dyDescent="0.35">
      <c r="A14">
        <v>1148</v>
      </c>
      <c r="B14" s="2">
        <v>3420</v>
      </c>
      <c r="C14">
        <v>20.61</v>
      </c>
      <c r="D14">
        <v>18</v>
      </c>
      <c r="E14" s="3">
        <f t="shared" si="0"/>
        <v>370.98</v>
      </c>
      <c r="F14" s="1">
        <v>-3.9144989599999995</v>
      </c>
      <c r="G14" s="3">
        <v>10.551778963825541</v>
      </c>
    </row>
    <row r="15" spans="1:7" x14ac:dyDescent="0.35">
      <c r="A15">
        <v>1152</v>
      </c>
      <c r="B15" s="2">
        <v>3375.18</v>
      </c>
      <c r="C15">
        <v>20.170000000000002</v>
      </c>
      <c r="D15">
        <v>18</v>
      </c>
      <c r="E15" s="3">
        <f t="shared" si="0"/>
        <v>363.06000000000006</v>
      </c>
      <c r="F15" s="1">
        <v>-3.8600679199999997</v>
      </c>
      <c r="G15" s="3">
        <v>10.632038561119373</v>
      </c>
    </row>
    <row r="16" spans="1:7" x14ac:dyDescent="0.35">
      <c r="A16">
        <v>1156</v>
      </c>
      <c r="B16" s="2">
        <v>3343.19</v>
      </c>
      <c r="C16">
        <v>19.510000000000002</v>
      </c>
      <c r="D16">
        <v>18</v>
      </c>
      <c r="E16" s="3">
        <f t="shared" si="0"/>
        <v>351.18</v>
      </c>
      <c r="F16" s="1">
        <v>-3.8101728000000001</v>
      </c>
      <c r="G16" s="3">
        <v>10.849629249957285</v>
      </c>
    </row>
    <row r="17" spans="1:7" x14ac:dyDescent="0.35">
      <c r="A17">
        <v>1160</v>
      </c>
      <c r="B17" s="2">
        <v>3315.63</v>
      </c>
      <c r="C17">
        <v>18.850000000000001</v>
      </c>
      <c r="D17">
        <v>18</v>
      </c>
      <c r="E17" s="3">
        <f t="shared" si="0"/>
        <v>339.3</v>
      </c>
      <c r="F17" s="1">
        <v>-3.7149184799999997</v>
      </c>
      <c r="G17" s="3">
        <v>10.948772413793103</v>
      </c>
    </row>
    <row r="18" spans="1:7" x14ac:dyDescent="0.35">
      <c r="A18">
        <v>1164</v>
      </c>
      <c r="B18" s="2">
        <v>3273.25</v>
      </c>
      <c r="C18">
        <v>18.23</v>
      </c>
      <c r="D18">
        <v>18</v>
      </c>
      <c r="E18" s="3">
        <f t="shared" si="0"/>
        <v>328.14</v>
      </c>
      <c r="F18" s="1">
        <v>-3.6831670399999994</v>
      </c>
      <c r="G18" s="3">
        <v>11.224376912293533</v>
      </c>
    </row>
    <row r="19" spans="1:7" x14ac:dyDescent="0.35">
      <c r="A19">
        <v>1168</v>
      </c>
      <c r="B19" s="2">
        <v>3247.91</v>
      </c>
      <c r="C19">
        <v>17.57</v>
      </c>
      <c r="D19">
        <v>18</v>
      </c>
      <c r="E19" s="3">
        <f t="shared" si="0"/>
        <v>316.26</v>
      </c>
      <c r="F19" s="1">
        <v>-3.55616128</v>
      </c>
      <c r="G19" s="3">
        <v>11.244423196104471</v>
      </c>
    </row>
    <row r="20" spans="1:7" x14ac:dyDescent="0.35">
      <c r="A20">
        <v>1172</v>
      </c>
      <c r="B20" s="2">
        <v>3194.78</v>
      </c>
      <c r="C20">
        <v>17.12</v>
      </c>
      <c r="D20">
        <v>18</v>
      </c>
      <c r="E20" s="3">
        <f t="shared" si="0"/>
        <v>308.16000000000003</v>
      </c>
      <c r="F20" s="1">
        <v>-3.5425535199999998</v>
      </c>
      <c r="G20" s="3">
        <v>11.495825285565937</v>
      </c>
    </row>
    <row r="21" spans="1:7" x14ac:dyDescent="0.35">
      <c r="A21">
        <v>1176</v>
      </c>
      <c r="B21" s="2">
        <v>3192.54</v>
      </c>
      <c r="C21">
        <v>16.34</v>
      </c>
      <c r="D21">
        <v>18</v>
      </c>
      <c r="E21" s="3">
        <f t="shared" si="0"/>
        <v>294.12</v>
      </c>
      <c r="F21" s="1">
        <v>-3.4246195999999998</v>
      </c>
      <c r="G21" s="3">
        <v>11.64361349109207</v>
      </c>
    </row>
    <row r="22" spans="1:7" x14ac:dyDescent="0.35">
      <c r="A22">
        <v>1180</v>
      </c>
      <c r="B22" s="2">
        <v>3152.75</v>
      </c>
      <c r="C22">
        <v>15.8</v>
      </c>
      <c r="D22">
        <v>18</v>
      </c>
      <c r="E22" s="3">
        <f t="shared" si="0"/>
        <v>284.40000000000003</v>
      </c>
      <c r="F22" s="1">
        <v>-3.3565807999999997</v>
      </c>
      <c r="G22" s="3">
        <v>11.802323488045005</v>
      </c>
    </row>
    <row r="23" spans="1:7" x14ac:dyDescent="0.35">
      <c r="A23">
        <v>1184</v>
      </c>
      <c r="B23" s="2">
        <v>3126.77</v>
      </c>
      <c r="C23">
        <v>15.19</v>
      </c>
      <c r="D23">
        <v>18</v>
      </c>
      <c r="E23" s="3">
        <f t="shared" si="0"/>
        <v>273.42</v>
      </c>
      <c r="F23" s="1">
        <v>-3.2658624000000001</v>
      </c>
      <c r="G23" s="3">
        <v>11.944489795918367</v>
      </c>
    </row>
    <row r="24" spans="1:7" x14ac:dyDescent="0.35">
      <c r="A24">
        <v>1188</v>
      </c>
      <c r="B24" s="2">
        <v>3086.75</v>
      </c>
      <c r="C24">
        <v>14.69</v>
      </c>
      <c r="D24">
        <v>18</v>
      </c>
      <c r="E24" s="3">
        <f t="shared" si="0"/>
        <v>264.42</v>
      </c>
      <c r="F24" s="1">
        <v>-3.1932876800000001</v>
      </c>
      <c r="G24" s="3">
        <v>12.076573935405793</v>
      </c>
    </row>
    <row r="25" spans="1:7" x14ac:dyDescent="0.35">
      <c r="A25">
        <v>1192</v>
      </c>
      <c r="B25" s="2">
        <v>3056.59</v>
      </c>
      <c r="C25">
        <v>14.16</v>
      </c>
      <c r="D25">
        <v>18</v>
      </c>
      <c r="E25" s="3">
        <f t="shared" si="0"/>
        <v>254.88</v>
      </c>
      <c r="F25" s="1">
        <v>-3.0934974399999997</v>
      </c>
      <c r="G25" s="3">
        <v>12.137074074074073</v>
      </c>
    </row>
    <row r="26" spans="1:7" x14ac:dyDescent="0.35">
      <c r="A26">
        <v>1196</v>
      </c>
      <c r="B26" s="2">
        <v>3021.9</v>
      </c>
      <c r="C26">
        <v>13.68</v>
      </c>
      <c r="D26">
        <v>18</v>
      </c>
      <c r="E26" s="3">
        <f t="shared" si="0"/>
        <v>246.24</v>
      </c>
      <c r="F26" s="1">
        <v>-3.02999456</v>
      </c>
      <c r="G26" s="3">
        <v>12.30504613385315</v>
      </c>
    </row>
    <row r="27" spans="1:7" x14ac:dyDescent="0.35">
      <c r="A27">
        <v>1200</v>
      </c>
      <c r="B27" s="2">
        <v>2985.16</v>
      </c>
      <c r="C27">
        <v>13.27</v>
      </c>
      <c r="D27">
        <v>18</v>
      </c>
      <c r="E27" s="3">
        <f t="shared" si="0"/>
        <v>238.85999999999999</v>
      </c>
      <c r="F27" s="1">
        <v>-2.9574198399999996</v>
      </c>
      <c r="G27" s="3">
        <v>12.381394289541991</v>
      </c>
    </row>
    <row r="28" spans="1:7" x14ac:dyDescent="0.35">
      <c r="A28">
        <v>1204</v>
      </c>
      <c r="B28" s="2">
        <v>2958.47</v>
      </c>
      <c r="C28">
        <v>12.83</v>
      </c>
      <c r="D28">
        <v>18</v>
      </c>
      <c r="E28" s="3">
        <f t="shared" si="0"/>
        <v>230.94</v>
      </c>
      <c r="F28" s="1">
        <v>-2.8803091999999997</v>
      </c>
      <c r="G28" s="3">
        <v>12.472110504893045</v>
      </c>
    </row>
    <row r="29" spans="1:7" x14ac:dyDescent="0.35">
      <c r="A29">
        <v>1208</v>
      </c>
      <c r="B29" s="2">
        <v>2925.41</v>
      </c>
      <c r="C29">
        <v>12.36</v>
      </c>
      <c r="D29">
        <v>18</v>
      </c>
      <c r="E29" s="3">
        <f t="shared" si="0"/>
        <v>222.48</v>
      </c>
      <c r="F29" s="1">
        <v>-2.8440218399999999</v>
      </c>
      <c r="G29" s="3">
        <v>12.783269687162891</v>
      </c>
    </row>
    <row r="30" spans="1:7" x14ac:dyDescent="0.35">
      <c r="A30">
        <v>1212</v>
      </c>
      <c r="B30" s="2">
        <v>2896.06</v>
      </c>
      <c r="C30">
        <v>11.99</v>
      </c>
      <c r="D30">
        <v>18</v>
      </c>
      <c r="E30" s="3">
        <f t="shared" si="0"/>
        <v>215.82</v>
      </c>
      <c r="F30" s="1">
        <v>-2.7759830399999998</v>
      </c>
      <c r="G30" s="3">
        <v>12.862492076730609</v>
      </c>
    </row>
    <row r="31" spans="1:7" x14ac:dyDescent="0.35">
      <c r="A31">
        <v>1216</v>
      </c>
      <c r="B31" s="2">
        <v>2866.32</v>
      </c>
      <c r="C31">
        <v>11.58</v>
      </c>
      <c r="D31">
        <v>18</v>
      </c>
      <c r="E31" s="3">
        <f t="shared" si="0"/>
        <v>208.44</v>
      </c>
      <c r="F31" s="1">
        <v>-2.6988723999999999</v>
      </c>
      <c r="G31" s="3">
        <v>12.947958165419307</v>
      </c>
    </row>
    <row r="32" spans="1:7" x14ac:dyDescent="0.35">
      <c r="A32">
        <v>1220</v>
      </c>
      <c r="B32" s="2">
        <v>2829.15</v>
      </c>
      <c r="C32">
        <v>11.32</v>
      </c>
      <c r="D32">
        <v>18</v>
      </c>
      <c r="E32" s="3">
        <f t="shared" si="0"/>
        <v>203.76</v>
      </c>
      <c r="F32" s="1">
        <v>-2.6580491199999998</v>
      </c>
      <c r="G32" s="3">
        <v>13.044999607381232</v>
      </c>
    </row>
    <row r="33" spans="1:7" x14ac:dyDescent="0.35">
      <c r="A33">
        <v>1224</v>
      </c>
      <c r="B33" s="2">
        <v>2806.13</v>
      </c>
      <c r="C33">
        <v>11</v>
      </c>
      <c r="D33">
        <v>18</v>
      </c>
      <c r="E33" s="3">
        <f t="shared" si="0"/>
        <v>198</v>
      </c>
      <c r="F33" s="1">
        <v>-2.5854743999999998</v>
      </c>
      <c r="G33" s="3">
        <v>13.057951515151515</v>
      </c>
    </row>
    <row r="34" spans="1:7" x14ac:dyDescent="0.35">
      <c r="A34">
        <v>1228</v>
      </c>
      <c r="B34" s="2">
        <v>2785.07</v>
      </c>
      <c r="C34">
        <v>10.65</v>
      </c>
      <c r="D34">
        <v>18</v>
      </c>
      <c r="E34" s="3">
        <f t="shared" si="0"/>
        <v>191.70000000000002</v>
      </c>
      <c r="F34" s="1">
        <v>-2.5265074399999996</v>
      </c>
      <c r="G34" s="3">
        <v>13.179485863328114</v>
      </c>
    </row>
    <row r="35" spans="1:7" x14ac:dyDescent="0.35">
      <c r="A35">
        <v>1232</v>
      </c>
      <c r="B35" s="2">
        <v>2755.62</v>
      </c>
      <c r="C35">
        <v>10.27</v>
      </c>
      <c r="D35">
        <v>18</v>
      </c>
      <c r="E35" s="3">
        <f t="shared" ref="E35:E66" si="1">D35*C35</f>
        <v>184.85999999999999</v>
      </c>
      <c r="F35" s="1">
        <v>-2.4766123200000001</v>
      </c>
      <c r="G35" s="3">
        <v>13.397232067510549</v>
      </c>
    </row>
    <row r="36" spans="1:7" x14ac:dyDescent="0.35">
      <c r="A36">
        <v>1236</v>
      </c>
      <c r="B36" s="2">
        <v>2719.81</v>
      </c>
      <c r="C36">
        <v>9.9700000000000006</v>
      </c>
      <c r="D36">
        <v>18</v>
      </c>
      <c r="E36" s="3">
        <f t="shared" si="1"/>
        <v>179.46</v>
      </c>
      <c r="F36" s="1">
        <v>-2.4221812799999998</v>
      </c>
      <c r="G36" s="3">
        <v>13.497053828151119</v>
      </c>
    </row>
    <row r="37" spans="1:7" x14ac:dyDescent="0.35">
      <c r="A37">
        <v>1240</v>
      </c>
      <c r="B37" s="2">
        <v>2695.2</v>
      </c>
      <c r="C37">
        <v>9.5500000000000007</v>
      </c>
      <c r="D37">
        <v>18</v>
      </c>
      <c r="E37" s="3">
        <f t="shared" si="1"/>
        <v>171.9</v>
      </c>
      <c r="F37" s="1">
        <v>-2.36321432</v>
      </c>
      <c r="G37" s="3">
        <v>13.747610936591041</v>
      </c>
    </row>
    <row r="38" spans="1:7" x14ac:dyDescent="0.35">
      <c r="A38">
        <v>1244</v>
      </c>
      <c r="B38" s="2">
        <v>2673.35</v>
      </c>
      <c r="C38">
        <v>9.1999999999999993</v>
      </c>
      <c r="D38">
        <v>18</v>
      </c>
      <c r="E38" s="3">
        <f t="shared" si="1"/>
        <v>165.6</v>
      </c>
      <c r="F38" s="1">
        <v>-2.3178551199999999</v>
      </c>
      <c r="G38" s="3">
        <v>13.996709661835748</v>
      </c>
    </row>
    <row r="39" spans="1:7" x14ac:dyDescent="0.35">
      <c r="A39">
        <v>1248</v>
      </c>
      <c r="B39" s="2">
        <v>2638.02</v>
      </c>
      <c r="C39">
        <v>8.8699999999999992</v>
      </c>
      <c r="D39">
        <v>18</v>
      </c>
      <c r="E39" s="3">
        <f t="shared" si="1"/>
        <v>159.66</v>
      </c>
      <c r="F39" s="1">
        <v>-2.2543522399999998</v>
      </c>
      <c r="G39" s="3">
        <v>14.119705874984341</v>
      </c>
    </row>
    <row r="40" spans="1:7" x14ac:dyDescent="0.35">
      <c r="A40">
        <v>1252</v>
      </c>
      <c r="B40" s="2">
        <v>2603.2600000000002</v>
      </c>
      <c r="C40">
        <v>8.5399999999999991</v>
      </c>
      <c r="D40">
        <v>18</v>
      </c>
      <c r="E40" s="3">
        <f t="shared" si="1"/>
        <v>153.71999999999997</v>
      </c>
      <c r="F40" s="1">
        <v>-2.2089930400000002</v>
      </c>
      <c r="G40" s="3">
        <v>14.370238355451471</v>
      </c>
    </row>
    <row r="41" spans="1:7" x14ac:dyDescent="0.35">
      <c r="A41">
        <v>1256</v>
      </c>
      <c r="B41" s="2">
        <v>2572.35</v>
      </c>
      <c r="C41">
        <v>8.19</v>
      </c>
      <c r="D41">
        <v>18</v>
      </c>
      <c r="E41" s="3">
        <f t="shared" si="1"/>
        <v>147.41999999999999</v>
      </c>
      <c r="F41" s="1">
        <v>-2.1590979199999998</v>
      </c>
      <c r="G41" s="3">
        <v>14.645895536562202</v>
      </c>
    </row>
    <row r="42" spans="1:7" x14ac:dyDescent="0.35">
      <c r="A42">
        <v>1260</v>
      </c>
      <c r="B42" s="2">
        <v>2549.34</v>
      </c>
      <c r="C42">
        <v>7.77</v>
      </c>
      <c r="D42">
        <v>18</v>
      </c>
      <c r="E42" s="3">
        <f t="shared" si="1"/>
        <v>139.85999999999999</v>
      </c>
      <c r="F42" s="1">
        <v>-2.1092027999999998</v>
      </c>
      <c r="G42" s="3">
        <v>15.0808151008151</v>
      </c>
    </row>
    <row r="43" spans="1:7" x14ac:dyDescent="0.35">
      <c r="A43">
        <v>1264</v>
      </c>
      <c r="B43" s="2">
        <v>2513.6999999999998</v>
      </c>
      <c r="C43">
        <v>7.39</v>
      </c>
      <c r="D43">
        <v>18</v>
      </c>
      <c r="E43" s="3">
        <f t="shared" si="1"/>
        <v>133.01999999999998</v>
      </c>
      <c r="F43" s="1">
        <v>-2.0411640000000002</v>
      </c>
      <c r="G43" s="3">
        <v>15.344790257104197</v>
      </c>
    </row>
    <row r="44" spans="1:7" x14ac:dyDescent="0.35">
      <c r="A44">
        <v>1268</v>
      </c>
      <c r="B44" s="2">
        <v>2487.94</v>
      </c>
      <c r="C44">
        <v>7</v>
      </c>
      <c r="D44">
        <v>18</v>
      </c>
      <c r="E44" s="3">
        <f t="shared" si="1"/>
        <v>126</v>
      </c>
      <c r="F44" s="1">
        <v>-1.9958047999999997</v>
      </c>
      <c r="G44" s="3">
        <v>15.839720634920631</v>
      </c>
    </row>
    <row r="45" spans="1:7" x14ac:dyDescent="0.35">
      <c r="A45">
        <v>1272</v>
      </c>
      <c r="B45" s="2">
        <v>2444.04</v>
      </c>
      <c r="C45">
        <v>6.65</v>
      </c>
      <c r="D45">
        <v>18</v>
      </c>
      <c r="E45" s="3">
        <f t="shared" si="1"/>
        <v>119.7</v>
      </c>
      <c r="F45" s="1">
        <v>-1.9413737599999996</v>
      </c>
      <c r="G45" s="3">
        <v>16.218661319966582</v>
      </c>
    </row>
    <row r="46" spans="1:7" x14ac:dyDescent="0.35">
      <c r="A46">
        <v>1276</v>
      </c>
      <c r="B46" s="2">
        <v>2410.9299999999998</v>
      </c>
      <c r="C46">
        <v>6.3</v>
      </c>
      <c r="D46">
        <v>18</v>
      </c>
      <c r="E46" s="3">
        <f t="shared" si="1"/>
        <v>113.39999999999999</v>
      </c>
      <c r="F46" s="1">
        <v>-1.8824067999999998</v>
      </c>
      <c r="G46" s="3">
        <v>16.599707231040565</v>
      </c>
    </row>
    <row r="47" spans="1:7" x14ac:dyDescent="0.35">
      <c r="A47">
        <v>1280</v>
      </c>
      <c r="B47" s="2">
        <v>2379.2600000000002</v>
      </c>
      <c r="C47">
        <v>6</v>
      </c>
      <c r="D47">
        <v>18</v>
      </c>
      <c r="E47" s="3">
        <f t="shared" si="1"/>
        <v>108</v>
      </c>
      <c r="F47" s="1">
        <v>-1.814368</v>
      </c>
      <c r="G47" s="3">
        <v>16.799703703703702</v>
      </c>
    </row>
    <row r="48" spans="1:7" x14ac:dyDescent="0.35">
      <c r="A48">
        <v>1284</v>
      </c>
      <c r="B48" s="2">
        <v>2343.3200000000002</v>
      </c>
      <c r="C48">
        <v>5.75</v>
      </c>
      <c r="D48">
        <v>18</v>
      </c>
      <c r="E48" s="3">
        <f t="shared" si="1"/>
        <v>103.5</v>
      </c>
      <c r="F48" s="1">
        <v>-1.7599369599999999</v>
      </c>
      <c r="G48" s="3">
        <v>17.004221835748794</v>
      </c>
    </row>
    <row r="49" spans="1:7" x14ac:dyDescent="0.35">
      <c r="A49">
        <v>1288</v>
      </c>
      <c r="B49" s="2">
        <v>2309.77</v>
      </c>
      <c r="C49">
        <v>5.5</v>
      </c>
      <c r="D49">
        <v>18</v>
      </c>
      <c r="E49" s="3">
        <f t="shared" si="1"/>
        <v>99</v>
      </c>
      <c r="F49" s="1">
        <v>-1.7191136799999998</v>
      </c>
      <c r="G49" s="3">
        <v>17.364784646464642</v>
      </c>
    </row>
    <row r="50" spans="1:7" x14ac:dyDescent="0.35">
      <c r="A50">
        <v>1292</v>
      </c>
      <c r="B50" s="2">
        <v>2283.21</v>
      </c>
      <c r="C50">
        <v>5.23</v>
      </c>
      <c r="D50">
        <v>18</v>
      </c>
      <c r="E50" s="3">
        <f t="shared" si="1"/>
        <v>94.140000000000015</v>
      </c>
      <c r="F50" s="1">
        <v>-1.6601467199999997</v>
      </c>
      <c r="G50" s="3">
        <v>17.634870618228167</v>
      </c>
    </row>
    <row r="51" spans="1:7" x14ac:dyDescent="0.35">
      <c r="A51">
        <v>1296</v>
      </c>
      <c r="B51" s="2">
        <v>2246.6799999999998</v>
      </c>
      <c r="C51">
        <v>5</v>
      </c>
      <c r="D51">
        <v>18</v>
      </c>
      <c r="E51" s="3">
        <f t="shared" si="1"/>
        <v>90</v>
      </c>
      <c r="F51" s="1">
        <v>-1.6102516</v>
      </c>
      <c r="G51" s="3">
        <v>17.891684444444444</v>
      </c>
    </row>
    <row r="52" spans="1:7" x14ac:dyDescent="0.35">
      <c r="A52">
        <v>1300</v>
      </c>
      <c r="B52" s="2">
        <v>2217.88</v>
      </c>
      <c r="C52">
        <v>4.79</v>
      </c>
      <c r="D52">
        <v>18</v>
      </c>
      <c r="E52" s="3">
        <f t="shared" si="1"/>
        <v>86.22</v>
      </c>
      <c r="F52" s="1">
        <v>-1.5648924</v>
      </c>
      <c r="G52" s="3">
        <v>18.149993041057755</v>
      </c>
    </row>
    <row r="53" spans="1:7" x14ac:dyDescent="0.35">
      <c r="A53">
        <v>1304</v>
      </c>
      <c r="B53" s="2">
        <v>2177.62</v>
      </c>
      <c r="C53">
        <v>4.59</v>
      </c>
      <c r="D53">
        <v>18</v>
      </c>
      <c r="E53" s="3">
        <f t="shared" si="1"/>
        <v>82.62</v>
      </c>
      <c r="F53" s="1">
        <v>-1.5195331999999999</v>
      </c>
      <c r="G53" s="3">
        <v>18.391832486080848</v>
      </c>
    </row>
    <row r="54" spans="1:7" x14ac:dyDescent="0.35">
      <c r="A54">
        <v>1308</v>
      </c>
      <c r="B54" s="2">
        <v>2154.5300000000002</v>
      </c>
      <c r="C54">
        <v>4.3</v>
      </c>
      <c r="D54">
        <v>18</v>
      </c>
      <c r="E54" s="3">
        <f t="shared" si="1"/>
        <v>77.399999999999991</v>
      </c>
      <c r="F54" s="1">
        <v>-1.46510216</v>
      </c>
      <c r="G54" s="3">
        <v>18.928968475452198</v>
      </c>
    </row>
    <row r="55" spans="1:7" x14ac:dyDescent="0.35">
      <c r="A55">
        <v>1312</v>
      </c>
      <c r="B55" s="2">
        <v>2122.9699999999998</v>
      </c>
      <c r="C55">
        <v>4.0999999999999996</v>
      </c>
      <c r="D55">
        <v>18</v>
      </c>
      <c r="E55" s="3">
        <f t="shared" si="1"/>
        <v>73.8</v>
      </c>
      <c r="F55" s="1">
        <v>-1.4242788799999999</v>
      </c>
      <c r="G55" s="3">
        <v>19.299171815718157</v>
      </c>
    </row>
    <row r="56" spans="1:7" x14ac:dyDescent="0.35">
      <c r="A56">
        <v>1316</v>
      </c>
      <c r="B56" s="2">
        <v>2089.2199999999998</v>
      </c>
      <c r="C56">
        <v>3.9</v>
      </c>
      <c r="D56">
        <v>18</v>
      </c>
      <c r="E56" s="3">
        <f t="shared" si="1"/>
        <v>70.2</v>
      </c>
      <c r="F56" s="1">
        <v>-1.3789196799999999</v>
      </c>
      <c r="G56" s="3">
        <v>19.642730484330478</v>
      </c>
    </row>
    <row r="57" spans="1:7" x14ac:dyDescent="0.35">
      <c r="A57">
        <v>1320</v>
      </c>
      <c r="B57" s="2">
        <v>2046.05</v>
      </c>
      <c r="C57">
        <v>3.68</v>
      </c>
      <c r="D57">
        <v>18</v>
      </c>
      <c r="E57" s="3">
        <f t="shared" si="1"/>
        <v>66.240000000000009</v>
      </c>
      <c r="F57" s="1">
        <v>-1.3290245599999999</v>
      </c>
      <c r="G57" s="3">
        <v>20.063776570048304</v>
      </c>
    </row>
    <row r="58" spans="1:7" x14ac:dyDescent="0.35">
      <c r="A58">
        <v>1324</v>
      </c>
      <c r="B58" s="2">
        <v>2013.09</v>
      </c>
      <c r="C58">
        <v>3.4</v>
      </c>
      <c r="D58">
        <v>18</v>
      </c>
      <c r="E58" s="3">
        <f t="shared" si="1"/>
        <v>61.199999999999996</v>
      </c>
      <c r="F58" s="1">
        <v>-1.2745935199999998</v>
      </c>
      <c r="G58" s="3">
        <v>20.82669150326797</v>
      </c>
    </row>
    <row r="59" spans="1:7" x14ac:dyDescent="0.35">
      <c r="A59">
        <v>1328</v>
      </c>
      <c r="B59" s="2">
        <v>1974.15</v>
      </c>
      <c r="C59">
        <v>3.3</v>
      </c>
      <c r="D59">
        <v>18</v>
      </c>
      <c r="E59" s="3">
        <f t="shared" si="1"/>
        <v>59.4</v>
      </c>
      <c r="F59" s="1">
        <v>-1.2246983999999999</v>
      </c>
      <c r="G59" s="3">
        <v>20.61781818181818</v>
      </c>
    </row>
    <row r="60" spans="1:7" x14ac:dyDescent="0.35">
      <c r="A60">
        <v>1332</v>
      </c>
      <c r="B60" s="2">
        <v>1937.11</v>
      </c>
      <c r="C60">
        <v>3.1</v>
      </c>
      <c r="D60">
        <v>18</v>
      </c>
      <c r="E60" s="3">
        <f t="shared" si="1"/>
        <v>55.800000000000004</v>
      </c>
      <c r="F60" s="1">
        <v>-1.1748032799999999</v>
      </c>
      <c r="G60" s="3">
        <v>21.05382222222222</v>
      </c>
    </row>
    <row r="61" spans="1:7" x14ac:dyDescent="0.35">
      <c r="A61">
        <v>1336</v>
      </c>
      <c r="B61" s="2">
        <v>1896.43</v>
      </c>
      <c r="C61">
        <v>2.9</v>
      </c>
      <c r="D61">
        <v>18</v>
      </c>
      <c r="E61" s="3">
        <f t="shared" si="1"/>
        <v>52.199999999999996</v>
      </c>
      <c r="F61" s="1">
        <v>-1.13398</v>
      </c>
      <c r="G61" s="3">
        <v>21.723754789272032</v>
      </c>
    </row>
    <row r="62" spans="1:7" x14ac:dyDescent="0.35">
      <c r="A62">
        <v>1340</v>
      </c>
      <c r="B62" s="2">
        <v>1870.73</v>
      </c>
      <c r="C62">
        <v>2.73</v>
      </c>
      <c r="D62">
        <v>18</v>
      </c>
      <c r="E62" s="3">
        <f t="shared" si="1"/>
        <v>49.14</v>
      </c>
      <c r="F62" s="1">
        <v>-1.0840848799999998</v>
      </c>
      <c r="G62" s="3">
        <v>22.061149369149366</v>
      </c>
    </row>
    <row r="63" spans="1:7" x14ac:dyDescent="0.35">
      <c r="A63">
        <v>1344</v>
      </c>
      <c r="B63" s="2">
        <v>1832.49</v>
      </c>
      <c r="C63">
        <v>2.5</v>
      </c>
      <c r="D63">
        <v>18</v>
      </c>
      <c r="E63" s="3">
        <f t="shared" si="1"/>
        <v>45</v>
      </c>
      <c r="F63" s="1">
        <v>-1.0477975199999998</v>
      </c>
      <c r="G63" s="3">
        <v>23.28438933333333</v>
      </c>
    </row>
    <row r="64" spans="1:7" x14ac:dyDescent="0.35">
      <c r="A64">
        <v>1348</v>
      </c>
      <c r="B64" s="2">
        <v>1796.35</v>
      </c>
      <c r="C64">
        <v>2.2999999999999998</v>
      </c>
      <c r="D64">
        <v>18</v>
      </c>
      <c r="E64" s="3">
        <f t="shared" si="1"/>
        <v>41.4</v>
      </c>
      <c r="F64" s="1">
        <v>-1.01151016</v>
      </c>
      <c r="G64" s="3">
        <v>24.432612560386474</v>
      </c>
    </row>
    <row r="65" spans="1:7" x14ac:dyDescent="0.35">
      <c r="A65">
        <v>1352</v>
      </c>
      <c r="B65" s="2">
        <v>1764.93</v>
      </c>
      <c r="C65">
        <v>2.14</v>
      </c>
      <c r="D65">
        <v>18</v>
      </c>
      <c r="E65" s="3">
        <f t="shared" si="1"/>
        <v>38.520000000000003</v>
      </c>
      <c r="F65" s="1">
        <v>-0.97068687999999981</v>
      </c>
      <c r="G65" s="3">
        <v>25.199555555555548</v>
      </c>
    </row>
    <row r="66" spans="1:7" x14ac:dyDescent="0.35">
      <c r="A66">
        <v>1356</v>
      </c>
      <c r="B66" s="2">
        <v>1733.32</v>
      </c>
      <c r="C66">
        <v>2</v>
      </c>
      <c r="D66">
        <v>18</v>
      </c>
      <c r="E66" s="3">
        <f t="shared" si="1"/>
        <v>36</v>
      </c>
      <c r="F66" s="1">
        <v>-0.93439951999999982</v>
      </c>
      <c r="G66" s="3">
        <v>25.955542222222217</v>
      </c>
    </row>
    <row r="67" spans="1:7" x14ac:dyDescent="0.35">
      <c r="A67">
        <v>1360</v>
      </c>
      <c r="B67" s="2">
        <v>1696.73</v>
      </c>
      <c r="C67">
        <v>1.9</v>
      </c>
      <c r="D67">
        <v>18</v>
      </c>
      <c r="E67" s="3">
        <f t="shared" ref="E67:E98" si="2">D67*C67</f>
        <v>34.199999999999996</v>
      </c>
      <c r="F67" s="1">
        <v>-0.89357624000000002</v>
      </c>
      <c r="G67" s="3">
        <v>26.127960233918131</v>
      </c>
    </row>
    <row r="68" spans="1:7" x14ac:dyDescent="0.35">
      <c r="A68">
        <v>1364</v>
      </c>
      <c r="B68" s="2">
        <v>1659.43</v>
      </c>
      <c r="C68">
        <v>1.76</v>
      </c>
      <c r="D68">
        <v>18</v>
      </c>
      <c r="E68" s="3">
        <f t="shared" si="2"/>
        <v>31.68</v>
      </c>
      <c r="F68" s="1">
        <v>-0.85728887999999992</v>
      </c>
      <c r="G68" s="3">
        <v>27.060886363636364</v>
      </c>
    </row>
    <row r="69" spans="1:7" x14ac:dyDescent="0.35">
      <c r="A69">
        <v>1368</v>
      </c>
      <c r="B69" s="2">
        <v>1611.36</v>
      </c>
      <c r="C69">
        <v>1.6</v>
      </c>
      <c r="D69">
        <v>18</v>
      </c>
      <c r="E69" s="3">
        <f t="shared" si="2"/>
        <v>28.8</v>
      </c>
      <c r="F69" s="1">
        <v>-0.81192967999999999</v>
      </c>
      <c r="G69" s="3">
        <v>28.192002777777777</v>
      </c>
    </row>
    <row r="70" spans="1:7" x14ac:dyDescent="0.35">
      <c r="A70">
        <v>1372</v>
      </c>
      <c r="B70" s="2">
        <v>1575.48</v>
      </c>
      <c r="C70">
        <v>1.5</v>
      </c>
      <c r="D70">
        <v>18</v>
      </c>
      <c r="E70" s="3">
        <f t="shared" si="2"/>
        <v>27</v>
      </c>
      <c r="F70" s="1">
        <v>-0.77110639999999997</v>
      </c>
      <c r="G70" s="3">
        <v>28.559496296296295</v>
      </c>
    </row>
    <row r="71" spans="1:7" x14ac:dyDescent="0.35">
      <c r="A71">
        <v>1376</v>
      </c>
      <c r="B71" s="2">
        <v>1539.42</v>
      </c>
      <c r="C71">
        <v>1.4</v>
      </c>
      <c r="D71">
        <v>18</v>
      </c>
      <c r="E71" s="3">
        <f t="shared" si="2"/>
        <v>25.2</v>
      </c>
      <c r="F71" s="1">
        <v>-0.73935496000000001</v>
      </c>
      <c r="G71" s="3">
        <v>29.339482539682542</v>
      </c>
    </row>
    <row r="72" spans="1:7" x14ac:dyDescent="0.35">
      <c r="A72">
        <v>1380</v>
      </c>
      <c r="B72" s="2">
        <v>1507.45</v>
      </c>
      <c r="C72">
        <v>1.3</v>
      </c>
      <c r="D72">
        <v>18</v>
      </c>
      <c r="E72" s="3">
        <f t="shared" si="2"/>
        <v>23.400000000000002</v>
      </c>
      <c r="F72" s="1">
        <v>-0.69853167999999999</v>
      </c>
      <c r="G72" s="3">
        <v>29.851781196581189</v>
      </c>
    </row>
    <row r="73" spans="1:7" x14ac:dyDescent="0.35">
      <c r="A73">
        <v>1384</v>
      </c>
      <c r="B73" s="2">
        <v>1469.11</v>
      </c>
      <c r="C73">
        <v>1.2</v>
      </c>
      <c r="D73">
        <v>18</v>
      </c>
      <c r="E73" s="3">
        <f t="shared" si="2"/>
        <v>21.599999999999998</v>
      </c>
      <c r="F73" s="1">
        <v>-0.67131615999999994</v>
      </c>
      <c r="G73" s="3">
        <v>31.079451851851854</v>
      </c>
    </row>
    <row r="74" spans="1:7" x14ac:dyDescent="0.35">
      <c r="A74">
        <v>1388</v>
      </c>
      <c r="B74" s="2">
        <v>1428.08</v>
      </c>
      <c r="C74">
        <v>1.1000000000000001</v>
      </c>
      <c r="D74">
        <v>18</v>
      </c>
      <c r="E74" s="3">
        <f t="shared" si="2"/>
        <v>19.8</v>
      </c>
      <c r="F74" s="1">
        <v>-0.63502879999999995</v>
      </c>
      <c r="G74" s="3">
        <v>32.072161616161608</v>
      </c>
    </row>
    <row r="75" spans="1:7" x14ac:dyDescent="0.35">
      <c r="A75">
        <v>1392</v>
      </c>
      <c r="B75" s="2">
        <v>1389.85</v>
      </c>
      <c r="C75">
        <v>1</v>
      </c>
      <c r="D75">
        <v>18</v>
      </c>
      <c r="E75" s="3">
        <f t="shared" si="2"/>
        <v>18</v>
      </c>
      <c r="F75" s="1">
        <v>-0.59874144000000007</v>
      </c>
      <c r="G75" s="3">
        <v>33.263413333333332</v>
      </c>
    </row>
    <row r="76" spans="1:7" x14ac:dyDescent="0.35">
      <c r="A76">
        <v>1396</v>
      </c>
      <c r="B76" s="2">
        <v>1343.98</v>
      </c>
      <c r="C76">
        <v>0.8</v>
      </c>
      <c r="D76">
        <v>18</v>
      </c>
      <c r="E76" s="3">
        <f t="shared" si="2"/>
        <v>14.4</v>
      </c>
      <c r="F76" s="1">
        <v>-0.55791815999999994</v>
      </c>
      <c r="G76" s="3">
        <v>38.744316666666663</v>
      </c>
    </row>
    <row r="77" spans="1:7" x14ac:dyDescent="0.35">
      <c r="A77">
        <v>1400</v>
      </c>
      <c r="B77" s="2">
        <v>1308.26</v>
      </c>
      <c r="C77">
        <v>0.8</v>
      </c>
      <c r="D77">
        <v>18</v>
      </c>
      <c r="E77" s="3">
        <f t="shared" si="2"/>
        <v>14.4</v>
      </c>
      <c r="F77" s="1">
        <v>-0.53070264</v>
      </c>
      <c r="G77" s="3">
        <v>36.854349999999997</v>
      </c>
    </row>
    <row r="78" spans="1:7" x14ac:dyDescent="0.35">
      <c r="A78">
        <v>1404</v>
      </c>
      <c r="B78" s="2">
        <v>1269.73</v>
      </c>
      <c r="C78">
        <v>0.7</v>
      </c>
      <c r="D78">
        <v>18</v>
      </c>
      <c r="E78" s="3">
        <f t="shared" si="2"/>
        <v>12.6</v>
      </c>
      <c r="F78" s="1">
        <v>-0.49441528000000001</v>
      </c>
      <c r="G78" s="3">
        <v>39.239307936507934</v>
      </c>
    </row>
    <row r="79" spans="1:7" x14ac:dyDescent="0.35">
      <c r="A79">
        <v>1408</v>
      </c>
      <c r="B79" s="2">
        <v>1228.6199999999999</v>
      </c>
      <c r="C79">
        <v>0.63</v>
      </c>
      <c r="D79">
        <v>18</v>
      </c>
      <c r="E79" s="3">
        <f t="shared" si="2"/>
        <v>11.34</v>
      </c>
      <c r="F79" s="1">
        <v>-0.46266383999999999</v>
      </c>
      <c r="G79" s="3">
        <v>40.799280423280422</v>
      </c>
    </row>
    <row r="80" spans="1:7" x14ac:dyDescent="0.35">
      <c r="A80">
        <v>1412</v>
      </c>
      <c r="B80" s="2">
        <v>1177.69</v>
      </c>
      <c r="C80">
        <v>0.53</v>
      </c>
      <c r="D80">
        <v>18</v>
      </c>
      <c r="E80" s="3">
        <f t="shared" si="2"/>
        <v>9.5400000000000009</v>
      </c>
      <c r="F80" s="1">
        <v>-0.43091239999999997</v>
      </c>
      <c r="G80" s="3">
        <v>45.169014675052402</v>
      </c>
    </row>
    <row r="81" spans="1:7" x14ac:dyDescent="0.35">
      <c r="A81">
        <v>1416</v>
      </c>
      <c r="B81" s="2">
        <v>1136.05</v>
      </c>
      <c r="C81">
        <v>0.5</v>
      </c>
      <c r="D81">
        <v>18</v>
      </c>
      <c r="E81" s="3">
        <f t="shared" si="2"/>
        <v>9</v>
      </c>
      <c r="F81" s="1">
        <v>-0.39916096000000001</v>
      </c>
      <c r="G81" s="3">
        <v>44.351217777777777</v>
      </c>
    </row>
    <row r="82" spans="1:7" x14ac:dyDescent="0.35">
      <c r="A82">
        <v>1420</v>
      </c>
      <c r="B82" s="2">
        <v>1090.18</v>
      </c>
      <c r="C82">
        <v>0.4</v>
      </c>
      <c r="D82">
        <v>18</v>
      </c>
      <c r="E82" s="3">
        <f t="shared" si="2"/>
        <v>7.2</v>
      </c>
      <c r="F82" s="1">
        <v>-0.36740952000000004</v>
      </c>
      <c r="G82" s="3">
        <v>51.0291</v>
      </c>
    </row>
    <row r="83" spans="1:7" x14ac:dyDescent="0.35">
      <c r="A83">
        <v>1424</v>
      </c>
      <c r="B83" s="2">
        <v>1038.6500000000001</v>
      </c>
      <c r="C83">
        <v>0.4</v>
      </c>
      <c r="D83">
        <v>18</v>
      </c>
      <c r="E83" s="3">
        <f t="shared" si="2"/>
        <v>7.2</v>
      </c>
      <c r="F83" s="1">
        <v>-0.33565807999999997</v>
      </c>
      <c r="G83" s="3">
        <v>46.619177777777772</v>
      </c>
    </row>
    <row r="84" spans="1:7" x14ac:dyDescent="0.35">
      <c r="A84">
        <v>1428</v>
      </c>
      <c r="B84" s="2">
        <v>989.05</v>
      </c>
      <c r="C84">
        <v>0.3</v>
      </c>
      <c r="D84">
        <v>18</v>
      </c>
      <c r="E84" s="3">
        <f t="shared" si="2"/>
        <v>5.3999999999999995</v>
      </c>
      <c r="F84" s="1">
        <v>-0.30390664000000001</v>
      </c>
      <c r="G84" s="3">
        <v>56.279007407407413</v>
      </c>
    </row>
    <row r="85" spans="1:7" x14ac:dyDescent="0.35">
      <c r="A85">
        <v>1432</v>
      </c>
      <c r="B85" s="2">
        <v>934.9</v>
      </c>
      <c r="C85">
        <v>0.3</v>
      </c>
      <c r="D85">
        <v>18</v>
      </c>
      <c r="E85" s="3">
        <f t="shared" si="2"/>
        <v>5.3999999999999995</v>
      </c>
      <c r="F85" s="1">
        <v>-0.27215519999999999</v>
      </c>
      <c r="G85" s="3">
        <v>50.399111111111111</v>
      </c>
    </row>
    <row r="86" spans="1:7" x14ac:dyDescent="0.35">
      <c r="A86">
        <v>1436</v>
      </c>
      <c r="B86" s="2">
        <v>883.7</v>
      </c>
      <c r="C86">
        <v>0.2</v>
      </c>
      <c r="D86">
        <v>18</v>
      </c>
      <c r="E86" s="3">
        <f t="shared" si="2"/>
        <v>3.6</v>
      </c>
      <c r="F86" s="1">
        <v>-0.24040376000000002</v>
      </c>
      <c r="G86" s="3">
        <v>66.778822222222217</v>
      </c>
    </row>
    <row r="87" spans="1:7" x14ac:dyDescent="0.35">
      <c r="A87">
        <v>1440</v>
      </c>
      <c r="B87" s="2">
        <v>823.43</v>
      </c>
      <c r="C87">
        <v>0.2</v>
      </c>
      <c r="D87">
        <v>18</v>
      </c>
      <c r="E87" s="3">
        <f t="shared" si="2"/>
        <v>3.6</v>
      </c>
      <c r="F87" s="1">
        <v>-0.20865232</v>
      </c>
      <c r="G87" s="3">
        <v>57.958977777777775</v>
      </c>
    </row>
    <row r="88" spans="1:7" x14ac:dyDescent="0.35">
      <c r="A88">
        <v>1444</v>
      </c>
      <c r="B88" s="2">
        <v>760.35</v>
      </c>
      <c r="C88">
        <v>0.2</v>
      </c>
      <c r="D88">
        <v>18</v>
      </c>
      <c r="E88" s="3">
        <f t="shared" si="2"/>
        <v>3.6</v>
      </c>
      <c r="F88" s="1">
        <v>-0.18143680000000001</v>
      </c>
      <c r="G88" s="3">
        <v>50.399111111111111</v>
      </c>
    </row>
    <row r="89" spans="1:7" x14ac:dyDescent="0.35">
      <c r="A89">
        <v>1448</v>
      </c>
      <c r="B89" s="2">
        <v>703.12</v>
      </c>
      <c r="C89">
        <v>0.1</v>
      </c>
      <c r="D89">
        <v>18</v>
      </c>
      <c r="E89" s="3">
        <f t="shared" si="2"/>
        <v>1.8</v>
      </c>
      <c r="F89" s="1">
        <v>-0.15422128000000002</v>
      </c>
      <c r="G89" s="3">
        <v>85.678488888888893</v>
      </c>
    </row>
    <row r="90" spans="1:7" x14ac:dyDescent="0.35">
      <c r="A90">
        <v>1452</v>
      </c>
      <c r="B90" s="2">
        <v>637.9</v>
      </c>
      <c r="C90">
        <v>0.1</v>
      </c>
      <c r="D90">
        <v>18</v>
      </c>
      <c r="E90" s="3">
        <f t="shared" si="2"/>
        <v>1.8</v>
      </c>
      <c r="F90" s="1">
        <v>-0.12700576000000002</v>
      </c>
      <c r="G90" s="3">
        <v>70.558755555555564</v>
      </c>
    </row>
    <row r="91" spans="1:7" x14ac:dyDescent="0.35">
      <c r="A91">
        <v>1456</v>
      </c>
      <c r="B91" s="2">
        <v>575.01</v>
      </c>
      <c r="C91">
        <v>0.1</v>
      </c>
      <c r="D91">
        <v>18</v>
      </c>
      <c r="E91" s="3">
        <f t="shared" si="2"/>
        <v>1.8</v>
      </c>
      <c r="F91" s="1">
        <v>-0.10432616</v>
      </c>
      <c r="G91" s="3">
        <v>57.958977777777775</v>
      </c>
    </row>
    <row r="92" spans="1:7" x14ac:dyDescent="0.35">
      <c r="A92">
        <v>1460</v>
      </c>
      <c r="B92" s="2">
        <v>501.11</v>
      </c>
      <c r="C92">
        <v>0.05</v>
      </c>
      <c r="D92">
        <v>18</v>
      </c>
      <c r="E92" s="3">
        <f t="shared" si="2"/>
        <v>0.9</v>
      </c>
      <c r="F92" s="1">
        <v>-7.7110640000000008E-2</v>
      </c>
      <c r="G92" s="3">
        <v>85.678488888888893</v>
      </c>
    </row>
    <row r="93" spans="1:7" x14ac:dyDescent="0.35">
      <c r="A93">
        <v>1464</v>
      </c>
      <c r="B93" s="2">
        <v>428.39</v>
      </c>
      <c r="C93">
        <v>0.05</v>
      </c>
      <c r="D93">
        <v>18</v>
      </c>
      <c r="E93" s="3">
        <f t="shared" si="2"/>
        <v>0.9</v>
      </c>
      <c r="F93" s="1">
        <v>-5.8966959999999999E-2</v>
      </c>
      <c r="G93" s="3">
        <v>65.51884444444444</v>
      </c>
    </row>
    <row r="94" spans="1:7" x14ac:dyDescent="0.35">
      <c r="A94">
        <v>1468</v>
      </c>
      <c r="B94" s="2">
        <v>357.47</v>
      </c>
      <c r="C94">
        <v>0.05</v>
      </c>
      <c r="D94">
        <v>18</v>
      </c>
      <c r="E94" s="3">
        <f t="shared" si="2"/>
        <v>0.9</v>
      </c>
      <c r="F94" s="1">
        <v>-4.5359199999999995E-2</v>
      </c>
      <c r="G94" s="3">
        <v>50.399111111111104</v>
      </c>
    </row>
    <row r="95" spans="1:7" x14ac:dyDescent="0.35">
      <c r="A95">
        <v>1472</v>
      </c>
      <c r="B95" s="2">
        <v>0</v>
      </c>
      <c r="C95">
        <v>0</v>
      </c>
      <c r="D95">
        <v>18</v>
      </c>
      <c r="E95" s="3">
        <f t="shared" si="2"/>
        <v>0</v>
      </c>
      <c r="F95" s="1">
        <v>0</v>
      </c>
      <c r="G95" s="3">
        <v>0</v>
      </c>
    </row>
    <row r="96" spans="1:7" x14ac:dyDescent="0.35">
      <c r="A96">
        <v>1476</v>
      </c>
      <c r="B96" s="2">
        <v>0</v>
      </c>
      <c r="C96">
        <v>0</v>
      </c>
      <c r="D96">
        <v>18</v>
      </c>
      <c r="E96" s="3">
        <f t="shared" si="2"/>
        <v>0</v>
      </c>
      <c r="F96" s="1">
        <v>0</v>
      </c>
      <c r="G96" s="3">
        <v>0</v>
      </c>
    </row>
    <row r="97" spans="1:7" x14ac:dyDescent="0.35">
      <c r="A97">
        <v>1480</v>
      </c>
      <c r="B97" s="2">
        <v>0</v>
      </c>
      <c r="C97">
        <v>0</v>
      </c>
      <c r="D97">
        <v>18</v>
      </c>
      <c r="E97" s="3">
        <f t="shared" si="2"/>
        <v>0</v>
      </c>
      <c r="F97" s="1">
        <v>0</v>
      </c>
      <c r="G97" s="3">
        <v>0</v>
      </c>
    </row>
    <row r="98" spans="1:7" x14ac:dyDescent="0.35">
      <c r="A98">
        <v>1484</v>
      </c>
      <c r="B98" s="2">
        <v>0</v>
      </c>
      <c r="C98">
        <v>0</v>
      </c>
      <c r="D98">
        <v>18</v>
      </c>
      <c r="E98" s="3">
        <f t="shared" si="2"/>
        <v>0</v>
      </c>
      <c r="F98" s="1">
        <v>0</v>
      </c>
      <c r="G98" s="3">
        <v>0</v>
      </c>
    </row>
    <row r="99" spans="1:7" x14ac:dyDescent="0.35">
      <c r="A99">
        <v>1488</v>
      </c>
      <c r="B99" s="2">
        <v>0</v>
      </c>
      <c r="C99">
        <v>0</v>
      </c>
      <c r="D99">
        <v>18</v>
      </c>
      <c r="E99" s="3">
        <f t="shared" ref="E99:E102" si="3">D99*C99</f>
        <v>0</v>
      </c>
      <c r="F99" s="1">
        <v>0</v>
      </c>
      <c r="G99" s="3">
        <v>0</v>
      </c>
    </row>
    <row r="100" spans="1:7" x14ac:dyDescent="0.35">
      <c r="A100">
        <v>1492</v>
      </c>
      <c r="B100" s="2">
        <v>0</v>
      </c>
      <c r="C100">
        <v>0</v>
      </c>
      <c r="D100">
        <v>18</v>
      </c>
      <c r="E100" s="3">
        <f t="shared" si="3"/>
        <v>0</v>
      </c>
      <c r="F100" s="1">
        <v>0</v>
      </c>
      <c r="G100" s="3">
        <v>0</v>
      </c>
    </row>
    <row r="101" spans="1:7" x14ac:dyDescent="0.35">
      <c r="A101">
        <v>1496</v>
      </c>
      <c r="B101" s="2">
        <v>0</v>
      </c>
      <c r="C101">
        <v>0</v>
      </c>
      <c r="D101">
        <v>18</v>
      </c>
      <c r="E101" s="3">
        <f t="shared" si="3"/>
        <v>0</v>
      </c>
      <c r="F101" s="1">
        <v>0</v>
      </c>
      <c r="G101" s="3">
        <v>0</v>
      </c>
    </row>
    <row r="102" spans="1:7" x14ac:dyDescent="0.35">
      <c r="A102">
        <v>1500</v>
      </c>
      <c r="B102" s="2">
        <v>0</v>
      </c>
      <c r="C102">
        <v>0</v>
      </c>
      <c r="D102">
        <v>18</v>
      </c>
      <c r="E102" s="3">
        <f t="shared" si="3"/>
        <v>0</v>
      </c>
      <c r="F102" s="1">
        <v>0</v>
      </c>
      <c r="G102" s="3">
        <v>0</v>
      </c>
    </row>
    <row r="103" spans="1:7" x14ac:dyDescent="0.35">
      <c r="A103">
        <v>1504</v>
      </c>
      <c r="B103" s="2">
        <v>0</v>
      </c>
      <c r="C103">
        <v>0</v>
      </c>
      <c r="D103">
        <v>18</v>
      </c>
      <c r="E103" s="3">
        <f t="shared" ref="E103:E166" si="4">D103*C103</f>
        <v>0</v>
      </c>
      <c r="F103" s="1">
        <v>0</v>
      </c>
      <c r="G103" s="3">
        <v>0</v>
      </c>
    </row>
    <row r="104" spans="1:7" x14ac:dyDescent="0.35">
      <c r="A104">
        <v>1508</v>
      </c>
      <c r="B104" s="2">
        <v>0</v>
      </c>
      <c r="C104">
        <v>0</v>
      </c>
      <c r="D104">
        <v>18</v>
      </c>
      <c r="E104" s="3">
        <f t="shared" si="4"/>
        <v>0</v>
      </c>
      <c r="F104" s="1">
        <v>0</v>
      </c>
      <c r="G104" s="3">
        <v>0</v>
      </c>
    </row>
    <row r="105" spans="1:7" x14ac:dyDescent="0.35">
      <c r="A105">
        <v>1512</v>
      </c>
      <c r="B105" s="2">
        <v>0</v>
      </c>
      <c r="C105">
        <v>0</v>
      </c>
      <c r="D105">
        <v>18</v>
      </c>
      <c r="E105" s="3">
        <f t="shared" si="4"/>
        <v>0</v>
      </c>
      <c r="F105" s="1">
        <v>0</v>
      </c>
      <c r="G105" s="3">
        <v>0</v>
      </c>
    </row>
    <row r="106" spans="1:7" x14ac:dyDescent="0.35">
      <c r="A106">
        <v>1516</v>
      </c>
      <c r="B106" s="2">
        <v>0</v>
      </c>
      <c r="C106">
        <v>0</v>
      </c>
      <c r="D106">
        <v>18</v>
      </c>
      <c r="E106" s="3">
        <f t="shared" si="4"/>
        <v>0</v>
      </c>
      <c r="F106" s="1">
        <v>0</v>
      </c>
      <c r="G106" s="3">
        <v>0</v>
      </c>
    </row>
    <row r="107" spans="1:7" x14ac:dyDescent="0.35">
      <c r="A107">
        <v>1520</v>
      </c>
      <c r="B107" s="2">
        <v>0</v>
      </c>
      <c r="C107">
        <v>0</v>
      </c>
      <c r="D107">
        <v>18</v>
      </c>
      <c r="E107" s="3">
        <f t="shared" si="4"/>
        <v>0</v>
      </c>
      <c r="F107" s="1">
        <v>0</v>
      </c>
      <c r="G107" s="3">
        <v>0</v>
      </c>
    </row>
    <row r="108" spans="1:7" x14ac:dyDescent="0.35">
      <c r="A108">
        <v>1524</v>
      </c>
      <c r="B108" s="2">
        <v>0</v>
      </c>
      <c r="C108">
        <v>0</v>
      </c>
      <c r="D108">
        <v>18</v>
      </c>
      <c r="E108" s="3">
        <f t="shared" si="4"/>
        <v>0</v>
      </c>
      <c r="F108" s="1">
        <v>0</v>
      </c>
      <c r="G108" s="3">
        <v>0</v>
      </c>
    </row>
    <row r="109" spans="1:7" x14ac:dyDescent="0.35">
      <c r="A109">
        <v>1528</v>
      </c>
      <c r="B109" s="2">
        <v>0</v>
      </c>
      <c r="C109">
        <v>0</v>
      </c>
      <c r="D109">
        <v>18</v>
      </c>
      <c r="E109" s="3">
        <f t="shared" si="4"/>
        <v>0</v>
      </c>
      <c r="F109" s="1">
        <v>0</v>
      </c>
      <c r="G109" s="3">
        <v>0</v>
      </c>
    </row>
    <row r="110" spans="1:7" x14ac:dyDescent="0.35">
      <c r="A110">
        <v>1532</v>
      </c>
      <c r="B110" s="2">
        <v>347.39</v>
      </c>
      <c r="C110">
        <v>0.05</v>
      </c>
      <c r="D110">
        <v>18</v>
      </c>
      <c r="E110" s="3">
        <f t="shared" si="4"/>
        <v>0.9</v>
      </c>
      <c r="F110" s="1">
        <v>4.5359199999999995E-2</v>
      </c>
      <c r="G110" s="3">
        <v>50.399111111111104</v>
      </c>
    </row>
    <row r="111" spans="1:7" x14ac:dyDescent="0.35">
      <c r="A111">
        <v>1536</v>
      </c>
      <c r="B111" s="2">
        <v>423.81</v>
      </c>
      <c r="C111">
        <v>0.05</v>
      </c>
      <c r="D111">
        <v>18</v>
      </c>
      <c r="E111" s="3">
        <f t="shared" si="4"/>
        <v>0.9</v>
      </c>
      <c r="F111" s="1">
        <v>6.803880000000001E-2</v>
      </c>
      <c r="G111" s="3">
        <v>75.598666666666674</v>
      </c>
    </row>
    <row r="112" spans="1:7" x14ac:dyDescent="0.35">
      <c r="A112">
        <v>1540</v>
      </c>
      <c r="B112" s="2">
        <v>493.76</v>
      </c>
      <c r="C112">
        <v>0.05</v>
      </c>
      <c r="D112">
        <v>18</v>
      </c>
      <c r="E112" s="3">
        <f t="shared" si="4"/>
        <v>0.9</v>
      </c>
      <c r="F112" s="1">
        <v>9.0718400000000005E-2</v>
      </c>
      <c r="G112" s="3">
        <v>100.79822222222222</v>
      </c>
    </row>
    <row r="113" spans="1:7" x14ac:dyDescent="0.35">
      <c r="A113">
        <v>1544</v>
      </c>
      <c r="B113" s="2">
        <v>562.22</v>
      </c>
      <c r="C113">
        <v>0.1</v>
      </c>
      <c r="D113">
        <v>18</v>
      </c>
      <c r="E113" s="3">
        <f t="shared" si="4"/>
        <v>1.8</v>
      </c>
      <c r="F113" s="1">
        <v>0.12246984000000001</v>
      </c>
      <c r="G113" s="3">
        <v>68.038799999999995</v>
      </c>
    </row>
    <row r="114" spans="1:7" x14ac:dyDescent="0.35">
      <c r="A114">
        <v>1548</v>
      </c>
      <c r="B114" s="2">
        <v>623.97</v>
      </c>
      <c r="C114">
        <v>0.1</v>
      </c>
      <c r="D114">
        <v>18</v>
      </c>
      <c r="E114" s="3">
        <f t="shared" si="4"/>
        <v>1.8</v>
      </c>
      <c r="F114" s="1">
        <v>0.14968536000000002</v>
      </c>
      <c r="G114" s="3">
        <v>83.158533333333338</v>
      </c>
    </row>
    <row r="115" spans="1:7" x14ac:dyDescent="0.35">
      <c r="A115">
        <v>1552</v>
      </c>
      <c r="B115" s="2">
        <v>685.56</v>
      </c>
      <c r="C115">
        <v>0.1</v>
      </c>
      <c r="D115">
        <v>18</v>
      </c>
      <c r="E115" s="3">
        <f t="shared" si="4"/>
        <v>1.8</v>
      </c>
      <c r="F115" s="1">
        <v>0.18143680000000001</v>
      </c>
      <c r="G115" s="3">
        <v>100.79822222222222</v>
      </c>
    </row>
    <row r="116" spans="1:7" x14ac:dyDescent="0.35">
      <c r="A116">
        <v>1556</v>
      </c>
      <c r="B116" s="2">
        <v>744.59</v>
      </c>
      <c r="C116">
        <v>0.2</v>
      </c>
      <c r="D116">
        <v>18</v>
      </c>
      <c r="E116" s="3">
        <f t="shared" si="4"/>
        <v>3.6</v>
      </c>
      <c r="F116" s="1">
        <v>0.21318824</v>
      </c>
      <c r="G116" s="3">
        <v>59.218955555555553</v>
      </c>
    </row>
    <row r="117" spans="1:7" x14ac:dyDescent="0.35">
      <c r="A117">
        <v>1560</v>
      </c>
      <c r="B117" s="2">
        <v>804.58</v>
      </c>
      <c r="C117">
        <v>0.2</v>
      </c>
      <c r="D117">
        <v>18</v>
      </c>
      <c r="E117" s="3">
        <f t="shared" si="4"/>
        <v>3.6</v>
      </c>
      <c r="F117" s="1">
        <v>0.24947560000000002</v>
      </c>
      <c r="G117" s="3">
        <v>69.298777777777786</v>
      </c>
    </row>
    <row r="118" spans="1:7" x14ac:dyDescent="0.35">
      <c r="A118">
        <v>1564</v>
      </c>
      <c r="B118" s="2">
        <v>856.31</v>
      </c>
      <c r="C118">
        <v>0.2</v>
      </c>
      <c r="D118">
        <v>18</v>
      </c>
      <c r="E118" s="3">
        <f t="shared" si="4"/>
        <v>3.6</v>
      </c>
      <c r="F118" s="1">
        <v>0.28576296000000001</v>
      </c>
      <c r="G118" s="3">
        <v>79.378599999999992</v>
      </c>
    </row>
    <row r="119" spans="1:7" x14ac:dyDescent="0.35">
      <c r="A119">
        <v>1568</v>
      </c>
      <c r="B119" s="2">
        <v>906.34</v>
      </c>
      <c r="C119">
        <v>0.3</v>
      </c>
      <c r="D119">
        <v>18</v>
      </c>
      <c r="E119" s="3">
        <f t="shared" si="4"/>
        <v>5.3999999999999995</v>
      </c>
      <c r="F119" s="1">
        <v>0.31751439999999997</v>
      </c>
      <c r="G119" s="3">
        <v>58.79896296296296</v>
      </c>
    </row>
    <row r="120" spans="1:7" x14ac:dyDescent="0.35">
      <c r="A120">
        <v>1572</v>
      </c>
      <c r="B120" s="2">
        <v>958.79</v>
      </c>
      <c r="C120">
        <v>0.3</v>
      </c>
      <c r="D120">
        <v>18</v>
      </c>
      <c r="E120" s="3">
        <f t="shared" si="4"/>
        <v>5.3999999999999995</v>
      </c>
      <c r="F120" s="1">
        <v>0.35833767999999999</v>
      </c>
      <c r="G120" s="3">
        <v>66.358829629629625</v>
      </c>
    </row>
    <row r="121" spans="1:7" x14ac:dyDescent="0.35">
      <c r="A121">
        <v>1576</v>
      </c>
      <c r="B121" s="2">
        <v>1008.73</v>
      </c>
      <c r="C121">
        <v>0.4</v>
      </c>
      <c r="D121">
        <v>18</v>
      </c>
      <c r="E121" s="3">
        <f t="shared" si="4"/>
        <v>7.2</v>
      </c>
      <c r="F121" s="1">
        <v>0.39008912000000001</v>
      </c>
      <c r="G121" s="3">
        <v>54.179044444444443</v>
      </c>
    </row>
    <row r="122" spans="1:7" x14ac:dyDescent="0.35">
      <c r="A122">
        <v>1580</v>
      </c>
      <c r="B122" s="2">
        <v>1051.71</v>
      </c>
      <c r="C122">
        <v>0.4</v>
      </c>
      <c r="D122">
        <v>18</v>
      </c>
      <c r="E122" s="3">
        <f t="shared" si="4"/>
        <v>7.2</v>
      </c>
      <c r="F122" s="1">
        <v>0.42637648</v>
      </c>
      <c r="G122" s="3">
        <v>59.218955555555553</v>
      </c>
    </row>
    <row r="123" spans="1:7" x14ac:dyDescent="0.35">
      <c r="A123">
        <v>1584</v>
      </c>
      <c r="B123" s="2">
        <v>1098.94</v>
      </c>
      <c r="C123">
        <v>0.5</v>
      </c>
      <c r="D123">
        <v>18</v>
      </c>
      <c r="E123" s="3">
        <f t="shared" si="4"/>
        <v>9</v>
      </c>
      <c r="F123" s="1">
        <v>0.47173567999999999</v>
      </c>
      <c r="G123" s="3">
        <v>52.415075555555553</v>
      </c>
    </row>
    <row r="124" spans="1:7" x14ac:dyDescent="0.35">
      <c r="A124">
        <v>1588</v>
      </c>
      <c r="B124" s="2">
        <v>1140.17</v>
      </c>
      <c r="C124">
        <v>0.5</v>
      </c>
      <c r="D124">
        <v>18</v>
      </c>
      <c r="E124" s="3">
        <f t="shared" si="4"/>
        <v>9</v>
      </c>
      <c r="F124" s="1">
        <v>0.50802304000000009</v>
      </c>
      <c r="G124" s="3">
        <v>56.447004444444445</v>
      </c>
    </row>
    <row r="125" spans="1:7" x14ac:dyDescent="0.35">
      <c r="A125">
        <v>1592</v>
      </c>
      <c r="B125" s="2">
        <v>1183.8599999999999</v>
      </c>
      <c r="C125">
        <v>0.6</v>
      </c>
      <c r="D125">
        <v>18</v>
      </c>
      <c r="E125" s="3">
        <f t="shared" si="4"/>
        <v>10.799999999999999</v>
      </c>
      <c r="F125" s="1">
        <v>0.54884632</v>
      </c>
      <c r="G125" s="3">
        <v>50.819103703703711</v>
      </c>
    </row>
    <row r="126" spans="1:7" x14ac:dyDescent="0.35">
      <c r="A126">
        <v>1596</v>
      </c>
      <c r="B126" s="2">
        <v>1226.74</v>
      </c>
      <c r="C126">
        <v>0.7</v>
      </c>
      <c r="D126">
        <v>18</v>
      </c>
      <c r="E126" s="3">
        <f t="shared" si="4"/>
        <v>12.6</v>
      </c>
      <c r="F126" s="1">
        <v>0.58513367999999999</v>
      </c>
      <c r="G126" s="3">
        <v>46.439180952380958</v>
      </c>
    </row>
    <row r="127" spans="1:7" x14ac:dyDescent="0.35">
      <c r="A127">
        <v>1600</v>
      </c>
      <c r="B127" s="2">
        <v>1266.57</v>
      </c>
      <c r="C127">
        <v>0.8</v>
      </c>
      <c r="D127">
        <v>18</v>
      </c>
      <c r="E127" s="3">
        <f t="shared" si="4"/>
        <v>14.4</v>
      </c>
      <c r="F127" s="1">
        <v>0.62595696000000001</v>
      </c>
      <c r="G127" s="3">
        <v>43.469233333333328</v>
      </c>
    </row>
    <row r="128" spans="1:7" x14ac:dyDescent="0.35">
      <c r="A128">
        <v>1604</v>
      </c>
      <c r="B128" s="2">
        <v>1300.8499999999999</v>
      </c>
      <c r="C128">
        <v>0.88</v>
      </c>
      <c r="D128">
        <v>18</v>
      </c>
      <c r="E128" s="3">
        <f t="shared" si="4"/>
        <v>15.84</v>
      </c>
      <c r="F128" s="1">
        <v>0.66678024000000002</v>
      </c>
      <c r="G128" s="3">
        <v>42.094712121212119</v>
      </c>
    </row>
    <row r="129" spans="1:7" x14ac:dyDescent="0.35">
      <c r="A129">
        <v>1608</v>
      </c>
      <c r="B129" s="2">
        <v>1340.66</v>
      </c>
      <c r="C129">
        <v>1</v>
      </c>
      <c r="D129">
        <v>18</v>
      </c>
      <c r="E129" s="3">
        <f t="shared" si="4"/>
        <v>18</v>
      </c>
      <c r="F129" s="1">
        <v>0.69853167999999999</v>
      </c>
      <c r="G129" s="3">
        <v>38.807315555555554</v>
      </c>
    </row>
    <row r="130" spans="1:7" x14ac:dyDescent="0.35">
      <c r="A130">
        <v>1612</v>
      </c>
      <c r="B130" s="2">
        <v>1377.17</v>
      </c>
      <c r="C130">
        <v>1</v>
      </c>
      <c r="D130">
        <v>18</v>
      </c>
      <c r="E130" s="3">
        <f t="shared" si="4"/>
        <v>18</v>
      </c>
      <c r="F130" s="1">
        <v>0.75749864</v>
      </c>
      <c r="G130" s="3">
        <v>42.083257777777774</v>
      </c>
    </row>
    <row r="131" spans="1:7" x14ac:dyDescent="0.35">
      <c r="A131">
        <v>1616</v>
      </c>
      <c r="B131" s="2">
        <v>1418.54</v>
      </c>
      <c r="C131">
        <v>1.2</v>
      </c>
      <c r="D131">
        <v>18</v>
      </c>
      <c r="E131" s="3">
        <f t="shared" si="4"/>
        <v>21.599999999999998</v>
      </c>
      <c r="F131" s="1">
        <v>0.80285784000000004</v>
      </c>
      <c r="G131" s="3">
        <v>37.169344444444448</v>
      </c>
    </row>
    <row r="132" spans="1:7" x14ac:dyDescent="0.35">
      <c r="A132">
        <v>1620</v>
      </c>
      <c r="B132" s="2">
        <v>1455.85</v>
      </c>
      <c r="C132">
        <v>1.3</v>
      </c>
      <c r="D132">
        <v>18</v>
      </c>
      <c r="E132" s="3">
        <f t="shared" si="4"/>
        <v>23.400000000000002</v>
      </c>
      <c r="F132" s="1">
        <v>0.83914520000000004</v>
      </c>
      <c r="G132" s="3">
        <v>35.860905982905983</v>
      </c>
    </row>
    <row r="133" spans="1:7" x14ac:dyDescent="0.35">
      <c r="A133">
        <v>1624</v>
      </c>
      <c r="B133" s="2">
        <v>1493.24</v>
      </c>
      <c r="C133">
        <v>1.38</v>
      </c>
      <c r="D133">
        <v>18</v>
      </c>
      <c r="E133" s="3">
        <f t="shared" si="4"/>
        <v>24.839999999999996</v>
      </c>
      <c r="F133" s="1">
        <v>0.87996847999999994</v>
      </c>
      <c r="G133" s="3">
        <v>35.425462157809989</v>
      </c>
    </row>
    <row r="134" spans="1:7" x14ac:dyDescent="0.35">
      <c r="A134">
        <v>1628</v>
      </c>
      <c r="B134" s="2">
        <v>1527.26</v>
      </c>
      <c r="C134">
        <v>1.5</v>
      </c>
      <c r="D134">
        <v>18</v>
      </c>
      <c r="E134" s="3">
        <f t="shared" si="4"/>
        <v>27</v>
      </c>
      <c r="F134" s="1">
        <v>0.91625583999999982</v>
      </c>
      <c r="G134" s="3">
        <v>33.935401481481478</v>
      </c>
    </row>
    <row r="135" spans="1:7" x14ac:dyDescent="0.35">
      <c r="A135">
        <v>1632</v>
      </c>
      <c r="B135" s="2">
        <v>1564.25</v>
      </c>
      <c r="C135">
        <v>1.6</v>
      </c>
      <c r="D135">
        <v>18</v>
      </c>
      <c r="E135" s="3">
        <f t="shared" si="4"/>
        <v>28.8</v>
      </c>
      <c r="F135" s="1">
        <v>0.96615095999999989</v>
      </c>
      <c r="G135" s="3">
        <v>33.546908333333327</v>
      </c>
    </row>
    <row r="136" spans="1:7" x14ac:dyDescent="0.35">
      <c r="A136">
        <v>1636</v>
      </c>
      <c r="B136" s="2">
        <v>1598.54</v>
      </c>
      <c r="C136">
        <v>1.7</v>
      </c>
      <c r="D136">
        <v>18</v>
      </c>
      <c r="E136" s="3">
        <f t="shared" si="4"/>
        <v>30.599999999999998</v>
      </c>
      <c r="F136" s="1">
        <v>1.01604608</v>
      </c>
      <c r="G136" s="3">
        <v>33.204120261437907</v>
      </c>
    </row>
    <row r="137" spans="1:7" x14ac:dyDescent="0.35">
      <c r="A137">
        <v>1640</v>
      </c>
      <c r="B137" s="2">
        <v>1637.39</v>
      </c>
      <c r="C137">
        <v>1.83</v>
      </c>
      <c r="D137">
        <v>18</v>
      </c>
      <c r="E137" s="3">
        <f t="shared" si="4"/>
        <v>32.94</v>
      </c>
      <c r="F137" s="1">
        <v>1.0750130399999998</v>
      </c>
      <c r="G137" s="3">
        <v>32.635489981785064</v>
      </c>
    </row>
    <row r="138" spans="1:7" x14ac:dyDescent="0.35">
      <c r="A138">
        <v>1644</v>
      </c>
      <c r="B138" s="2">
        <v>1678.8</v>
      </c>
      <c r="C138">
        <v>2</v>
      </c>
      <c r="D138">
        <v>18</v>
      </c>
      <c r="E138" s="3">
        <f t="shared" si="4"/>
        <v>36</v>
      </c>
      <c r="F138" s="1">
        <v>1.13398</v>
      </c>
      <c r="G138" s="3">
        <v>31.499444444444446</v>
      </c>
    </row>
    <row r="139" spans="1:7" x14ac:dyDescent="0.35">
      <c r="A139">
        <v>1648</v>
      </c>
      <c r="B139" s="2">
        <v>1716.08</v>
      </c>
      <c r="C139">
        <v>2.1</v>
      </c>
      <c r="D139">
        <v>18</v>
      </c>
      <c r="E139" s="3">
        <f t="shared" si="4"/>
        <v>37.800000000000004</v>
      </c>
      <c r="F139" s="1">
        <v>1.1793391999999998</v>
      </c>
      <c r="G139" s="3">
        <v>31.199449735449729</v>
      </c>
    </row>
    <row r="140" spans="1:7" x14ac:dyDescent="0.35">
      <c r="A140">
        <v>1652</v>
      </c>
      <c r="B140" s="2">
        <v>1747.18</v>
      </c>
      <c r="C140">
        <v>2.2999999999999998</v>
      </c>
      <c r="D140">
        <v>18</v>
      </c>
      <c r="E140" s="3">
        <f t="shared" si="4"/>
        <v>41.4</v>
      </c>
      <c r="F140" s="1">
        <v>1.2246983999999999</v>
      </c>
      <c r="G140" s="3">
        <v>29.582086956521735</v>
      </c>
    </row>
    <row r="141" spans="1:7" x14ac:dyDescent="0.35">
      <c r="A141">
        <v>1656</v>
      </c>
      <c r="B141" s="2">
        <v>1782.7</v>
      </c>
      <c r="C141">
        <v>2.4700000000000002</v>
      </c>
      <c r="D141">
        <v>18</v>
      </c>
      <c r="E141" s="3">
        <f t="shared" si="4"/>
        <v>44.46</v>
      </c>
      <c r="F141" s="1">
        <v>1.27912944</v>
      </c>
      <c r="G141" s="3">
        <v>28.77034278002699</v>
      </c>
    </row>
    <row r="142" spans="1:7" x14ac:dyDescent="0.35">
      <c r="A142">
        <v>1660</v>
      </c>
      <c r="B142" s="2">
        <v>1816.82</v>
      </c>
      <c r="C142">
        <v>2.7</v>
      </c>
      <c r="D142">
        <v>18</v>
      </c>
      <c r="E142" s="3">
        <f t="shared" si="4"/>
        <v>48.6</v>
      </c>
      <c r="F142" s="1">
        <v>1.3199527199999999</v>
      </c>
      <c r="G142" s="3">
        <v>27.159520987654314</v>
      </c>
    </row>
    <row r="143" spans="1:7" x14ac:dyDescent="0.35">
      <c r="A143">
        <v>1664</v>
      </c>
      <c r="B143" s="2">
        <v>1851.19</v>
      </c>
      <c r="C143">
        <v>2.9</v>
      </c>
      <c r="D143">
        <v>18</v>
      </c>
      <c r="E143" s="3">
        <f t="shared" si="4"/>
        <v>52.199999999999996</v>
      </c>
      <c r="F143" s="1">
        <v>1.3834556</v>
      </c>
      <c r="G143" s="3">
        <v>26.502980842911875</v>
      </c>
    </row>
    <row r="144" spans="1:7" x14ac:dyDescent="0.35">
      <c r="A144">
        <v>1668</v>
      </c>
      <c r="B144" s="2">
        <v>1886.5</v>
      </c>
      <c r="C144">
        <v>3.07</v>
      </c>
      <c r="D144">
        <v>18</v>
      </c>
      <c r="E144" s="3">
        <f t="shared" si="4"/>
        <v>55.26</v>
      </c>
      <c r="F144" s="1">
        <v>1.4242788799999999</v>
      </c>
      <c r="G144" s="3">
        <v>25.774138255519361</v>
      </c>
    </row>
    <row r="145" spans="1:7" x14ac:dyDescent="0.35">
      <c r="A145">
        <v>1672</v>
      </c>
      <c r="B145" s="2">
        <v>1919.76</v>
      </c>
      <c r="C145">
        <v>3.24</v>
      </c>
      <c r="D145">
        <v>18</v>
      </c>
      <c r="E145" s="3">
        <f t="shared" si="4"/>
        <v>58.320000000000007</v>
      </c>
      <c r="F145" s="1">
        <v>1.4877817599999998</v>
      </c>
      <c r="G145" s="3">
        <v>25.510661179698211</v>
      </c>
    </row>
    <row r="146" spans="1:7" x14ac:dyDescent="0.35">
      <c r="A146">
        <v>1676</v>
      </c>
      <c r="B146" s="2">
        <v>1951.87</v>
      </c>
      <c r="C146">
        <v>3.4</v>
      </c>
      <c r="D146">
        <v>18</v>
      </c>
      <c r="E146" s="3">
        <f t="shared" si="4"/>
        <v>61.199999999999996</v>
      </c>
      <c r="F146" s="1">
        <v>1.5376768799999998</v>
      </c>
      <c r="G146" s="3">
        <v>25.125439215686271</v>
      </c>
    </row>
    <row r="147" spans="1:7" x14ac:dyDescent="0.35">
      <c r="A147">
        <v>1680</v>
      </c>
      <c r="B147" s="2">
        <v>1988.71</v>
      </c>
      <c r="C147">
        <v>3.6</v>
      </c>
      <c r="D147">
        <v>18</v>
      </c>
      <c r="E147" s="3">
        <f t="shared" si="4"/>
        <v>64.8</v>
      </c>
      <c r="F147" s="1">
        <v>1.5966438399999998</v>
      </c>
      <c r="G147" s="3">
        <v>24.639565432098763</v>
      </c>
    </row>
    <row r="148" spans="1:7" x14ac:dyDescent="0.35">
      <c r="A148">
        <v>1684</v>
      </c>
      <c r="B148" s="2">
        <v>2020.68</v>
      </c>
      <c r="C148">
        <v>3.8</v>
      </c>
      <c r="D148">
        <v>18</v>
      </c>
      <c r="E148" s="3">
        <f t="shared" si="4"/>
        <v>68.399999999999991</v>
      </c>
      <c r="F148" s="1">
        <v>1.6782903999999998</v>
      </c>
      <c r="G148" s="3">
        <v>24.536409356725148</v>
      </c>
    </row>
    <row r="149" spans="1:7" x14ac:dyDescent="0.35">
      <c r="A149">
        <v>1688</v>
      </c>
      <c r="B149" s="2">
        <v>2066.0500000000002</v>
      </c>
      <c r="C149">
        <v>4.07</v>
      </c>
      <c r="D149">
        <v>18</v>
      </c>
      <c r="E149" s="3">
        <f t="shared" si="4"/>
        <v>73.260000000000005</v>
      </c>
      <c r="F149" s="1">
        <v>1.74179328</v>
      </c>
      <c r="G149" s="3">
        <v>23.775502047502044</v>
      </c>
    </row>
    <row r="150" spans="1:7" x14ac:dyDescent="0.35">
      <c r="A150">
        <v>1692</v>
      </c>
      <c r="B150" s="2">
        <v>2097.65</v>
      </c>
      <c r="C150">
        <v>4.29</v>
      </c>
      <c r="D150">
        <v>18</v>
      </c>
      <c r="E150" s="3">
        <f t="shared" si="4"/>
        <v>77.22</v>
      </c>
      <c r="F150" s="1">
        <v>1.78715248</v>
      </c>
      <c r="G150" s="3">
        <v>23.143647759647759</v>
      </c>
    </row>
    <row r="151" spans="1:7" x14ac:dyDescent="0.35">
      <c r="A151">
        <v>1696</v>
      </c>
      <c r="B151" s="2">
        <v>2143.12</v>
      </c>
      <c r="C151">
        <v>4.5199999999999996</v>
      </c>
      <c r="D151">
        <v>18</v>
      </c>
      <c r="E151" s="3">
        <f t="shared" si="4"/>
        <v>81.359999999999985</v>
      </c>
      <c r="F151" s="1">
        <v>1.8415835199999997</v>
      </c>
      <c r="G151" s="3">
        <v>22.634999016715831</v>
      </c>
    </row>
    <row r="152" spans="1:7" x14ac:dyDescent="0.35">
      <c r="A152">
        <v>1700</v>
      </c>
      <c r="B152" s="2">
        <v>2171.1799999999998</v>
      </c>
      <c r="C152">
        <v>4.72</v>
      </c>
      <c r="D152">
        <v>18</v>
      </c>
      <c r="E152" s="3">
        <f t="shared" si="4"/>
        <v>84.96</v>
      </c>
      <c r="F152" s="1">
        <v>1.9186941599999998</v>
      </c>
      <c r="G152" s="3">
        <v>22.583500000000001</v>
      </c>
    </row>
    <row r="153" spans="1:7" x14ac:dyDescent="0.35">
      <c r="A153">
        <v>1704</v>
      </c>
      <c r="B153" s="2">
        <v>2198.15</v>
      </c>
      <c r="C153">
        <v>4.9800000000000004</v>
      </c>
      <c r="D153">
        <v>18</v>
      </c>
      <c r="E153" s="3">
        <f t="shared" si="4"/>
        <v>89.640000000000015</v>
      </c>
      <c r="F153" s="1">
        <v>1.9731251999999999</v>
      </c>
      <c r="G153" s="3">
        <v>22.01165997322623</v>
      </c>
    </row>
    <row r="154" spans="1:7" x14ac:dyDescent="0.35">
      <c r="A154">
        <v>1708</v>
      </c>
      <c r="B154" s="2">
        <v>2229.75</v>
      </c>
      <c r="C154">
        <v>5.2</v>
      </c>
      <c r="D154">
        <v>18</v>
      </c>
      <c r="E154" s="3">
        <f t="shared" si="4"/>
        <v>93.600000000000009</v>
      </c>
      <c r="F154" s="1">
        <v>2.0366280800000003</v>
      </c>
      <c r="G154" s="3">
        <v>21.758847008547008</v>
      </c>
    </row>
    <row r="155" spans="1:7" x14ac:dyDescent="0.35">
      <c r="A155">
        <v>1712</v>
      </c>
      <c r="B155" s="2">
        <v>2264.8000000000002</v>
      </c>
      <c r="C155">
        <v>5.47</v>
      </c>
      <c r="D155">
        <v>18</v>
      </c>
      <c r="E155" s="3">
        <f t="shared" si="4"/>
        <v>98.46</v>
      </c>
      <c r="F155" s="1">
        <v>2.0819872799999999</v>
      </c>
      <c r="G155" s="3">
        <v>21.145513711151736</v>
      </c>
    </row>
    <row r="156" spans="1:7" x14ac:dyDescent="0.35">
      <c r="A156">
        <v>1716</v>
      </c>
      <c r="B156" s="2">
        <v>2293.4699999999998</v>
      </c>
      <c r="C156">
        <v>5.7</v>
      </c>
      <c r="D156">
        <v>18</v>
      </c>
      <c r="E156" s="3">
        <f t="shared" si="4"/>
        <v>102.60000000000001</v>
      </c>
      <c r="F156" s="1">
        <v>2.17270568</v>
      </c>
      <c r="G156" s="3">
        <v>21.176468615984405</v>
      </c>
    </row>
    <row r="157" spans="1:7" x14ac:dyDescent="0.35">
      <c r="A157">
        <v>1720</v>
      </c>
      <c r="B157" s="2">
        <v>2330.12</v>
      </c>
      <c r="C157">
        <v>5.97</v>
      </c>
      <c r="D157">
        <v>18</v>
      </c>
      <c r="E157" s="3">
        <f t="shared" si="4"/>
        <v>107.46</v>
      </c>
      <c r="F157" s="1">
        <v>2.21806488</v>
      </c>
      <c r="G157" s="3">
        <v>20.64084198771636</v>
      </c>
    </row>
    <row r="158" spans="1:7" x14ac:dyDescent="0.35">
      <c r="A158">
        <v>1724</v>
      </c>
      <c r="B158" s="2">
        <v>2351.21</v>
      </c>
      <c r="C158">
        <v>6.25</v>
      </c>
      <c r="D158">
        <v>18</v>
      </c>
      <c r="E158" s="3">
        <f t="shared" si="4"/>
        <v>112.5</v>
      </c>
      <c r="F158" s="1">
        <v>2.2815677599999997</v>
      </c>
      <c r="G158" s="3">
        <v>20.280602311111107</v>
      </c>
    </row>
    <row r="159" spans="1:7" x14ac:dyDescent="0.35">
      <c r="A159">
        <v>1728</v>
      </c>
      <c r="B159" s="2">
        <v>2402.0100000000002</v>
      </c>
      <c r="C159">
        <v>6.55</v>
      </c>
      <c r="D159">
        <v>18</v>
      </c>
      <c r="E159" s="3">
        <f t="shared" si="4"/>
        <v>117.89999999999999</v>
      </c>
      <c r="F159" s="1">
        <v>2.36321432</v>
      </c>
      <c r="G159" s="3">
        <v>20.044226632739612</v>
      </c>
    </row>
    <row r="160" spans="1:7" x14ac:dyDescent="0.35">
      <c r="A160">
        <v>1732</v>
      </c>
      <c r="B160" s="2">
        <v>2442.7800000000002</v>
      </c>
      <c r="C160">
        <v>6.87</v>
      </c>
      <c r="D160">
        <v>18</v>
      </c>
      <c r="E160" s="3">
        <f t="shared" si="4"/>
        <v>123.66</v>
      </c>
      <c r="F160" s="1">
        <v>2.4312531199999996</v>
      </c>
      <c r="G160" s="3">
        <v>19.660788613941452</v>
      </c>
    </row>
    <row r="161" spans="1:7" x14ac:dyDescent="0.35">
      <c r="A161">
        <v>1736</v>
      </c>
      <c r="B161" s="2">
        <v>2474.17</v>
      </c>
      <c r="C161">
        <v>7.28</v>
      </c>
      <c r="D161">
        <v>18</v>
      </c>
      <c r="E161" s="3">
        <f t="shared" si="4"/>
        <v>131.04</v>
      </c>
      <c r="F161" s="1">
        <v>2.5038278399999996</v>
      </c>
      <c r="G161" s="3">
        <v>19.107355311355313</v>
      </c>
    </row>
    <row r="162" spans="1:7" x14ac:dyDescent="0.35">
      <c r="A162">
        <v>1740</v>
      </c>
      <c r="B162" s="2">
        <v>2512.63</v>
      </c>
      <c r="C162">
        <v>7.64</v>
      </c>
      <c r="D162">
        <v>18</v>
      </c>
      <c r="E162" s="3">
        <f t="shared" si="4"/>
        <v>137.51999999999998</v>
      </c>
      <c r="F162" s="1">
        <v>2.5854743999999998</v>
      </c>
      <c r="G162" s="3">
        <v>18.800715532286215</v>
      </c>
    </row>
    <row r="163" spans="1:7" x14ac:dyDescent="0.35">
      <c r="A163">
        <v>1744</v>
      </c>
      <c r="B163" s="2">
        <v>2546.4299999999998</v>
      </c>
      <c r="C163">
        <v>8</v>
      </c>
      <c r="D163">
        <v>18</v>
      </c>
      <c r="E163" s="3">
        <f t="shared" si="4"/>
        <v>144</v>
      </c>
      <c r="F163" s="1">
        <v>2.6444413600000001</v>
      </c>
      <c r="G163" s="3">
        <v>18.36417611111111</v>
      </c>
    </row>
    <row r="164" spans="1:7" x14ac:dyDescent="0.35">
      <c r="A164">
        <v>1748</v>
      </c>
      <c r="B164" s="2">
        <v>2577.29</v>
      </c>
      <c r="C164">
        <v>8.4</v>
      </c>
      <c r="D164">
        <v>18</v>
      </c>
      <c r="E164" s="3">
        <f t="shared" si="4"/>
        <v>151.20000000000002</v>
      </c>
      <c r="F164" s="1">
        <v>2.7442316</v>
      </c>
      <c r="G164" s="3">
        <v>18.14967989417989</v>
      </c>
    </row>
    <row r="165" spans="1:7" x14ac:dyDescent="0.35">
      <c r="A165">
        <v>1752</v>
      </c>
      <c r="B165" s="2">
        <v>2602.17</v>
      </c>
      <c r="C165">
        <v>8.8000000000000007</v>
      </c>
      <c r="D165">
        <v>18</v>
      </c>
      <c r="E165" s="3">
        <f t="shared" si="4"/>
        <v>158.4</v>
      </c>
      <c r="F165" s="1">
        <v>2.79412672</v>
      </c>
      <c r="G165" s="3">
        <v>17.639688888888887</v>
      </c>
    </row>
    <row r="166" spans="1:7" x14ac:dyDescent="0.35">
      <c r="A166">
        <v>1756</v>
      </c>
      <c r="B166" s="2">
        <v>2627.11</v>
      </c>
      <c r="C166">
        <v>9.15</v>
      </c>
      <c r="D166">
        <v>18</v>
      </c>
      <c r="E166" s="3">
        <f t="shared" si="4"/>
        <v>164.70000000000002</v>
      </c>
      <c r="F166" s="1">
        <v>2.8667014399999995</v>
      </c>
      <c r="G166" s="3">
        <v>17.405594656952029</v>
      </c>
    </row>
    <row r="167" spans="1:7" x14ac:dyDescent="0.35">
      <c r="A167">
        <v>1760</v>
      </c>
      <c r="B167" s="2">
        <v>2669.77</v>
      </c>
      <c r="C167">
        <v>9.48</v>
      </c>
      <c r="D167">
        <v>18</v>
      </c>
      <c r="E167" s="3">
        <f t="shared" ref="E167:E201" si="5">D167*C167</f>
        <v>170.64000000000001</v>
      </c>
      <c r="F167" s="1">
        <v>2.9256684000000002</v>
      </c>
      <c r="G167" s="3">
        <v>17.145267229254571</v>
      </c>
    </row>
    <row r="168" spans="1:7" x14ac:dyDescent="0.35">
      <c r="A168">
        <v>1764</v>
      </c>
      <c r="B168" s="2">
        <v>2695.05</v>
      </c>
      <c r="C168">
        <v>9.9</v>
      </c>
      <c r="D168">
        <v>18</v>
      </c>
      <c r="E168" s="3">
        <f t="shared" si="5"/>
        <v>178.20000000000002</v>
      </c>
      <c r="F168" s="1">
        <v>3.0118508799999999</v>
      </c>
      <c r="G168" s="3">
        <v>16.901520089786754</v>
      </c>
    </row>
    <row r="169" spans="1:7" x14ac:dyDescent="0.35">
      <c r="A169">
        <v>1768</v>
      </c>
      <c r="B169" s="2">
        <v>2730.72</v>
      </c>
      <c r="C169">
        <v>10.199999999999999</v>
      </c>
      <c r="D169">
        <v>18</v>
      </c>
      <c r="E169" s="3">
        <f t="shared" si="5"/>
        <v>183.6</v>
      </c>
      <c r="F169" s="1">
        <v>3.10256928</v>
      </c>
      <c r="G169" s="3">
        <v>16.898525490196079</v>
      </c>
    </row>
    <row r="170" spans="1:7" x14ac:dyDescent="0.35">
      <c r="A170">
        <v>1772</v>
      </c>
      <c r="B170" s="2">
        <v>2765.81</v>
      </c>
      <c r="C170">
        <v>10.53</v>
      </c>
      <c r="D170">
        <v>18</v>
      </c>
      <c r="E170" s="3">
        <f t="shared" si="5"/>
        <v>189.54</v>
      </c>
      <c r="F170" s="1">
        <v>3.1479284799999996</v>
      </c>
      <c r="G170" s="3">
        <v>16.608254088846682</v>
      </c>
    </row>
    <row r="171" spans="1:7" x14ac:dyDescent="0.35">
      <c r="A171">
        <v>1776</v>
      </c>
      <c r="B171" s="2">
        <v>2809.11</v>
      </c>
      <c r="C171">
        <v>10.81</v>
      </c>
      <c r="D171">
        <v>18</v>
      </c>
      <c r="E171" s="3">
        <f t="shared" si="5"/>
        <v>194.58</v>
      </c>
      <c r="F171" s="1">
        <v>3.2068954399999998</v>
      </c>
      <c r="G171" s="3">
        <v>16.48111542810155</v>
      </c>
    </row>
    <row r="172" spans="1:7" x14ac:dyDescent="0.35">
      <c r="A172">
        <v>1780</v>
      </c>
      <c r="B172" s="2">
        <v>2822.83</v>
      </c>
      <c r="C172">
        <v>11.18</v>
      </c>
      <c r="D172">
        <v>18</v>
      </c>
      <c r="E172" s="3">
        <f t="shared" si="5"/>
        <v>201.24</v>
      </c>
      <c r="F172" s="1">
        <v>3.2658624000000001</v>
      </c>
      <c r="G172" s="3">
        <v>16.228694096601071</v>
      </c>
    </row>
    <row r="173" spans="1:7" x14ac:dyDescent="0.35">
      <c r="A173">
        <v>1784</v>
      </c>
      <c r="B173" s="2">
        <v>2849.51</v>
      </c>
      <c r="C173">
        <v>11.58</v>
      </c>
      <c r="D173">
        <v>18</v>
      </c>
      <c r="E173" s="3">
        <f t="shared" si="5"/>
        <v>208.44</v>
      </c>
      <c r="F173" s="1">
        <v>3.3928681599999999</v>
      </c>
      <c r="G173" s="3">
        <v>16.277433122241412</v>
      </c>
    </row>
    <row r="174" spans="1:7" x14ac:dyDescent="0.35">
      <c r="A174">
        <v>1788</v>
      </c>
      <c r="B174" s="2">
        <v>2893.66</v>
      </c>
      <c r="C174">
        <v>11.88</v>
      </c>
      <c r="D174">
        <v>18</v>
      </c>
      <c r="E174" s="3">
        <f t="shared" si="5"/>
        <v>213.84</v>
      </c>
      <c r="F174" s="1">
        <v>3.4563710400000001</v>
      </c>
      <c r="G174" s="3">
        <v>16.163351290684624</v>
      </c>
    </row>
    <row r="175" spans="1:7" x14ac:dyDescent="0.35">
      <c r="A175">
        <v>1792</v>
      </c>
      <c r="B175" s="2">
        <v>2914.44</v>
      </c>
      <c r="C175">
        <v>12.29</v>
      </c>
      <c r="D175">
        <v>18</v>
      </c>
      <c r="E175" s="3">
        <f t="shared" si="5"/>
        <v>221.21999999999997</v>
      </c>
      <c r="F175" s="1">
        <v>3.5380175999999999</v>
      </c>
      <c r="G175" s="3">
        <v>15.993208570653648</v>
      </c>
    </row>
    <row r="176" spans="1:7" x14ac:dyDescent="0.35">
      <c r="A176">
        <v>1796</v>
      </c>
      <c r="B176" s="2">
        <v>2959.85</v>
      </c>
      <c r="C176">
        <v>12.59</v>
      </c>
      <c r="D176">
        <v>18</v>
      </c>
      <c r="E176" s="3">
        <f t="shared" si="5"/>
        <v>226.62</v>
      </c>
      <c r="F176" s="1">
        <v>3.628736</v>
      </c>
      <c r="G176" s="3">
        <v>16.012426087723941</v>
      </c>
    </row>
    <row r="177" spans="1:7" x14ac:dyDescent="0.35">
      <c r="A177">
        <v>1800</v>
      </c>
      <c r="B177" s="2">
        <v>2984.66</v>
      </c>
      <c r="C177">
        <v>13.12</v>
      </c>
      <c r="D177">
        <v>18</v>
      </c>
      <c r="E177" s="3">
        <f t="shared" si="5"/>
        <v>236.16</v>
      </c>
      <c r="F177" s="1">
        <v>3.7239903199999995</v>
      </c>
      <c r="G177" s="3">
        <v>15.768929200542003</v>
      </c>
    </row>
    <row r="178" spans="1:7" x14ac:dyDescent="0.35">
      <c r="A178">
        <v>1804</v>
      </c>
      <c r="B178" s="2">
        <v>3026.46</v>
      </c>
      <c r="C178">
        <v>13.5</v>
      </c>
      <c r="D178">
        <v>18</v>
      </c>
      <c r="E178" s="3">
        <f t="shared" si="5"/>
        <v>243</v>
      </c>
      <c r="F178" s="1">
        <v>3.7920291199999996</v>
      </c>
      <c r="G178" s="3">
        <v>15.605058106995884</v>
      </c>
    </row>
    <row r="179" spans="1:7" x14ac:dyDescent="0.35">
      <c r="A179">
        <v>1808</v>
      </c>
      <c r="B179" s="2">
        <v>3055.48</v>
      </c>
      <c r="C179">
        <v>14.04</v>
      </c>
      <c r="D179">
        <v>18</v>
      </c>
      <c r="E179" s="3">
        <f t="shared" si="5"/>
        <v>252.71999999999997</v>
      </c>
      <c r="F179" s="1">
        <v>3.9235708000000002</v>
      </c>
      <c r="G179" s="3">
        <v>15.525367204811651</v>
      </c>
    </row>
    <row r="180" spans="1:7" x14ac:dyDescent="0.35">
      <c r="A180">
        <v>1812</v>
      </c>
      <c r="B180" s="2">
        <v>3088.69</v>
      </c>
      <c r="C180">
        <v>14.49</v>
      </c>
      <c r="D180">
        <v>18</v>
      </c>
      <c r="E180" s="3">
        <f t="shared" si="5"/>
        <v>260.82</v>
      </c>
      <c r="F180" s="1">
        <v>4.0188251199999998</v>
      </c>
      <c r="G180" s="3">
        <v>15.408423893873168</v>
      </c>
    </row>
    <row r="181" spans="1:7" x14ac:dyDescent="0.35">
      <c r="A181">
        <v>1816</v>
      </c>
      <c r="B181" s="2">
        <v>3124.31</v>
      </c>
      <c r="C181">
        <v>15.09</v>
      </c>
      <c r="D181">
        <v>18</v>
      </c>
      <c r="E181" s="3">
        <f t="shared" si="5"/>
        <v>271.62</v>
      </c>
      <c r="F181" s="1">
        <v>4.1412949599999997</v>
      </c>
      <c r="G181" s="3">
        <v>15.246649583977613</v>
      </c>
    </row>
    <row r="182" spans="1:7" x14ac:dyDescent="0.35">
      <c r="A182">
        <v>1820</v>
      </c>
      <c r="B182" s="2">
        <v>3179.56</v>
      </c>
      <c r="C182">
        <v>15.55</v>
      </c>
      <c r="D182">
        <v>18</v>
      </c>
      <c r="E182" s="3">
        <f t="shared" si="5"/>
        <v>279.90000000000003</v>
      </c>
      <c r="F182" s="1">
        <v>4.2093337599999998</v>
      </c>
      <c r="G182" s="3">
        <v>15.038705823508392</v>
      </c>
    </row>
    <row r="183" spans="1:7" x14ac:dyDescent="0.35">
      <c r="A183">
        <v>1824</v>
      </c>
      <c r="B183" s="2">
        <v>3221.84</v>
      </c>
      <c r="C183">
        <v>16.14</v>
      </c>
      <c r="D183">
        <v>18</v>
      </c>
      <c r="E183" s="3">
        <f t="shared" si="5"/>
        <v>290.52</v>
      </c>
      <c r="F183" s="1">
        <v>4.3181958399999996</v>
      </c>
      <c r="G183" s="3">
        <v>14.863678369819633</v>
      </c>
    </row>
    <row r="184" spans="1:7" x14ac:dyDescent="0.35">
      <c r="A184">
        <v>1828</v>
      </c>
      <c r="B184" s="2">
        <v>3265.26</v>
      </c>
      <c r="C184">
        <v>16.66</v>
      </c>
      <c r="D184">
        <v>18</v>
      </c>
      <c r="E184" s="3">
        <f t="shared" si="5"/>
        <v>299.88</v>
      </c>
      <c r="F184" s="1">
        <v>4.4089142400000005</v>
      </c>
      <c r="G184" s="3">
        <v>14.702261704681874</v>
      </c>
    </row>
    <row r="185" spans="1:7" x14ac:dyDescent="0.35">
      <c r="A185">
        <v>1832</v>
      </c>
      <c r="B185" s="2">
        <v>3283.27</v>
      </c>
      <c r="C185">
        <v>17.32</v>
      </c>
      <c r="D185">
        <v>18</v>
      </c>
      <c r="E185" s="3">
        <f t="shared" si="5"/>
        <v>311.76</v>
      </c>
      <c r="F185" s="1">
        <v>4.53592</v>
      </c>
      <c r="G185" s="3">
        <v>14.549396972029767</v>
      </c>
    </row>
    <row r="186" spans="1:7" x14ac:dyDescent="0.35">
      <c r="A186">
        <v>1836</v>
      </c>
      <c r="B186" s="2">
        <v>3323.57</v>
      </c>
      <c r="C186">
        <v>17.89</v>
      </c>
      <c r="D186">
        <v>18</v>
      </c>
      <c r="E186" s="3">
        <f t="shared" si="5"/>
        <v>322.02</v>
      </c>
      <c r="F186" s="1">
        <v>4.6674616799999997</v>
      </c>
      <c r="G186" s="3">
        <v>14.494322340227313</v>
      </c>
    </row>
    <row r="187" spans="1:7" x14ac:dyDescent="0.35">
      <c r="A187">
        <v>1840</v>
      </c>
      <c r="B187" s="2">
        <v>3375.25</v>
      </c>
      <c r="C187">
        <v>18.45</v>
      </c>
      <c r="D187">
        <v>18</v>
      </c>
      <c r="E187" s="3">
        <f t="shared" si="5"/>
        <v>332.09999999999997</v>
      </c>
      <c r="F187" s="1">
        <v>4.6946772000000001</v>
      </c>
      <c r="G187" s="3">
        <v>14.136336043360435</v>
      </c>
    </row>
    <row r="188" spans="1:7" x14ac:dyDescent="0.35">
      <c r="A188">
        <v>1844</v>
      </c>
      <c r="B188" s="2">
        <v>3390.58</v>
      </c>
      <c r="C188">
        <v>19.27</v>
      </c>
      <c r="D188">
        <v>18</v>
      </c>
      <c r="E188" s="3">
        <f t="shared" si="5"/>
        <v>346.86</v>
      </c>
      <c r="F188" s="1">
        <v>4.8625062400000001</v>
      </c>
      <c r="G188" s="3">
        <v>14.018642218762611</v>
      </c>
    </row>
    <row r="189" spans="1:7" x14ac:dyDescent="0.35">
      <c r="A189">
        <v>1848</v>
      </c>
      <c r="B189" s="2">
        <v>3417.4</v>
      </c>
      <c r="C189">
        <v>19.72</v>
      </c>
      <c r="D189">
        <v>18</v>
      </c>
      <c r="E189" s="3">
        <f t="shared" si="5"/>
        <v>354.96</v>
      </c>
      <c r="F189" s="1">
        <v>4.91693728</v>
      </c>
      <c r="G189" s="3">
        <v>13.852088347982873</v>
      </c>
    </row>
    <row r="190" spans="1:7" x14ac:dyDescent="0.35">
      <c r="A190">
        <v>1852</v>
      </c>
      <c r="B190" s="2">
        <v>3445.95</v>
      </c>
      <c r="C190">
        <v>20.38</v>
      </c>
      <c r="D190">
        <v>18</v>
      </c>
      <c r="E190" s="3">
        <f t="shared" si="5"/>
        <v>366.84</v>
      </c>
      <c r="F190" s="1">
        <v>5.0167275199999999</v>
      </c>
      <c r="G190" s="3">
        <v>13.675519354486971</v>
      </c>
    </row>
    <row r="191" spans="1:7" x14ac:dyDescent="0.35">
      <c r="A191">
        <v>1856</v>
      </c>
      <c r="B191" s="2">
        <v>3481.79</v>
      </c>
      <c r="C191">
        <v>21.03</v>
      </c>
      <c r="D191">
        <v>18</v>
      </c>
      <c r="E191" s="3">
        <f t="shared" si="5"/>
        <v>378.54</v>
      </c>
      <c r="F191" s="1">
        <v>5.1210536799999993</v>
      </c>
      <c r="G191" s="3">
        <v>13.52843472288265</v>
      </c>
    </row>
    <row r="192" spans="1:7" x14ac:dyDescent="0.35">
      <c r="A192">
        <v>1860</v>
      </c>
      <c r="B192" s="2">
        <v>3513.13</v>
      </c>
      <c r="C192">
        <v>21.6</v>
      </c>
      <c r="D192">
        <v>18</v>
      </c>
      <c r="E192" s="3">
        <f t="shared" si="5"/>
        <v>388.8</v>
      </c>
      <c r="F192" s="1">
        <v>5.2072361599999999</v>
      </c>
      <c r="G192" s="3">
        <v>13.393097119341565</v>
      </c>
    </row>
    <row r="193" spans="1:7" x14ac:dyDescent="0.35">
      <c r="A193">
        <v>1864</v>
      </c>
      <c r="B193" s="2">
        <v>3542.39</v>
      </c>
      <c r="C193">
        <v>22.29</v>
      </c>
      <c r="D193">
        <v>18</v>
      </c>
      <c r="E193" s="3">
        <f t="shared" si="5"/>
        <v>401.21999999999997</v>
      </c>
      <c r="F193" s="1">
        <v>5.2934186399999996</v>
      </c>
      <c r="G193" s="3">
        <v>13.193307013608495</v>
      </c>
    </row>
    <row r="194" spans="1:7" x14ac:dyDescent="0.35">
      <c r="A194">
        <v>1868</v>
      </c>
      <c r="B194" s="2">
        <v>3571.96</v>
      </c>
      <c r="C194">
        <v>22.87</v>
      </c>
      <c r="D194">
        <v>18</v>
      </c>
      <c r="E194" s="3">
        <f t="shared" si="5"/>
        <v>411.66</v>
      </c>
      <c r="F194" s="1">
        <v>5.3841370399999997</v>
      </c>
      <c r="G194" s="3">
        <v>13.079087207890005</v>
      </c>
    </row>
    <row r="195" spans="1:7" x14ac:dyDescent="0.35">
      <c r="A195">
        <v>1872</v>
      </c>
      <c r="B195" s="2">
        <v>3597.34</v>
      </c>
      <c r="C195">
        <v>23.55</v>
      </c>
      <c r="D195">
        <v>18</v>
      </c>
      <c r="E195" s="3">
        <f t="shared" si="5"/>
        <v>423.90000000000003</v>
      </c>
      <c r="F195" s="1">
        <v>5.4975350399999998</v>
      </c>
      <c r="G195" s="3">
        <v>12.968943241330502</v>
      </c>
    </row>
    <row r="196" spans="1:7" x14ac:dyDescent="0.35">
      <c r="A196">
        <v>1876</v>
      </c>
      <c r="B196" s="2">
        <v>3619.05</v>
      </c>
      <c r="C196">
        <v>24.23</v>
      </c>
      <c r="D196">
        <v>18</v>
      </c>
      <c r="E196" s="3">
        <f t="shared" si="5"/>
        <v>436.14</v>
      </c>
      <c r="F196" s="1">
        <v>5.5973252799999997</v>
      </c>
      <c r="G196" s="3">
        <v>12.833781079469896</v>
      </c>
    </row>
    <row r="197" spans="1:7" x14ac:dyDescent="0.35">
      <c r="A197">
        <v>1880</v>
      </c>
      <c r="B197" s="2">
        <v>3636.57</v>
      </c>
      <c r="C197">
        <v>24.77</v>
      </c>
      <c r="D197">
        <v>18</v>
      </c>
      <c r="E197" s="3">
        <f t="shared" si="5"/>
        <v>445.86</v>
      </c>
      <c r="F197" s="1">
        <v>5.6653640799999998</v>
      </c>
      <c r="G197" s="3">
        <v>12.706598663257525</v>
      </c>
    </row>
    <row r="198" spans="1:7" x14ac:dyDescent="0.35">
      <c r="A198">
        <v>1884</v>
      </c>
      <c r="B198" s="2">
        <v>3653.12</v>
      </c>
      <c r="C198">
        <v>25.48</v>
      </c>
      <c r="D198">
        <v>18</v>
      </c>
      <c r="E198" s="3">
        <f t="shared" si="5"/>
        <v>458.64</v>
      </c>
      <c r="F198" s="1">
        <v>5.7696902400000001</v>
      </c>
      <c r="G198" s="3">
        <v>12.57999790685505</v>
      </c>
    </row>
    <row r="199" spans="1:7" x14ac:dyDescent="0.35">
      <c r="A199">
        <v>1888</v>
      </c>
      <c r="B199" s="2">
        <v>3687.17</v>
      </c>
      <c r="C199">
        <v>26.04</v>
      </c>
      <c r="D199">
        <v>18</v>
      </c>
      <c r="E199" s="3">
        <f t="shared" si="5"/>
        <v>468.71999999999997</v>
      </c>
      <c r="F199" s="1">
        <v>5.82412128</v>
      </c>
      <c r="G199" s="3">
        <v>12.425587301587301</v>
      </c>
    </row>
    <row r="200" spans="1:7" x14ac:dyDescent="0.35">
      <c r="A200">
        <v>1892</v>
      </c>
      <c r="B200" s="2">
        <v>3711.22</v>
      </c>
      <c r="C200">
        <v>26.74</v>
      </c>
      <c r="D200">
        <v>18</v>
      </c>
      <c r="E200" s="3">
        <f t="shared" si="5"/>
        <v>481.32</v>
      </c>
      <c r="F200" s="1">
        <v>5.8966960000000004</v>
      </c>
      <c r="G200" s="3">
        <v>12.251092828056178</v>
      </c>
    </row>
    <row r="201" spans="1:7" x14ac:dyDescent="0.35">
      <c r="A201">
        <v>1896</v>
      </c>
      <c r="B201" s="2">
        <v>3751.01</v>
      </c>
      <c r="C201">
        <v>27.22</v>
      </c>
      <c r="D201">
        <v>18</v>
      </c>
      <c r="E201" s="3">
        <f t="shared" si="5"/>
        <v>489.96</v>
      </c>
      <c r="F201" s="1">
        <v>5.9828784800000001</v>
      </c>
      <c r="G201" s="3">
        <v>12.210952894113804</v>
      </c>
    </row>
    <row r="202" spans="1:7" x14ac:dyDescent="0.35">
      <c r="A202">
        <v>1900</v>
      </c>
      <c r="B202" s="2">
        <v>3741.8150000000001</v>
      </c>
      <c r="C202">
        <v>27.570000000000004</v>
      </c>
      <c r="D202">
        <v>18</v>
      </c>
      <c r="E202" s="3">
        <v>496.26</v>
      </c>
      <c r="F202" s="1">
        <v>6.0161418933333337</v>
      </c>
      <c r="G202" s="3">
        <v>12.12297254886208</v>
      </c>
    </row>
  </sheetData>
  <sortState xmlns:xlrd2="http://schemas.microsoft.com/office/spreadsheetml/2017/richdata2" ref="A2:G201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25AB3-34C8-4E00-80C3-6A71866CEE74}">
  <dimension ref="A1:I202"/>
  <sheetViews>
    <sheetView workbookViewId="0">
      <selection activeCell="N19" sqref="N19"/>
    </sheetView>
  </sheetViews>
  <sheetFormatPr baseColWidth="10" defaultColWidth="8.7265625" defaultRowHeight="14.5" x14ac:dyDescent="0.35"/>
  <cols>
    <col min="1" max="1" width="9.54296875" customWidth="1"/>
    <col min="2" max="2" width="9.1796875" style="2"/>
    <col min="3" max="3" width="11" customWidth="1"/>
    <col min="4" max="4" width="11.1796875" customWidth="1"/>
    <col min="5" max="5" width="10.26953125" customWidth="1"/>
    <col min="6" max="6" width="11" customWidth="1"/>
    <col min="7" max="7" width="15.453125" customWidth="1"/>
  </cols>
  <sheetData>
    <row r="1" spans="1:9" x14ac:dyDescent="0.3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5">
      <c r="A2">
        <v>1100</v>
      </c>
      <c r="B2" s="2">
        <v>3782.5083333333328</v>
      </c>
      <c r="C2" s="1">
        <v>32.173333333333325</v>
      </c>
      <c r="D2">
        <v>20</v>
      </c>
      <c r="E2" s="3">
        <v>643.4666666666667</v>
      </c>
      <c r="F2" s="1">
        <v>-5.0356271866666669</v>
      </c>
      <c r="G2" s="3">
        <v>7.825794338262722</v>
      </c>
      <c r="I2" s="1"/>
    </row>
    <row r="3" spans="1:9" x14ac:dyDescent="0.35">
      <c r="A3">
        <v>1104</v>
      </c>
      <c r="B3" s="2">
        <v>3777.39</v>
      </c>
      <c r="C3">
        <v>31.37</v>
      </c>
      <c r="D3">
        <v>20</v>
      </c>
      <c r="E3" s="3">
        <f t="shared" ref="E3:E34" si="0">D3*C3</f>
        <v>627.4</v>
      </c>
      <c r="F3" s="1">
        <v>-4.9577605600000005</v>
      </c>
      <c r="G3" s="3">
        <v>7.9020729359260455</v>
      </c>
      <c r="I3" s="1"/>
    </row>
    <row r="4" spans="1:9" x14ac:dyDescent="0.35">
      <c r="A4">
        <v>1108</v>
      </c>
      <c r="B4" s="2">
        <v>3740.1</v>
      </c>
      <c r="C4">
        <v>30.6</v>
      </c>
      <c r="D4">
        <v>20</v>
      </c>
      <c r="E4" s="3">
        <f t="shared" si="0"/>
        <v>612</v>
      </c>
      <c r="F4" s="1">
        <v>-4.9214732000000003</v>
      </c>
      <c r="G4" s="3">
        <v>8.0416228758169943</v>
      </c>
      <c r="I4" s="1"/>
    </row>
    <row r="5" spans="1:9" x14ac:dyDescent="0.35">
      <c r="A5">
        <v>1112</v>
      </c>
      <c r="B5" s="2">
        <v>3740.6</v>
      </c>
      <c r="C5">
        <v>29.67</v>
      </c>
      <c r="D5">
        <v>20</v>
      </c>
      <c r="E5" s="3">
        <f t="shared" si="0"/>
        <v>593.40000000000009</v>
      </c>
      <c r="F5" s="1">
        <v>-4.8443625600000004</v>
      </c>
      <c r="G5" s="3">
        <v>8.1637387259858443</v>
      </c>
      <c r="I5" s="1"/>
    </row>
    <row r="6" spans="1:9" x14ac:dyDescent="0.35">
      <c r="A6">
        <v>1116</v>
      </c>
      <c r="B6" s="2">
        <v>3712.14</v>
      </c>
      <c r="C6">
        <v>29.04</v>
      </c>
      <c r="D6">
        <v>20</v>
      </c>
      <c r="E6" s="3">
        <f t="shared" si="0"/>
        <v>580.79999999999995</v>
      </c>
      <c r="F6" s="1">
        <v>-4.79446744</v>
      </c>
      <c r="G6" s="3">
        <v>8.2549370523415995</v>
      </c>
      <c r="I6" s="1"/>
    </row>
    <row r="7" spans="1:9" x14ac:dyDescent="0.35">
      <c r="A7">
        <v>1120</v>
      </c>
      <c r="B7" s="2">
        <v>3680.92</v>
      </c>
      <c r="C7">
        <v>28.26</v>
      </c>
      <c r="D7">
        <v>20</v>
      </c>
      <c r="E7" s="3">
        <f t="shared" si="0"/>
        <v>565.20000000000005</v>
      </c>
      <c r="F7" s="1">
        <v>-4.7445723200000005</v>
      </c>
      <c r="G7" s="3">
        <v>8.3945016277423914</v>
      </c>
      <c r="I7" s="1"/>
    </row>
    <row r="8" spans="1:9" x14ac:dyDescent="0.35">
      <c r="A8">
        <v>1124</v>
      </c>
      <c r="B8" s="2">
        <v>3639</v>
      </c>
      <c r="C8">
        <v>27.56</v>
      </c>
      <c r="D8">
        <v>20</v>
      </c>
      <c r="E8" s="3">
        <f t="shared" si="0"/>
        <v>551.19999999999993</v>
      </c>
      <c r="F8" s="1">
        <v>-4.68</v>
      </c>
      <c r="G8" s="3">
        <v>8.5</v>
      </c>
      <c r="I8" s="1"/>
    </row>
    <row r="9" spans="1:9" x14ac:dyDescent="0.35">
      <c r="A9">
        <v>1128</v>
      </c>
      <c r="B9" s="2">
        <v>3641.61</v>
      </c>
      <c r="C9">
        <v>26.74</v>
      </c>
      <c r="D9">
        <v>20</v>
      </c>
      <c r="E9" s="3">
        <f t="shared" si="0"/>
        <v>534.79999999999995</v>
      </c>
      <c r="F9" s="1">
        <v>-4.5767432799999996</v>
      </c>
      <c r="G9" s="3">
        <v>8.5578595362752434</v>
      </c>
      <c r="I9" s="1"/>
    </row>
    <row r="10" spans="1:9" x14ac:dyDescent="0.35">
      <c r="A10">
        <v>1132</v>
      </c>
      <c r="B10" s="2">
        <v>3624.44</v>
      </c>
      <c r="C10">
        <v>25.82</v>
      </c>
      <c r="D10">
        <v>20</v>
      </c>
      <c r="E10" s="3">
        <f t="shared" si="0"/>
        <v>516.4</v>
      </c>
      <c r="F10" s="1">
        <v>-4.4633452799999995</v>
      </c>
      <c r="G10" s="3">
        <v>8.6431938032532916</v>
      </c>
      <c r="I10" s="1"/>
    </row>
    <row r="11" spans="1:9" x14ac:dyDescent="0.35">
      <c r="A11">
        <v>1136</v>
      </c>
      <c r="B11" s="2">
        <v>3569.48</v>
      </c>
      <c r="C11">
        <v>25.16</v>
      </c>
      <c r="D11">
        <v>20</v>
      </c>
      <c r="E11" s="3">
        <f t="shared" si="0"/>
        <v>503.2</v>
      </c>
      <c r="F11" s="1">
        <v>-4.4043783200000002</v>
      </c>
      <c r="G11" s="3">
        <v>8.7527391096979326</v>
      </c>
      <c r="I11" s="1"/>
    </row>
    <row r="12" spans="1:9" x14ac:dyDescent="0.35">
      <c r="A12">
        <v>1140</v>
      </c>
      <c r="B12" s="2">
        <v>3558.46</v>
      </c>
      <c r="C12">
        <v>24.45</v>
      </c>
      <c r="D12">
        <v>20</v>
      </c>
      <c r="E12" s="3">
        <f t="shared" si="0"/>
        <v>489</v>
      </c>
      <c r="F12" s="1">
        <v>-4.3499472800000003</v>
      </c>
      <c r="G12" s="3">
        <v>8.8955977096114509</v>
      </c>
      <c r="I12" s="1"/>
    </row>
    <row r="13" spans="1:9" x14ac:dyDescent="0.35">
      <c r="A13">
        <v>1144</v>
      </c>
      <c r="B13" s="2">
        <v>3570.84</v>
      </c>
      <c r="C13">
        <v>23.54</v>
      </c>
      <c r="D13">
        <v>20</v>
      </c>
      <c r="E13" s="3">
        <f t="shared" si="0"/>
        <v>470.79999999999995</v>
      </c>
      <c r="F13" s="1">
        <v>-4.2274774400000004</v>
      </c>
      <c r="G13" s="3">
        <v>8.9793488530161429</v>
      </c>
      <c r="I13" s="1"/>
    </row>
    <row r="14" spans="1:9" x14ac:dyDescent="0.35">
      <c r="A14">
        <v>1148</v>
      </c>
      <c r="B14" s="2">
        <v>3497.5</v>
      </c>
      <c r="C14">
        <v>23.08</v>
      </c>
      <c r="D14">
        <v>20</v>
      </c>
      <c r="E14" s="3">
        <f t="shared" si="0"/>
        <v>461.59999999999997</v>
      </c>
      <c r="F14" s="1">
        <v>-4.1594386400000003</v>
      </c>
      <c r="G14" s="3">
        <v>9.0109155979202775</v>
      </c>
      <c r="I14" s="1"/>
    </row>
    <row r="15" spans="1:9" x14ac:dyDescent="0.35">
      <c r="A15">
        <v>1152</v>
      </c>
      <c r="B15" s="2">
        <v>3449.42</v>
      </c>
      <c r="C15">
        <v>22.46</v>
      </c>
      <c r="D15">
        <v>20</v>
      </c>
      <c r="E15" s="3">
        <f t="shared" si="0"/>
        <v>449.20000000000005</v>
      </c>
      <c r="F15" s="1">
        <v>-4.1186153599999997</v>
      </c>
      <c r="G15" s="3">
        <v>9.1687786286731949</v>
      </c>
      <c r="I15" s="1"/>
    </row>
    <row r="16" spans="1:9" x14ac:dyDescent="0.35">
      <c r="A16">
        <v>1156</v>
      </c>
      <c r="B16" s="2">
        <v>3456.78</v>
      </c>
      <c r="C16">
        <v>21.63</v>
      </c>
      <c r="D16">
        <v>20</v>
      </c>
      <c r="E16" s="3">
        <f t="shared" si="0"/>
        <v>432.59999999999997</v>
      </c>
      <c r="F16" s="1">
        <v>-4.0188251200000007</v>
      </c>
      <c r="G16" s="3">
        <v>9.2899332408691642</v>
      </c>
      <c r="I16" s="1"/>
    </row>
    <row r="17" spans="1:9" x14ac:dyDescent="0.35">
      <c r="A17">
        <v>1160</v>
      </c>
      <c r="B17" s="2">
        <v>3389.67</v>
      </c>
      <c r="C17">
        <v>21</v>
      </c>
      <c r="D17">
        <v>20</v>
      </c>
      <c r="E17" s="3">
        <f t="shared" si="0"/>
        <v>420</v>
      </c>
      <c r="F17" s="1">
        <v>-3.9553222400000001</v>
      </c>
      <c r="G17" s="3">
        <v>9.4174339047619053</v>
      </c>
      <c r="I17" s="1"/>
    </row>
    <row r="18" spans="1:9" x14ac:dyDescent="0.35">
      <c r="A18">
        <v>1164</v>
      </c>
      <c r="B18" s="2">
        <v>3384.67</v>
      </c>
      <c r="C18">
        <v>20.3</v>
      </c>
      <c r="D18">
        <v>20</v>
      </c>
      <c r="E18" s="3">
        <f t="shared" si="0"/>
        <v>406</v>
      </c>
      <c r="F18" s="1">
        <v>-3.88728344</v>
      </c>
      <c r="G18" s="3">
        <v>9.5745897536945819</v>
      </c>
      <c r="I18" s="1"/>
    </row>
    <row r="19" spans="1:9" x14ac:dyDescent="0.35">
      <c r="A19">
        <v>1168</v>
      </c>
      <c r="B19" s="2">
        <v>3334.91</v>
      </c>
      <c r="C19">
        <v>19.649999999999999</v>
      </c>
      <c r="D19">
        <v>20</v>
      </c>
      <c r="E19" s="3">
        <f t="shared" si="0"/>
        <v>393</v>
      </c>
      <c r="F19" s="1">
        <v>-3.8101728000000001</v>
      </c>
      <c r="G19" s="3">
        <v>9.6950961832061058</v>
      </c>
      <c r="I19" s="1"/>
    </row>
    <row r="20" spans="1:9" x14ac:dyDescent="0.35">
      <c r="A20">
        <v>1172</v>
      </c>
      <c r="B20" s="2">
        <v>3315.37</v>
      </c>
      <c r="C20">
        <v>19</v>
      </c>
      <c r="D20">
        <v>20</v>
      </c>
      <c r="E20" s="3">
        <f t="shared" si="0"/>
        <v>380</v>
      </c>
      <c r="F20" s="1">
        <v>-3.7103825600000007</v>
      </c>
      <c r="G20" s="3">
        <v>9.7641646315789483</v>
      </c>
      <c r="I20" s="1"/>
    </row>
    <row r="21" spans="1:9" x14ac:dyDescent="0.35">
      <c r="A21">
        <v>1176</v>
      </c>
      <c r="B21" s="2">
        <v>3293.08</v>
      </c>
      <c r="C21">
        <v>18.36</v>
      </c>
      <c r="D21">
        <v>20</v>
      </c>
      <c r="E21" s="3">
        <f t="shared" si="0"/>
        <v>367.2</v>
      </c>
      <c r="F21" s="1">
        <v>-3.6604874400000003</v>
      </c>
      <c r="G21" s="3">
        <v>9.9686477124183011</v>
      </c>
      <c r="I21" s="1"/>
    </row>
    <row r="22" spans="1:9" x14ac:dyDescent="0.35">
      <c r="A22">
        <v>1180</v>
      </c>
      <c r="B22" s="2">
        <v>3249.6</v>
      </c>
      <c r="C22">
        <v>17.75</v>
      </c>
      <c r="D22">
        <v>20</v>
      </c>
      <c r="E22" s="3">
        <f t="shared" si="0"/>
        <v>355</v>
      </c>
      <c r="F22" s="1">
        <v>-3.55616128</v>
      </c>
      <c r="G22" s="3">
        <v>10.017355718309858</v>
      </c>
      <c r="I22" s="1"/>
    </row>
    <row r="23" spans="1:9" x14ac:dyDescent="0.35">
      <c r="A23">
        <v>1184</v>
      </c>
      <c r="B23" s="2">
        <v>3211.02</v>
      </c>
      <c r="C23">
        <v>17.11</v>
      </c>
      <c r="D23">
        <v>20</v>
      </c>
      <c r="E23" s="3">
        <f t="shared" si="0"/>
        <v>342.2</v>
      </c>
      <c r="F23" s="1">
        <v>-3.4790506400000001</v>
      </c>
      <c r="G23" s="3">
        <v>10.16671724137931</v>
      </c>
      <c r="I23" s="1"/>
    </row>
    <row r="24" spans="1:9" x14ac:dyDescent="0.35">
      <c r="A24">
        <v>1188</v>
      </c>
      <c r="B24" s="2">
        <v>3184.46</v>
      </c>
      <c r="C24">
        <v>16.43</v>
      </c>
      <c r="D24">
        <v>20</v>
      </c>
      <c r="E24" s="3">
        <f t="shared" si="0"/>
        <v>328.6</v>
      </c>
      <c r="F24" s="1">
        <v>-3.3565807999999997</v>
      </c>
      <c r="G24" s="3">
        <v>10.214792452830187</v>
      </c>
      <c r="I24" s="1"/>
    </row>
    <row r="25" spans="1:9" x14ac:dyDescent="0.35">
      <c r="A25">
        <v>1192</v>
      </c>
      <c r="B25" s="2">
        <v>3138.89</v>
      </c>
      <c r="C25">
        <v>15.81</v>
      </c>
      <c r="D25">
        <v>20</v>
      </c>
      <c r="E25" s="3">
        <f t="shared" si="0"/>
        <v>316.2</v>
      </c>
      <c r="F25" s="1">
        <v>-3.2885420000000001</v>
      </c>
      <c r="G25" s="3">
        <v>10.400196078431373</v>
      </c>
      <c r="I25" s="1"/>
    </row>
    <row r="26" spans="1:9" x14ac:dyDescent="0.35">
      <c r="A26">
        <v>1196</v>
      </c>
      <c r="B26" s="2">
        <v>3107.37</v>
      </c>
      <c r="C26">
        <v>15.23</v>
      </c>
      <c r="D26">
        <v>20</v>
      </c>
      <c r="E26" s="3">
        <f t="shared" si="0"/>
        <v>304.60000000000002</v>
      </c>
      <c r="F26" s="1">
        <v>-3.1615362399999998</v>
      </c>
      <c r="G26" s="3">
        <v>10.379304793171372</v>
      </c>
      <c r="I26" s="1"/>
    </row>
    <row r="27" spans="1:9" x14ac:dyDescent="0.35">
      <c r="A27">
        <v>1200</v>
      </c>
      <c r="B27" s="2">
        <v>3046.25</v>
      </c>
      <c r="C27">
        <v>14.74</v>
      </c>
      <c r="D27">
        <v>20</v>
      </c>
      <c r="E27" s="3">
        <f t="shared" si="0"/>
        <v>294.8</v>
      </c>
      <c r="F27" s="1">
        <v>-3.12524888</v>
      </c>
      <c r="G27" s="3">
        <v>10.601251289009497</v>
      </c>
      <c r="I27" s="1"/>
    </row>
    <row r="28" spans="1:9" x14ac:dyDescent="0.35">
      <c r="A28">
        <v>1204</v>
      </c>
      <c r="B28" s="2">
        <v>3033.58</v>
      </c>
      <c r="C28">
        <v>14.12</v>
      </c>
      <c r="D28">
        <v>20</v>
      </c>
      <c r="E28" s="3">
        <f t="shared" si="0"/>
        <v>282.39999999999998</v>
      </c>
      <c r="F28" s="1">
        <v>-3.0027790400000001</v>
      </c>
      <c r="G28" s="3">
        <v>10.633070254957508</v>
      </c>
      <c r="I28" s="1"/>
    </row>
    <row r="29" spans="1:9" x14ac:dyDescent="0.35">
      <c r="A29">
        <v>1208</v>
      </c>
      <c r="B29" s="2">
        <v>2982.83</v>
      </c>
      <c r="C29">
        <v>13.66</v>
      </c>
      <c r="D29">
        <v>20</v>
      </c>
      <c r="E29" s="3">
        <f t="shared" si="0"/>
        <v>273.2</v>
      </c>
      <c r="F29" s="1">
        <v>-2.9438120799999998</v>
      </c>
      <c r="G29" s="3">
        <v>10.775300439238652</v>
      </c>
      <c r="I29" s="1"/>
    </row>
    <row r="30" spans="1:9" x14ac:dyDescent="0.35">
      <c r="A30">
        <v>1212</v>
      </c>
      <c r="B30" s="2">
        <v>2951.77</v>
      </c>
      <c r="C30">
        <v>13.22</v>
      </c>
      <c r="D30">
        <v>20</v>
      </c>
      <c r="E30" s="3">
        <f t="shared" si="0"/>
        <v>264.40000000000003</v>
      </c>
      <c r="F30" s="1">
        <v>-2.8712373599999998</v>
      </c>
      <c r="G30" s="3">
        <v>10.859445385779122</v>
      </c>
      <c r="I30" s="1"/>
    </row>
    <row r="31" spans="1:9" x14ac:dyDescent="0.35">
      <c r="A31">
        <v>1216</v>
      </c>
      <c r="B31" s="2">
        <v>2926.97</v>
      </c>
      <c r="C31">
        <v>12.69</v>
      </c>
      <c r="D31">
        <v>20</v>
      </c>
      <c r="E31" s="3">
        <f t="shared" si="0"/>
        <v>253.79999999999998</v>
      </c>
      <c r="F31" s="1">
        <v>-2.7759830399999998</v>
      </c>
      <c r="G31" s="3">
        <v>10.937679432624115</v>
      </c>
      <c r="I31" s="1"/>
    </row>
    <row r="32" spans="1:9" x14ac:dyDescent="0.35">
      <c r="A32">
        <v>1220</v>
      </c>
      <c r="B32" s="2">
        <v>2890.88</v>
      </c>
      <c r="C32">
        <v>12.36</v>
      </c>
      <c r="D32">
        <v>20</v>
      </c>
      <c r="E32" s="3">
        <f t="shared" si="0"/>
        <v>247.2</v>
      </c>
      <c r="F32" s="1">
        <v>-2.7351597599999997</v>
      </c>
      <c r="G32" s="3">
        <v>11.064562135922328</v>
      </c>
      <c r="I32" s="1"/>
    </row>
    <row r="33" spans="1:9" x14ac:dyDescent="0.35">
      <c r="A33">
        <v>1224</v>
      </c>
      <c r="B33" s="2">
        <v>2855.69</v>
      </c>
      <c r="C33">
        <v>12.01</v>
      </c>
      <c r="D33">
        <v>20</v>
      </c>
      <c r="E33" s="3">
        <f t="shared" si="0"/>
        <v>240.2</v>
      </c>
      <c r="F33" s="1">
        <v>-2.67165688</v>
      </c>
      <c r="G33" s="3">
        <v>11.122634804329724</v>
      </c>
      <c r="I33" s="1"/>
    </row>
    <row r="34" spans="1:9" x14ac:dyDescent="0.35">
      <c r="A34">
        <v>1228</v>
      </c>
      <c r="B34" s="2">
        <v>2824.44</v>
      </c>
      <c r="C34">
        <v>11.57</v>
      </c>
      <c r="D34">
        <v>20</v>
      </c>
      <c r="E34" s="3">
        <f t="shared" si="0"/>
        <v>231.4</v>
      </c>
      <c r="F34" s="1">
        <v>-2.6036180799999995</v>
      </c>
      <c r="G34" s="3">
        <v>11.251590665514259</v>
      </c>
      <c r="I34" s="1"/>
    </row>
    <row r="35" spans="1:9" x14ac:dyDescent="0.35">
      <c r="A35">
        <v>1232</v>
      </c>
      <c r="B35" s="2">
        <v>2796.77</v>
      </c>
      <c r="C35">
        <v>11.27</v>
      </c>
      <c r="D35">
        <v>20</v>
      </c>
      <c r="E35" s="3">
        <f t="shared" ref="E35:E66" si="1">D35*C35</f>
        <v>225.39999999999998</v>
      </c>
      <c r="F35" s="1">
        <v>-2.5446511199999997</v>
      </c>
      <c r="G35" s="3">
        <v>11.289490328305234</v>
      </c>
      <c r="I35" s="1"/>
    </row>
    <row r="36" spans="1:9" x14ac:dyDescent="0.35">
      <c r="A36">
        <v>1236</v>
      </c>
      <c r="B36" s="2">
        <v>2765.96</v>
      </c>
      <c r="C36">
        <v>10.84</v>
      </c>
      <c r="D36">
        <v>20</v>
      </c>
      <c r="E36" s="3">
        <f t="shared" si="1"/>
        <v>216.8</v>
      </c>
      <c r="F36" s="1">
        <v>-2.4992919199999997</v>
      </c>
      <c r="G36" s="3">
        <v>11.528099261992617</v>
      </c>
      <c r="I36" s="1"/>
    </row>
    <row r="37" spans="1:9" x14ac:dyDescent="0.35">
      <c r="A37">
        <v>1240</v>
      </c>
      <c r="B37" s="2">
        <v>2730.54</v>
      </c>
      <c r="C37">
        <v>10.54</v>
      </c>
      <c r="D37">
        <v>20</v>
      </c>
      <c r="E37" s="3">
        <f t="shared" si="1"/>
        <v>210.79999999999998</v>
      </c>
      <c r="F37" s="1">
        <v>-2.43578904</v>
      </c>
      <c r="G37" s="3">
        <v>11.554976470588237</v>
      </c>
      <c r="I37" s="1"/>
    </row>
    <row r="38" spans="1:9" x14ac:dyDescent="0.35">
      <c r="A38">
        <v>1244</v>
      </c>
      <c r="B38" s="2">
        <v>2698.09</v>
      </c>
      <c r="C38">
        <v>10.220000000000001</v>
      </c>
      <c r="D38">
        <v>20</v>
      </c>
      <c r="E38" s="3">
        <f t="shared" si="1"/>
        <v>204.4</v>
      </c>
      <c r="F38" s="1">
        <v>-2.4040376000000001</v>
      </c>
      <c r="G38" s="3">
        <v>11.761436399217219</v>
      </c>
      <c r="I38" s="1"/>
    </row>
    <row r="39" spans="1:9" x14ac:dyDescent="0.35">
      <c r="A39">
        <v>1248</v>
      </c>
      <c r="B39" s="2">
        <v>2679.15</v>
      </c>
      <c r="C39">
        <v>9.77</v>
      </c>
      <c r="D39">
        <v>20</v>
      </c>
      <c r="E39" s="3">
        <f t="shared" si="1"/>
        <v>195.39999999999998</v>
      </c>
      <c r="F39" s="1">
        <v>-2.3133192</v>
      </c>
      <c r="G39" s="3">
        <v>11.838890481064483</v>
      </c>
      <c r="I39" s="1"/>
    </row>
    <row r="40" spans="1:9" x14ac:dyDescent="0.35">
      <c r="A40">
        <v>1252</v>
      </c>
      <c r="B40" s="2">
        <v>2635.69</v>
      </c>
      <c r="C40">
        <v>9.4</v>
      </c>
      <c r="D40">
        <v>20</v>
      </c>
      <c r="E40" s="3">
        <f t="shared" si="1"/>
        <v>188</v>
      </c>
      <c r="F40" s="1">
        <v>-2.2634240799999996</v>
      </c>
      <c r="G40" s="3">
        <v>12.039489787234041</v>
      </c>
      <c r="I40" s="1"/>
    </row>
    <row r="41" spans="1:9" x14ac:dyDescent="0.35">
      <c r="A41">
        <v>1256</v>
      </c>
      <c r="B41" s="2">
        <v>2623.28</v>
      </c>
      <c r="C41">
        <v>8.9600000000000009</v>
      </c>
      <c r="D41">
        <v>20</v>
      </c>
      <c r="E41" s="3">
        <f t="shared" si="1"/>
        <v>179.20000000000002</v>
      </c>
      <c r="F41" s="1">
        <v>-2.1999211999999999</v>
      </c>
      <c r="G41" s="3">
        <v>12.276345982142855</v>
      </c>
      <c r="I41" s="1"/>
    </row>
    <row r="42" spans="1:9" x14ac:dyDescent="0.35">
      <c r="A42">
        <v>1260</v>
      </c>
      <c r="B42" s="2">
        <v>2578.9</v>
      </c>
      <c r="C42">
        <v>8.6</v>
      </c>
      <c r="D42">
        <v>20</v>
      </c>
      <c r="E42" s="3">
        <f t="shared" si="1"/>
        <v>172</v>
      </c>
      <c r="F42" s="1">
        <v>-2.1409542399999997</v>
      </c>
      <c r="G42" s="3">
        <v>12.447408372093024</v>
      </c>
      <c r="I42" s="1"/>
    </row>
    <row r="43" spans="1:9" x14ac:dyDescent="0.35">
      <c r="A43">
        <v>1264</v>
      </c>
      <c r="B43" s="2">
        <v>2553.98</v>
      </c>
      <c r="C43">
        <v>8.2899999999999991</v>
      </c>
      <c r="D43">
        <v>20</v>
      </c>
      <c r="E43" s="3">
        <f t="shared" si="1"/>
        <v>165.79999999999998</v>
      </c>
      <c r="F43" s="1">
        <v>-2.1092027999999998</v>
      </c>
      <c r="G43" s="3">
        <v>12.72136791314837</v>
      </c>
      <c r="I43" s="1"/>
    </row>
    <row r="44" spans="1:9" x14ac:dyDescent="0.35">
      <c r="A44">
        <v>1268</v>
      </c>
      <c r="B44" s="2">
        <v>2523.0700000000002</v>
      </c>
      <c r="C44">
        <v>7.87</v>
      </c>
      <c r="D44">
        <v>20</v>
      </c>
      <c r="E44" s="3">
        <f t="shared" si="1"/>
        <v>157.4</v>
      </c>
      <c r="F44" s="1">
        <v>-2.0411640000000002</v>
      </c>
      <c r="G44" s="3">
        <v>12.968005082592121</v>
      </c>
      <c r="I44" s="1"/>
    </row>
    <row r="45" spans="1:9" x14ac:dyDescent="0.35">
      <c r="A45">
        <v>1272</v>
      </c>
      <c r="B45" s="2">
        <v>2486.89</v>
      </c>
      <c r="C45">
        <v>7.48</v>
      </c>
      <c r="D45">
        <v>20</v>
      </c>
      <c r="E45" s="3">
        <f t="shared" si="1"/>
        <v>149.60000000000002</v>
      </c>
      <c r="F45" s="1">
        <v>-1.96858928</v>
      </c>
      <c r="G45" s="3">
        <v>13.159019251336895</v>
      </c>
      <c r="I45" s="1"/>
    </row>
    <row r="46" spans="1:9" x14ac:dyDescent="0.35">
      <c r="A46">
        <v>1276</v>
      </c>
      <c r="B46" s="2">
        <v>2453.36</v>
      </c>
      <c r="C46">
        <v>7.03</v>
      </c>
      <c r="D46">
        <v>20</v>
      </c>
      <c r="E46" s="3">
        <f t="shared" si="1"/>
        <v>140.6</v>
      </c>
      <c r="F46" s="1">
        <v>-1.9141582399999999</v>
      </c>
      <c r="G46" s="3">
        <v>13.614212233285917</v>
      </c>
      <c r="I46" s="1"/>
    </row>
    <row r="47" spans="1:9" x14ac:dyDescent="0.35">
      <c r="A47">
        <v>1280</v>
      </c>
      <c r="B47" s="2">
        <v>2413.91</v>
      </c>
      <c r="C47">
        <v>6.6</v>
      </c>
      <c r="D47">
        <v>20</v>
      </c>
      <c r="E47" s="3">
        <f t="shared" si="1"/>
        <v>132</v>
      </c>
      <c r="F47" s="1">
        <v>-1.8551912799999999</v>
      </c>
      <c r="G47" s="3">
        <v>14.054479393939392</v>
      </c>
      <c r="I47" s="1"/>
    </row>
    <row r="48" spans="1:9" x14ac:dyDescent="0.35">
      <c r="A48">
        <v>1284</v>
      </c>
      <c r="B48" s="2">
        <v>2367.3000000000002</v>
      </c>
      <c r="C48">
        <v>6.3</v>
      </c>
      <c r="D48">
        <v>20</v>
      </c>
      <c r="E48" s="3">
        <f t="shared" si="1"/>
        <v>126</v>
      </c>
      <c r="F48" s="1">
        <v>-1.7962243200000001</v>
      </c>
      <c r="G48" s="3">
        <v>14.255748571428573</v>
      </c>
      <c r="I48" s="1"/>
    </row>
    <row r="49" spans="1:9" x14ac:dyDescent="0.35">
      <c r="A49">
        <v>1288</v>
      </c>
      <c r="B49" s="2">
        <v>2345.83</v>
      </c>
      <c r="C49">
        <v>5.97</v>
      </c>
      <c r="D49">
        <v>20</v>
      </c>
      <c r="E49" s="3">
        <f t="shared" si="1"/>
        <v>119.39999999999999</v>
      </c>
      <c r="F49" s="1">
        <v>-1.72818552</v>
      </c>
      <c r="G49" s="3">
        <v>14.473915577889448</v>
      </c>
      <c r="I49" s="1"/>
    </row>
    <row r="50" spans="1:9" x14ac:dyDescent="0.35">
      <c r="A50">
        <v>1292</v>
      </c>
      <c r="B50" s="2">
        <v>2300.39</v>
      </c>
      <c r="C50">
        <v>5.7</v>
      </c>
      <c r="D50">
        <v>20</v>
      </c>
      <c r="E50" s="3">
        <f t="shared" si="1"/>
        <v>114</v>
      </c>
      <c r="F50" s="1">
        <v>-1.6737544800000002</v>
      </c>
      <c r="G50" s="3">
        <v>14.682056842105263</v>
      </c>
      <c r="I50" s="1"/>
    </row>
    <row r="51" spans="1:9" x14ac:dyDescent="0.35">
      <c r="A51">
        <v>1296</v>
      </c>
      <c r="B51" s="2">
        <v>2265.2600000000002</v>
      </c>
      <c r="C51">
        <v>5.41</v>
      </c>
      <c r="D51">
        <v>20</v>
      </c>
      <c r="E51" s="3">
        <f t="shared" si="1"/>
        <v>108.2</v>
      </c>
      <c r="F51" s="1">
        <v>-1.6374671200000002</v>
      </c>
      <c r="G51" s="3">
        <v>15.133707208872458</v>
      </c>
      <c r="I51" s="1"/>
    </row>
    <row r="52" spans="1:9" x14ac:dyDescent="0.35">
      <c r="A52">
        <v>1300</v>
      </c>
      <c r="B52" s="2">
        <v>2228.83</v>
      </c>
      <c r="C52">
        <v>5.16</v>
      </c>
      <c r="D52">
        <v>20</v>
      </c>
      <c r="E52" s="3">
        <f t="shared" si="1"/>
        <v>103.2</v>
      </c>
      <c r="F52" s="1">
        <v>-1.5830360800000001</v>
      </c>
      <c r="G52" s="3">
        <v>15.339496899224807</v>
      </c>
      <c r="I52" s="1"/>
    </row>
    <row r="53" spans="1:9" x14ac:dyDescent="0.35">
      <c r="A53">
        <v>1304</v>
      </c>
      <c r="B53" s="2">
        <v>2191.9899999999998</v>
      </c>
      <c r="C53">
        <v>4.88</v>
      </c>
      <c r="D53">
        <v>20</v>
      </c>
      <c r="E53" s="3">
        <f t="shared" si="1"/>
        <v>97.6</v>
      </c>
      <c r="F53" s="1">
        <v>-1.5195331999999999</v>
      </c>
      <c r="G53" s="3">
        <v>15.568987704918035</v>
      </c>
      <c r="I53" s="1"/>
    </row>
    <row r="54" spans="1:9" x14ac:dyDescent="0.35">
      <c r="A54">
        <v>1308</v>
      </c>
      <c r="B54" s="2">
        <v>2165.6799999999998</v>
      </c>
      <c r="C54">
        <v>4.5999999999999996</v>
      </c>
      <c r="D54">
        <v>20</v>
      </c>
      <c r="E54" s="3">
        <f t="shared" si="1"/>
        <v>92</v>
      </c>
      <c r="F54" s="1">
        <v>-1.4741740000000001</v>
      </c>
      <c r="G54" s="3">
        <v>16.023630434782607</v>
      </c>
      <c r="I54" s="1"/>
    </row>
    <row r="55" spans="1:9" x14ac:dyDescent="0.35">
      <c r="A55">
        <v>1312</v>
      </c>
      <c r="B55" s="2">
        <v>2134.5</v>
      </c>
      <c r="C55">
        <v>4.3099999999999996</v>
      </c>
      <c r="D55">
        <v>20</v>
      </c>
      <c r="E55" s="3">
        <f t="shared" si="1"/>
        <v>86.199999999999989</v>
      </c>
      <c r="F55" s="1">
        <v>-1.4106711200000002</v>
      </c>
      <c r="G55" s="3">
        <v>16.365094199535967</v>
      </c>
      <c r="I55" s="1"/>
    </row>
    <row r="56" spans="1:9" x14ac:dyDescent="0.35">
      <c r="A56">
        <v>1316</v>
      </c>
      <c r="B56" s="2">
        <v>2092.63</v>
      </c>
      <c r="C56">
        <v>4.09</v>
      </c>
      <c r="D56">
        <v>20</v>
      </c>
      <c r="E56" s="3">
        <f t="shared" si="1"/>
        <v>81.8</v>
      </c>
      <c r="F56" s="1">
        <v>-1.3743837600000002</v>
      </c>
      <c r="G56" s="3">
        <v>16.801757457212716</v>
      </c>
      <c r="I56" s="1"/>
    </row>
    <row r="57" spans="1:9" x14ac:dyDescent="0.35">
      <c r="A57">
        <v>1320</v>
      </c>
      <c r="B57" s="2">
        <v>2049.5</v>
      </c>
      <c r="C57">
        <v>3.81</v>
      </c>
      <c r="D57">
        <v>20</v>
      </c>
      <c r="E57" s="3">
        <f t="shared" si="1"/>
        <v>76.2</v>
      </c>
      <c r="F57" s="1">
        <v>-1.3244886400000002</v>
      </c>
      <c r="G57" s="3">
        <v>17.381740682414698</v>
      </c>
      <c r="I57" s="1"/>
    </row>
    <row r="58" spans="1:9" x14ac:dyDescent="0.35">
      <c r="A58">
        <v>1324</v>
      </c>
      <c r="B58" s="2">
        <v>2008.63</v>
      </c>
      <c r="C58">
        <v>3.58</v>
      </c>
      <c r="D58">
        <v>20</v>
      </c>
      <c r="E58" s="3">
        <f t="shared" si="1"/>
        <v>71.599999999999994</v>
      </c>
      <c r="F58" s="1">
        <v>-1.2700576000000001</v>
      </c>
      <c r="G58" s="3">
        <v>17.73823463687151</v>
      </c>
      <c r="I58" s="1"/>
    </row>
    <row r="59" spans="1:9" x14ac:dyDescent="0.35">
      <c r="A59">
        <v>1328</v>
      </c>
      <c r="B59" s="2">
        <v>1972.27</v>
      </c>
      <c r="C59">
        <v>3.32</v>
      </c>
      <c r="D59">
        <v>20</v>
      </c>
      <c r="E59" s="3">
        <f t="shared" si="1"/>
        <v>66.399999999999991</v>
      </c>
      <c r="F59" s="1">
        <v>-1.2201624800000002</v>
      </c>
      <c r="G59" s="3">
        <v>18.375940963855427</v>
      </c>
      <c r="I59" s="1"/>
    </row>
    <row r="60" spans="1:9" x14ac:dyDescent="0.35">
      <c r="A60">
        <v>1332</v>
      </c>
      <c r="B60" s="2">
        <v>1927.44</v>
      </c>
      <c r="C60">
        <v>3.09</v>
      </c>
      <c r="D60">
        <v>20</v>
      </c>
      <c r="E60" s="3">
        <f t="shared" si="1"/>
        <v>61.8</v>
      </c>
      <c r="F60" s="1">
        <v>-1.17026736</v>
      </c>
      <c r="G60" s="3">
        <v>18.936365048543692</v>
      </c>
      <c r="I60" s="1"/>
    </row>
    <row r="61" spans="1:9" x14ac:dyDescent="0.35">
      <c r="A61">
        <v>1336</v>
      </c>
      <c r="B61" s="2">
        <v>1895.26</v>
      </c>
      <c r="C61">
        <v>2.9</v>
      </c>
      <c r="D61">
        <v>20</v>
      </c>
      <c r="E61" s="3">
        <f t="shared" si="1"/>
        <v>58</v>
      </c>
      <c r="F61" s="1">
        <v>-1.1067644800000003</v>
      </c>
      <c r="G61" s="3">
        <v>19.082146206896553</v>
      </c>
      <c r="I61" s="1"/>
    </row>
    <row r="62" spans="1:9" x14ac:dyDescent="0.35">
      <c r="A62">
        <v>1340</v>
      </c>
      <c r="B62" s="2">
        <v>1852.72</v>
      </c>
      <c r="C62">
        <v>2.71</v>
      </c>
      <c r="D62">
        <v>20</v>
      </c>
      <c r="E62" s="3">
        <f t="shared" si="1"/>
        <v>54.2</v>
      </c>
      <c r="F62" s="1">
        <v>-1.0659411999999999</v>
      </c>
      <c r="G62" s="3">
        <v>19.66681180811808</v>
      </c>
      <c r="I62" s="1"/>
    </row>
    <row r="63" spans="1:9" x14ac:dyDescent="0.35">
      <c r="A63">
        <v>1344</v>
      </c>
      <c r="B63" s="2">
        <v>1815.85</v>
      </c>
      <c r="C63">
        <v>2.46</v>
      </c>
      <c r="D63">
        <v>20</v>
      </c>
      <c r="E63" s="3">
        <f t="shared" si="1"/>
        <v>49.2</v>
      </c>
      <c r="F63" s="1">
        <v>-1.0205820000000001</v>
      </c>
      <c r="G63" s="3">
        <v>20.743536585365852</v>
      </c>
      <c r="I63" s="1"/>
    </row>
    <row r="64" spans="1:9" x14ac:dyDescent="0.35">
      <c r="A64">
        <v>1348</v>
      </c>
      <c r="B64" s="2">
        <v>1779.35</v>
      </c>
      <c r="C64">
        <v>2.2999999999999998</v>
      </c>
      <c r="D64">
        <v>20</v>
      </c>
      <c r="E64" s="3">
        <f t="shared" si="1"/>
        <v>46</v>
      </c>
      <c r="F64" s="1">
        <v>-0.98883056000000003</v>
      </c>
      <c r="G64" s="3">
        <v>21.496316521739129</v>
      </c>
      <c r="I64" s="1"/>
    </row>
    <row r="65" spans="1:9" x14ac:dyDescent="0.35">
      <c r="A65">
        <v>1352</v>
      </c>
      <c r="B65" s="2">
        <v>1748</v>
      </c>
      <c r="C65">
        <v>2.1</v>
      </c>
      <c r="D65">
        <v>20</v>
      </c>
      <c r="E65" s="3">
        <f t="shared" si="1"/>
        <v>42</v>
      </c>
      <c r="F65" s="1">
        <v>-0.94347135999999998</v>
      </c>
      <c r="G65" s="3">
        <v>22.463603809523811</v>
      </c>
      <c r="I65" s="1"/>
    </row>
    <row r="66" spans="1:9" x14ac:dyDescent="0.35">
      <c r="A66">
        <v>1356</v>
      </c>
      <c r="B66" s="2">
        <v>1717.84</v>
      </c>
      <c r="C66">
        <v>2</v>
      </c>
      <c r="D66">
        <v>20</v>
      </c>
      <c r="E66" s="3">
        <f t="shared" si="1"/>
        <v>40</v>
      </c>
      <c r="F66" s="1">
        <v>-0.90718399999999988</v>
      </c>
      <c r="G66" s="3">
        <v>22.679599999999997</v>
      </c>
      <c r="I66" s="1"/>
    </row>
    <row r="67" spans="1:9" x14ac:dyDescent="0.35">
      <c r="A67">
        <v>1360</v>
      </c>
      <c r="B67" s="2">
        <v>1676.08</v>
      </c>
      <c r="C67">
        <v>1.84</v>
      </c>
      <c r="D67">
        <v>20</v>
      </c>
      <c r="E67" s="3">
        <f t="shared" ref="E67:E98" si="2">D67*C67</f>
        <v>36.800000000000004</v>
      </c>
      <c r="F67" s="1">
        <v>-0.87543255999999992</v>
      </c>
      <c r="G67" s="3">
        <v>23.788928260869561</v>
      </c>
      <c r="I67" s="1"/>
    </row>
    <row r="68" spans="1:9" x14ac:dyDescent="0.35">
      <c r="A68">
        <v>1364</v>
      </c>
      <c r="B68" s="2">
        <v>1643.03</v>
      </c>
      <c r="C68">
        <v>1.7</v>
      </c>
      <c r="D68">
        <v>20</v>
      </c>
      <c r="E68" s="3">
        <f t="shared" si="2"/>
        <v>34</v>
      </c>
      <c r="F68" s="1">
        <v>-0.83007335999999998</v>
      </c>
      <c r="G68" s="3">
        <v>24.413922352941174</v>
      </c>
      <c r="I68" s="1"/>
    </row>
    <row r="69" spans="1:9" x14ac:dyDescent="0.35">
      <c r="A69">
        <v>1368</v>
      </c>
      <c r="B69" s="2">
        <v>1596.56</v>
      </c>
      <c r="C69">
        <v>1.59</v>
      </c>
      <c r="D69">
        <v>20</v>
      </c>
      <c r="E69" s="3">
        <f t="shared" si="2"/>
        <v>31.8</v>
      </c>
      <c r="F69" s="1">
        <v>-0.78017824000000002</v>
      </c>
      <c r="G69" s="3">
        <v>24.533906918238991</v>
      </c>
      <c r="I69" s="1"/>
    </row>
    <row r="70" spans="1:9" x14ac:dyDescent="0.35">
      <c r="A70">
        <v>1372</v>
      </c>
      <c r="B70" s="2">
        <v>1559.65</v>
      </c>
      <c r="C70">
        <v>1.5</v>
      </c>
      <c r="D70">
        <v>20</v>
      </c>
      <c r="E70" s="3">
        <f t="shared" si="2"/>
        <v>30</v>
      </c>
      <c r="F70" s="1">
        <v>-0.75296271999999997</v>
      </c>
      <c r="G70" s="3">
        <v>25.098757333333332</v>
      </c>
      <c r="I70" s="1"/>
    </row>
    <row r="71" spans="1:9" x14ac:dyDescent="0.35">
      <c r="A71">
        <v>1376</v>
      </c>
      <c r="B71" s="2">
        <v>1526</v>
      </c>
      <c r="C71">
        <v>1.3</v>
      </c>
      <c r="D71">
        <v>20</v>
      </c>
      <c r="E71" s="3">
        <f t="shared" si="2"/>
        <v>26</v>
      </c>
      <c r="F71" s="1">
        <v>-0.71667535999999998</v>
      </c>
      <c r="G71" s="3">
        <v>27.564436923076922</v>
      </c>
      <c r="I71" s="1"/>
    </row>
    <row r="72" spans="1:9" x14ac:dyDescent="0.35">
      <c r="A72">
        <v>1380</v>
      </c>
      <c r="B72" s="2">
        <v>1493.24</v>
      </c>
      <c r="C72">
        <v>1.29</v>
      </c>
      <c r="D72">
        <v>20</v>
      </c>
      <c r="E72" s="3">
        <f t="shared" si="2"/>
        <v>25.8</v>
      </c>
      <c r="F72" s="1">
        <v>-0.68945984000000005</v>
      </c>
      <c r="G72" s="3">
        <v>26.723249612403098</v>
      </c>
      <c r="I72" s="1"/>
    </row>
    <row r="73" spans="1:9" x14ac:dyDescent="0.35">
      <c r="A73">
        <v>1384</v>
      </c>
      <c r="B73" s="2">
        <v>1461.44</v>
      </c>
      <c r="C73">
        <v>1.2</v>
      </c>
      <c r="D73">
        <v>20</v>
      </c>
      <c r="E73" s="3">
        <f t="shared" si="2"/>
        <v>24</v>
      </c>
      <c r="F73" s="1">
        <v>-0.65770839999999997</v>
      </c>
      <c r="G73" s="3">
        <v>27.404516666666666</v>
      </c>
      <c r="I73" s="1"/>
    </row>
    <row r="74" spans="1:9" x14ac:dyDescent="0.35">
      <c r="A74">
        <v>1388</v>
      </c>
      <c r="B74" s="2">
        <v>1426</v>
      </c>
      <c r="C74">
        <v>1.05</v>
      </c>
      <c r="D74">
        <v>20</v>
      </c>
      <c r="E74" s="3">
        <f t="shared" si="2"/>
        <v>21</v>
      </c>
      <c r="F74" s="1">
        <v>-0.63049287999999992</v>
      </c>
      <c r="G74" s="3">
        <v>30.023470476190472</v>
      </c>
      <c r="I74" s="1"/>
    </row>
    <row r="75" spans="1:9" x14ac:dyDescent="0.35">
      <c r="A75">
        <v>1392</v>
      </c>
      <c r="B75" s="2">
        <v>1387.58</v>
      </c>
      <c r="C75">
        <v>1</v>
      </c>
      <c r="D75">
        <v>20</v>
      </c>
      <c r="E75" s="3">
        <f t="shared" si="2"/>
        <v>20</v>
      </c>
      <c r="F75" s="1">
        <v>-0.58966960000000002</v>
      </c>
      <c r="G75" s="3">
        <v>29.483479999999997</v>
      </c>
      <c r="I75" s="1"/>
    </row>
    <row r="76" spans="1:9" x14ac:dyDescent="0.35">
      <c r="A76">
        <v>1396</v>
      </c>
      <c r="B76" s="2">
        <v>1348.65</v>
      </c>
      <c r="C76">
        <v>0.88</v>
      </c>
      <c r="D76">
        <v>20</v>
      </c>
      <c r="E76" s="3">
        <f t="shared" si="2"/>
        <v>17.600000000000001</v>
      </c>
      <c r="F76" s="1">
        <v>-0.55791815999999994</v>
      </c>
      <c r="G76" s="3">
        <v>31.699895454545448</v>
      </c>
      <c r="I76" s="1"/>
    </row>
    <row r="77" spans="1:9" x14ac:dyDescent="0.35">
      <c r="A77">
        <v>1400</v>
      </c>
      <c r="B77" s="2">
        <v>1314.84</v>
      </c>
      <c r="C77">
        <v>0.8</v>
      </c>
      <c r="D77">
        <v>20</v>
      </c>
      <c r="E77" s="3">
        <f t="shared" si="2"/>
        <v>16</v>
      </c>
      <c r="F77" s="1">
        <v>-0.53070264</v>
      </c>
      <c r="G77" s="3">
        <v>33.168914999999998</v>
      </c>
      <c r="I77" s="1"/>
    </row>
    <row r="78" spans="1:9" x14ac:dyDescent="0.35">
      <c r="A78">
        <v>1404</v>
      </c>
      <c r="B78" s="2">
        <v>1277.33</v>
      </c>
      <c r="C78">
        <v>0.7</v>
      </c>
      <c r="D78">
        <v>20</v>
      </c>
      <c r="E78" s="3">
        <f t="shared" si="2"/>
        <v>14</v>
      </c>
      <c r="F78" s="1">
        <v>-0.50348711999999995</v>
      </c>
      <c r="G78" s="3">
        <v>35.963365714285707</v>
      </c>
      <c r="I78" s="1"/>
    </row>
    <row r="79" spans="1:9" x14ac:dyDescent="0.35">
      <c r="A79">
        <v>1408</v>
      </c>
      <c r="B79" s="2">
        <v>1245.51</v>
      </c>
      <c r="C79">
        <v>0.7</v>
      </c>
      <c r="D79">
        <v>20</v>
      </c>
      <c r="E79" s="3">
        <f t="shared" si="2"/>
        <v>14</v>
      </c>
      <c r="F79" s="1">
        <v>-0.47173567999999999</v>
      </c>
      <c r="G79" s="3">
        <v>33.695405714285712</v>
      </c>
      <c r="I79" s="1"/>
    </row>
    <row r="80" spans="1:9" x14ac:dyDescent="0.35">
      <c r="A80">
        <v>1412</v>
      </c>
      <c r="B80" s="2">
        <v>1201.32</v>
      </c>
      <c r="C80">
        <v>0.6</v>
      </c>
      <c r="D80">
        <v>20</v>
      </c>
      <c r="E80" s="3">
        <f t="shared" si="2"/>
        <v>12</v>
      </c>
      <c r="F80" s="1">
        <v>-0.44452016</v>
      </c>
      <c r="G80" s="3">
        <v>37.043346666666665</v>
      </c>
      <c r="I80" s="1"/>
    </row>
    <row r="81" spans="1:9" x14ac:dyDescent="0.35">
      <c r="A81">
        <v>1416</v>
      </c>
      <c r="B81" s="2">
        <v>1158.74</v>
      </c>
      <c r="C81">
        <v>0.5</v>
      </c>
      <c r="D81">
        <v>20</v>
      </c>
      <c r="E81" s="3">
        <f t="shared" si="2"/>
        <v>10</v>
      </c>
      <c r="F81" s="1">
        <v>-0.41276871999999998</v>
      </c>
      <c r="G81" s="3">
        <v>41.276871999999997</v>
      </c>
      <c r="I81" s="1"/>
    </row>
    <row r="82" spans="1:9" x14ac:dyDescent="0.35">
      <c r="A82">
        <v>1420</v>
      </c>
      <c r="B82" s="2">
        <v>1119.8499999999999</v>
      </c>
      <c r="C82">
        <v>0.5</v>
      </c>
      <c r="D82">
        <v>20</v>
      </c>
      <c r="E82" s="3">
        <f t="shared" si="2"/>
        <v>10</v>
      </c>
      <c r="F82" s="1">
        <v>-0.38555319999999998</v>
      </c>
      <c r="G82" s="3">
        <v>38.555320000000002</v>
      </c>
      <c r="I82" s="1"/>
    </row>
    <row r="83" spans="1:9" x14ac:dyDescent="0.35">
      <c r="A83">
        <v>1424</v>
      </c>
      <c r="B83" s="2">
        <v>1077.31</v>
      </c>
      <c r="C83">
        <v>0.4</v>
      </c>
      <c r="D83">
        <v>20</v>
      </c>
      <c r="E83" s="3">
        <f t="shared" si="2"/>
        <v>8</v>
      </c>
      <c r="F83" s="1">
        <v>-0.35833767999999994</v>
      </c>
      <c r="G83" s="3">
        <v>44.792209999999997</v>
      </c>
      <c r="I83" s="1"/>
    </row>
    <row r="84" spans="1:9" x14ac:dyDescent="0.35">
      <c r="A84">
        <v>1428</v>
      </c>
      <c r="B84" s="2">
        <v>1024.3699999999999</v>
      </c>
      <c r="C84">
        <v>0.4</v>
      </c>
      <c r="D84">
        <v>20</v>
      </c>
      <c r="E84" s="3">
        <f t="shared" si="2"/>
        <v>8</v>
      </c>
      <c r="F84" s="1">
        <v>-0.32205032</v>
      </c>
      <c r="G84" s="3">
        <v>40.25629</v>
      </c>
      <c r="I84" s="1"/>
    </row>
    <row r="85" spans="1:9" x14ac:dyDescent="0.35">
      <c r="A85">
        <v>1432</v>
      </c>
      <c r="B85" s="2">
        <v>981.67</v>
      </c>
      <c r="C85">
        <v>0.3</v>
      </c>
      <c r="D85">
        <v>20</v>
      </c>
      <c r="E85" s="3">
        <f t="shared" si="2"/>
        <v>6</v>
      </c>
      <c r="F85" s="1">
        <v>-0.29483480000000001</v>
      </c>
      <c r="G85" s="3">
        <v>49.139133333333326</v>
      </c>
      <c r="I85" s="1"/>
    </row>
    <row r="86" spans="1:9" x14ac:dyDescent="0.35">
      <c r="A86">
        <v>1436</v>
      </c>
      <c r="B86" s="2">
        <v>924.72</v>
      </c>
      <c r="C86">
        <v>0.2</v>
      </c>
      <c r="D86">
        <v>20</v>
      </c>
      <c r="E86" s="3">
        <f t="shared" si="2"/>
        <v>4</v>
      </c>
      <c r="F86" s="1">
        <v>-0.26308335999999999</v>
      </c>
      <c r="G86" s="3">
        <v>65.770839999999993</v>
      </c>
      <c r="I86" s="1"/>
    </row>
    <row r="87" spans="1:9" x14ac:dyDescent="0.35">
      <c r="A87">
        <v>1440</v>
      </c>
      <c r="B87" s="2">
        <v>875.68</v>
      </c>
      <c r="C87">
        <v>0.2</v>
      </c>
      <c r="D87">
        <v>20</v>
      </c>
      <c r="E87" s="3">
        <f t="shared" si="2"/>
        <v>4</v>
      </c>
      <c r="F87" s="1">
        <v>-0.23586784</v>
      </c>
      <c r="G87" s="3">
        <v>58.96696</v>
      </c>
      <c r="I87" s="1"/>
    </row>
    <row r="88" spans="1:9" x14ac:dyDescent="0.35">
      <c r="A88">
        <v>1444</v>
      </c>
      <c r="B88" s="2">
        <v>813.16</v>
      </c>
      <c r="C88">
        <v>0.2</v>
      </c>
      <c r="D88">
        <v>20</v>
      </c>
      <c r="E88" s="3">
        <f t="shared" si="2"/>
        <v>4</v>
      </c>
      <c r="F88" s="1">
        <v>-0.20411639999999998</v>
      </c>
      <c r="G88" s="3">
        <v>51.029099999999993</v>
      </c>
      <c r="I88" s="1"/>
    </row>
    <row r="89" spans="1:9" x14ac:dyDescent="0.35">
      <c r="A89">
        <v>1448</v>
      </c>
      <c r="B89" s="2">
        <v>751.76</v>
      </c>
      <c r="C89">
        <v>0.1</v>
      </c>
      <c r="D89">
        <v>20</v>
      </c>
      <c r="E89" s="3">
        <f t="shared" si="2"/>
        <v>2</v>
      </c>
      <c r="F89" s="1">
        <v>-0.17236496000000001</v>
      </c>
      <c r="G89" s="3">
        <v>86.182479999999998</v>
      </c>
      <c r="I89" s="1"/>
    </row>
    <row r="90" spans="1:9" x14ac:dyDescent="0.35">
      <c r="A90">
        <v>1452</v>
      </c>
      <c r="B90" s="2">
        <v>688.27</v>
      </c>
      <c r="C90">
        <v>0.1</v>
      </c>
      <c r="D90">
        <v>20</v>
      </c>
      <c r="E90" s="3">
        <f t="shared" si="2"/>
        <v>2</v>
      </c>
      <c r="F90" s="1">
        <v>-0.14514943999999996</v>
      </c>
      <c r="G90" s="3">
        <v>72.574719999999985</v>
      </c>
      <c r="I90" s="1"/>
    </row>
    <row r="91" spans="1:9" x14ac:dyDescent="0.35">
      <c r="A91">
        <v>1456</v>
      </c>
      <c r="B91" s="2">
        <v>623.83000000000004</v>
      </c>
      <c r="C91">
        <v>0.1</v>
      </c>
      <c r="D91">
        <v>20</v>
      </c>
      <c r="E91" s="3">
        <f t="shared" si="2"/>
        <v>2</v>
      </c>
      <c r="F91" s="1">
        <v>-0.12246984000000001</v>
      </c>
      <c r="G91" s="3">
        <v>61.234920000000002</v>
      </c>
      <c r="I91" s="1"/>
    </row>
    <row r="92" spans="1:9" x14ac:dyDescent="0.35">
      <c r="A92">
        <v>1460</v>
      </c>
      <c r="B92" s="2">
        <v>547.37</v>
      </c>
      <c r="C92">
        <v>0.05</v>
      </c>
      <c r="D92">
        <v>20</v>
      </c>
      <c r="E92" s="3">
        <f t="shared" si="2"/>
        <v>1</v>
      </c>
      <c r="F92" s="1">
        <v>-9.0718400000000005E-2</v>
      </c>
      <c r="G92" s="3">
        <v>90.718400000000003</v>
      </c>
      <c r="I92" s="1"/>
    </row>
    <row r="93" spans="1:9" x14ac:dyDescent="0.35">
      <c r="A93">
        <v>1464</v>
      </c>
      <c r="B93" s="2">
        <v>471.42</v>
      </c>
      <c r="C93">
        <v>0.05</v>
      </c>
      <c r="D93">
        <v>20</v>
      </c>
      <c r="E93" s="3">
        <f t="shared" si="2"/>
        <v>1</v>
      </c>
      <c r="F93" s="1">
        <v>-7.2574719999999995E-2</v>
      </c>
      <c r="G93" s="3">
        <v>72.574719999999999</v>
      </c>
      <c r="I93" s="1"/>
    </row>
    <row r="94" spans="1:9" x14ac:dyDescent="0.35">
      <c r="A94">
        <v>1468</v>
      </c>
      <c r="B94" s="2">
        <v>389.31</v>
      </c>
      <c r="C94">
        <v>0.05</v>
      </c>
      <c r="D94">
        <v>20</v>
      </c>
      <c r="E94" s="3">
        <f t="shared" si="2"/>
        <v>1</v>
      </c>
      <c r="F94" s="1">
        <v>-5.443104E-2</v>
      </c>
      <c r="G94" s="3">
        <v>54.431039999999996</v>
      </c>
      <c r="I94" s="1"/>
    </row>
    <row r="95" spans="1:9" x14ac:dyDescent="0.35">
      <c r="A95">
        <v>1472</v>
      </c>
      <c r="B95" s="2">
        <v>309.70999999999998</v>
      </c>
      <c r="C95">
        <v>0.05</v>
      </c>
      <c r="D95">
        <v>20</v>
      </c>
      <c r="E95" s="3">
        <f t="shared" si="2"/>
        <v>1</v>
      </c>
      <c r="F95" s="1">
        <v>-3.6287359999999998E-2</v>
      </c>
      <c r="G95" s="3">
        <v>36.28736</v>
      </c>
      <c r="I95" s="1"/>
    </row>
    <row r="96" spans="1:9" x14ac:dyDescent="0.35">
      <c r="A96">
        <v>1476</v>
      </c>
      <c r="B96" s="2">
        <v>0</v>
      </c>
      <c r="C96">
        <v>0</v>
      </c>
      <c r="D96">
        <v>20</v>
      </c>
      <c r="E96" s="3">
        <f t="shared" si="2"/>
        <v>0</v>
      </c>
      <c r="F96" s="1">
        <v>0</v>
      </c>
      <c r="G96" s="3">
        <v>0</v>
      </c>
      <c r="I96" s="1"/>
    </row>
    <row r="97" spans="1:9" x14ac:dyDescent="0.35">
      <c r="A97">
        <v>1480</v>
      </c>
      <c r="B97" s="2">
        <v>0</v>
      </c>
      <c r="C97">
        <v>0</v>
      </c>
      <c r="D97">
        <v>20</v>
      </c>
      <c r="E97" s="3">
        <f t="shared" si="2"/>
        <v>0</v>
      </c>
      <c r="F97" s="1">
        <v>0</v>
      </c>
      <c r="G97" s="3">
        <v>0</v>
      </c>
      <c r="I97" s="1"/>
    </row>
    <row r="98" spans="1:9" x14ac:dyDescent="0.35">
      <c r="A98">
        <v>1484</v>
      </c>
      <c r="B98" s="2">
        <v>0</v>
      </c>
      <c r="C98">
        <v>0</v>
      </c>
      <c r="D98">
        <v>20</v>
      </c>
      <c r="E98" s="3">
        <f t="shared" si="2"/>
        <v>0</v>
      </c>
      <c r="F98" s="1">
        <v>0</v>
      </c>
      <c r="G98" s="3">
        <v>0</v>
      </c>
      <c r="I98" s="1"/>
    </row>
    <row r="99" spans="1:9" x14ac:dyDescent="0.35">
      <c r="A99">
        <v>1488</v>
      </c>
      <c r="B99" s="2">
        <v>0</v>
      </c>
      <c r="C99">
        <v>0</v>
      </c>
      <c r="D99">
        <v>20</v>
      </c>
      <c r="E99" s="3">
        <f t="shared" ref="E99:E102" si="3">D99*C99</f>
        <v>0</v>
      </c>
      <c r="F99" s="1">
        <v>0</v>
      </c>
      <c r="G99" s="3">
        <v>0</v>
      </c>
      <c r="I99" s="1"/>
    </row>
    <row r="100" spans="1:9" x14ac:dyDescent="0.35">
      <c r="A100">
        <v>1492</v>
      </c>
      <c r="B100" s="2">
        <v>0</v>
      </c>
      <c r="C100">
        <v>0</v>
      </c>
      <c r="D100">
        <v>20</v>
      </c>
      <c r="E100" s="3">
        <f t="shared" si="3"/>
        <v>0</v>
      </c>
      <c r="F100" s="1">
        <v>0</v>
      </c>
      <c r="G100" s="3">
        <v>0</v>
      </c>
      <c r="I100" s="1"/>
    </row>
    <row r="101" spans="1:9" x14ac:dyDescent="0.35">
      <c r="A101">
        <v>1496</v>
      </c>
      <c r="B101" s="2">
        <v>0</v>
      </c>
      <c r="C101">
        <v>0</v>
      </c>
      <c r="D101">
        <v>20</v>
      </c>
      <c r="E101" s="3">
        <f t="shared" si="3"/>
        <v>0</v>
      </c>
      <c r="F101" s="1">
        <v>0</v>
      </c>
      <c r="G101" s="3">
        <v>0</v>
      </c>
      <c r="I101" s="1"/>
    </row>
    <row r="102" spans="1:9" x14ac:dyDescent="0.35">
      <c r="A102">
        <v>1500</v>
      </c>
      <c r="B102" s="2">
        <v>0</v>
      </c>
      <c r="C102">
        <v>0</v>
      </c>
      <c r="D102">
        <v>20</v>
      </c>
      <c r="E102" s="3">
        <f t="shared" si="3"/>
        <v>0</v>
      </c>
      <c r="F102" s="1">
        <v>0</v>
      </c>
      <c r="G102" s="3">
        <v>0</v>
      </c>
      <c r="I102" s="1"/>
    </row>
    <row r="103" spans="1:9" x14ac:dyDescent="0.35">
      <c r="A103">
        <v>1504</v>
      </c>
      <c r="B103" s="2">
        <v>0</v>
      </c>
      <c r="C103">
        <v>0</v>
      </c>
      <c r="D103">
        <v>20</v>
      </c>
      <c r="E103" s="3">
        <f t="shared" ref="E103:E166" si="4">D103*C103</f>
        <v>0</v>
      </c>
      <c r="F103" s="1">
        <v>0</v>
      </c>
      <c r="G103" s="3">
        <v>0</v>
      </c>
      <c r="I103" s="1"/>
    </row>
    <row r="104" spans="1:9" x14ac:dyDescent="0.35">
      <c r="A104">
        <v>1508</v>
      </c>
      <c r="B104" s="2">
        <v>0</v>
      </c>
      <c r="C104">
        <v>0</v>
      </c>
      <c r="D104">
        <v>20</v>
      </c>
      <c r="E104" s="3">
        <f t="shared" si="4"/>
        <v>0</v>
      </c>
      <c r="F104" s="1">
        <v>0</v>
      </c>
      <c r="G104" s="3">
        <v>0</v>
      </c>
      <c r="I104" s="1"/>
    </row>
    <row r="105" spans="1:9" x14ac:dyDescent="0.35">
      <c r="A105">
        <v>1512</v>
      </c>
      <c r="B105" s="2">
        <v>0</v>
      </c>
      <c r="C105">
        <v>0</v>
      </c>
      <c r="D105">
        <v>20</v>
      </c>
      <c r="E105" s="3">
        <f t="shared" si="4"/>
        <v>0</v>
      </c>
      <c r="F105" s="1">
        <v>0</v>
      </c>
      <c r="G105" s="3">
        <v>0</v>
      </c>
      <c r="I105" s="1"/>
    </row>
    <row r="106" spans="1:9" x14ac:dyDescent="0.35">
      <c r="A106">
        <v>1516</v>
      </c>
      <c r="B106" s="2">
        <v>0</v>
      </c>
      <c r="C106">
        <v>0</v>
      </c>
      <c r="D106">
        <v>20</v>
      </c>
      <c r="E106" s="3">
        <f t="shared" si="4"/>
        <v>0</v>
      </c>
      <c r="F106" s="1">
        <v>0</v>
      </c>
      <c r="G106" s="3">
        <v>0</v>
      </c>
      <c r="I106" s="1"/>
    </row>
    <row r="107" spans="1:9" x14ac:dyDescent="0.35">
      <c r="A107">
        <v>1520</v>
      </c>
      <c r="B107" s="2">
        <v>0</v>
      </c>
      <c r="C107">
        <v>0</v>
      </c>
      <c r="D107">
        <v>20</v>
      </c>
      <c r="E107" s="3">
        <f t="shared" si="4"/>
        <v>0</v>
      </c>
      <c r="F107" s="1">
        <v>0</v>
      </c>
      <c r="G107" s="3">
        <v>0</v>
      </c>
      <c r="I107" s="1"/>
    </row>
    <row r="108" spans="1:9" x14ac:dyDescent="0.35">
      <c r="A108">
        <v>1524</v>
      </c>
      <c r="B108" s="2">
        <v>0</v>
      </c>
      <c r="C108">
        <v>0</v>
      </c>
      <c r="D108">
        <v>20</v>
      </c>
      <c r="E108" s="3">
        <f t="shared" si="4"/>
        <v>0</v>
      </c>
      <c r="F108" s="1">
        <v>0</v>
      </c>
      <c r="G108" s="3">
        <v>0</v>
      </c>
      <c r="I108" s="1"/>
    </row>
    <row r="109" spans="1:9" x14ac:dyDescent="0.35">
      <c r="A109">
        <v>1528</v>
      </c>
      <c r="B109" s="2">
        <v>0</v>
      </c>
      <c r="C109">
        <v>0</v>
      </c>
      <c r="D109">
        <v>20</v>
      </c>
      <c r="E109" s="3">
        <f t="shared" si="4"/>
        <v>0</v>
      </c>
      <c r="F109" s="1">
        <v>0</v>
      </c>
      <c r="G109" s="3">
        <v>0</v>
      </c>
      <c r="I109" s="1"/>
    </row>
    <row r="110" spans="1:9" x14ac:dyDescent="0.35">
      <c r="A110">
        <v>1532</v>
      </c>
      <c r="B110" s="2">
        <v>379.24</v>
      </c>
      <c r="C110">
        <v>0.05</v>
      </c>
      <c r="D110">
        <v>20</v>
      </c>
      <c r="E110" s="3">
        <f t="shared" si="4"/>
        <v>1</v>
      </c>
      <c r="F110" s="1">
        <v>5.8966959999999999E-2</v>
      </c>
      <c r="G110" s="3">
        <v>58.96696</v>
      </c>
      <c r="I110" s="1"/>
    </row>
    <row r="111" spans="1:9" x14ac:dyDescent="0.35">
      <c r="A111">
        <v>1536</v>
      </c>
      <c r="B111" s="2">
        <v>457.08</v>
      </c>
      <c r="C111">
        <v>0.05</v>
      </c>
      <c r="D111">
        <v>20</v>
      </c>
      <c r="E111" s="3">
        <f t="shared" si="4"/>
        <v>1</v>
      </c>
      <c r="F111" s="1">
        <v>8.6182480000000006E-2</v>
      </c>
      <c r="G111" s="3">
        <v>86.182479999999998</v>
      </c>
      <c r="I111" s="1"/>
    </row>
    <row r="112" spans="1:9" x14ac:dyDescent="0.35">
      <c r="A112">
        <v>1540</v>
      </c>
      <c r="B112" s="2">
        <v>531.72</v>
      </c>
      <c r="C112">
        <v>0.05</v>
      </c>
      <c r="D112">
        <v>20</v>
      </c>
      <c r="E112" s="3">
        <f t="shared" si="4"/>
        <v>1</v>
      </c>
      <c r="F112" s="1">
        <v>0.11339799999999998</v>
      </c>
      <c r="G112" s="3">
        <v>113.39799999999998</v>
      </c>
      <c r="I112" s="1"/>
    </row>
    <row r="113" spans="1:9" x14ac:dyDescent="0.35">
      <c r="A113">
        <v>1544</v>
      </c>
      <c r="B113" s="2">
        <v>605.26</v>
      </c>
      <c r="C113">
        <v>0.1</v>
      </c>
      <c r="D113">
        <v>20</v>
      </c>
      <c r="E113" s="3">
        <f t="shared" si="4"/>
        <v>2</v>
      </c>
      <c r="F113" s="1">
        <v>0.14968536000000002</v>
      </c>
      <c r="G113" s="3">
        <v>74.842680000000001</v>
      </c>
      <c r="I113" s="1"/>
    </row>
    <row r="114" spans="1:9" x14ac:dyDescent="0.35">
      <c r="A114">
        <v>1548</v>
      </c>
      <c r="B114" s="2">
        <v>676.13</v>
      </c>
      <c r="C114">
        <v>0.1</v>
      </c>
      <c r="D114">
        <v>20</v>
      </c>
      <c r="E114" s="3">
        <f t="shared" si="4"/>
        <v>2</v>
      </c>
      <c r="F114" s="1">
        <v>0.18143680000000001</v>
      </c>
      <c r="G114" s="3">
        <v>90.718400000000003</v>
      </c>
      <c r="I114" s="1"/>
    </row>
    <row r="115" spans="1:9" x14ac:dyDescent="0.35">
      <c r="A115">
        <v>1552</v>
      </c>
      <c r="B115" s="2">
        <v>735.49</v>
      </c>
      <c r="C115">
        <v>0.1</v>
      </c>
      <c r="D115">
        <v>20</v>
      </c>
      <c r="E115" s="3">
        <f t="shared" si="4"/>
        <v>2</v>
      </c>
      <c r="F115" s="1">
        <v>0.21318824</v>
      </c>
      <c r="G115" s="3">
        <v>106.59412</v>
      </c>
      <c r="I115" s="1"/>
    </row>
    <row r="116" spans="1:9" x14ac:dyDescent="0.35">
      <c r="A116">
        <v>1556</v>
      </c>
      <c r="B116" s="2">
        <v>796.87</v>
      </c>
      <c r="C116">
        <v>0.2</v>
      </c>
      <c r="D116">
        <v>20</v>
      </c>
      <c r="E116" s="3">
        <f t="shared" si="4"/>
        <v>4</v>
      </c>
      <c r="F116" s="1">
        <v>0.24947559999999996</v>
      </c>
      <c r="G116" s="3">
        <v>62.368899999999989</v>
      </c>
      <c r="I116" s="1"/>
    </row>
    <row r="117" spans="1:9" x14ac:dyDescent="0.35">
      <c r="A117">
        <v>1560</v>
      </c>
      <c r="B117" s="2">
        <v>857.41</v>
      </c>
      <c r="C117">
        <v>0.2</v>
      </c>
      <c r="D117">
        <v>20</v>
      </c>
      <c r="E117" s="3">
        <f t="shared" si="4"/>
        <v>4</v>
      </c>
      <c r="F117" s="1">
        <v>0.28576296000000001</v>
      </c>
      <c r="G117" s="3">
        <v>71.440739999999991</v>
      </c>
      <c r="I117" s="1"/>
    </row>
    <row r="118" spans="1:9" x14ac:dyDescent="0.35">
      <c r="A118">
        <v>1564</v>
      </c>
      <c r="B118" s="2">
        <v>904.62</v>
      </c>
      <c r="C118">
        <v>0.2</v>
      </c>
      <c r="D118">
        <v>20</v>
      </c>
      <c r="E118" s="3">
        <f t="shared" si="4"/>
        <v>4</v>
      </c>
      <c r="F118" s="1">
        <v>0.32205032</v>
      </c>
      <c r="G118" s="3">
        <v>80.51258</v>
      </c>
      <c r="I118" s="1"/>
    </row>
    <row r="119" spans="1:9" x14ac:dyDescent="0.35">
      <c r="A119">
        <v>1568</v>
      </c>
      <c r="B119" s="2">
        <v>962.88</v>
      </c>
      <c r="C119">
        <v>0.3</v>
      </c>
      <c r="D119">
        <v>20</v>
      </c>
      <c r="E119" s="3">
        <f t="shared" si="4"/>
        <v>6</v>
      </c>
      <c r="F119" s="1">
        <v>0.36287359999999996</v>
      </c>
      <c r="G119" s="3">
        <v>60.478933333333323</v>
      </c>
      <c r="I119" s="1"/>
    </row>
    <row r="120" spans="1:9" x14ac:dyDescent="0.35">
      <c r="A120">
        <v>1572</v>
      </c>
      <c r="B120" s="2">
        <v>1000.77</v>
      </c>
      <c r="C120">
        <v>0.4</v>
      </c>
      <c r="D120">
        <v>20</v>
      </c>
      <c r="E120" s="3">
        <f t="shared" si="4"/>
        <v>8</v>
      </c>
      <c r="F120" s="1">
        <v>0.39008912000000001</v>
      </c>
      <c r="G120" s="3">
        <v>48.761139999999997</v>
      </c>
      <c r="I120" s="1"/>
    </row>
    <row r="121" spans="1:9" x14ac:dyDescent="0.35">
      <c r="A121">
        <v>1576</v>
      </c>
      <c r="B121" s="2">
        <v>1045.53</v>
      </c>
      <c r="C121">
        <v>0.4</v>
      </c>
      <c r="D121">
        <v>20</v>
      </c>
      <c r="E121" s="3">
        <f t="shared" si="4"/>
        <v>8</v>
      </c>
      <c r="F121" s="1">
        <v>0.42637647999999995</v>
      </c>
      <c r="G121" s="3">
        <v>53.297059999999995</v>
      </c>
      <c r="I121" s="1"/>
    </row>
    <row r="122" spans="1:9" x14ac:dyDescent="0.35">
      <c r="A122">
        <v>1580</v>
      </c>
      <c r="B122" s="2">
        <v>1091.6400000000001</v>
      </c>
      <c r="C122">
        <v>0.5</v>
      </c>
      <c r="D122">
        <v>20</v>
      </c>
      <c r="E122" s="3">
        <f t="shared" si="4"/>
        <v>10</v>
      </c>
      <c r="F122" s="1">
        <v>0.46719976000000002</v>
      </c>
      <c r="G122" s="3">
        <v>46.719975999999996</v>
      </c>
      <c r="I122" s="1"/>
    </row>
    <row r="123" spans="1:9" x14ac:dyDescent="0.35">
      <c r="A123">
        <v>1584</v>
      </c>
      <c r="B123" s="2">
        <v>1128.73</v>
      </c>
      <c r="C123">
        <v>0.5</v>
      </c>
      <c r="D123">
        <v>20</v>
      </c>
      <c r="E123" s="3">
        <f t="shared" si="4"/>
        <v>10</v>
      </c>
      <c r="F123" s="1">
        <v>0.49895119999999993</v>
      </c>
      <c r="G123" s="3">
        <v>49.895119999999991</v>
      </c>
      <c r="I123" s="1"/>
    </row>
    <row r="124" spans="1:9" x14ac:dyDescent="0.35">
      <c r="A124">
        <v>1588</v>
      </c>
      <c r="B124" s="2">
        <v>1162.45</v>
      </c>
      <c r="C124">
        <v>0.6</v>
      </c>
      <c r="D124">
        <v>20</v>
      </c>
      <c r="E124" s="3">
        <f t="shared" si="4"/>
        <v>12</v>
      </c>
      <c r="F124" s="1">
        <v>0.53523855999999992</v>
      </c>
      <c r="G124" s="3">
        <v>44.603213333333336</v>
      </c>
      <c r="I124" s="1"/>
    </row>
    <row r="125" spans="1:9" x14ac:dyDescent="0.35">
      <c r="A125">
        <v>1592</v>
      </c>
      <c r="B125" s="2">
        <v>1206.9000000000001</v>
      </c>
      <c r="C125">
        <v>0.7</v>
      </c>
      <c r="D125">
        <v>20</v>
      </c>
      <c r="E125" s="3">
        <f t="shared" si="4"/>
        <v>14</v>
      </c>
      <c r="F125" s="1">
        <v>0.57152592000000002</v>
      </c>
      <c r="G125" s="3">
        <v>40.823279999999997</v>
      </c>
      <c r="I125" s="1"/>
    </row>
    <row r="126" spans="1:9" x14ac:dyDescent="0.35">
      <c r="A126">
        <v>1596</v>
      </c>
      <c r="B126" s="2">
        <v>1240.1199999999999</v>
      </c>
      <c r="C126">
        <v>0.7</v>
      </c>
      <c r="D126">
        <v>20</v>
      </c>
      <c r="E126" s="3">
        <f t="shared" si="4"/>
        <v>14</v>
      </c>
      <c r="F126" s="1">
        <v>0.6078132799999999</v>
      </c>
      <c r="G126" s="3">
        <v>43.415234285714284</v>
      </c>
      <c r="I126" s="1"/>
    </row>
    <row r="127" spans="1:9" x14ac:dyDescent="0.35">
      <c r="A127">
        <v>1600</v>
      </c>
      <c r="B127" s="2">
        <v>1272.94</v>
      </c>
      <c r="C127">
        <v>0.8</v>
      </c>
      <c r="D127">
        <v>20</v>
      </c>
      <c r="E127" s="3">
        <f t="shared" si="4"/>
        <v>16</v>
      </c>
      <c r="F127" s="1">
        <v>0.63956471999999998</v>
      </c>
      <c r="G127" s="3">
        <v>39.972794999999998</v>
      </c>
      <c r="I127" s="1"/>
    </row>
    <row r="128" spans="1:9" x14ac:dyDescent="0.35">
      <c r="A128">
        <v>1604</v>
      </c>
      <c r="B128" s="2">
        <v>1304.81</v>
      </c>
      <c r="C128">
        <v>0.8</v>
      </c>
      <c r="D128">
        <v>20</v>
      </c>
      <c r="E128" s="3">
        <f t="shared" si="4"/>
        <v>16</v>
      </c>
      <c r="F128" s="1">
        <v>0.66224432</v>
      </c>
      <c r="G128" s="3">
        <v>41.390270000000001</v>
      </c>
      <c r="I128" s="1"/>
    </row>
    <row r="129" spans="1:9" x14ac:dyDescent="0.35">
      <c r="A129">
        <v>1608</v>
      </c>
      <c r="B129" s="2">
        <v>1333.98</v>
      </c>
      <c r="C129">
        <v>0.96</v>
      </c>
      <c r="D129">
        <v>20</v>
      </c>
      <c r="E129" s="3">
        <f t="shared" si="4"/>
        <v>19.2</v>
      </c>
      <c r="F129" s="1">
        <v>0.69853167999999999</v>
      </c>
      <c r="G129" s="3">
        <v>36.381858333333334</v>
      </c>
      <c r="I129" s="1"/>
    </row>
    <row r="130" spans="1:9" x14ac:dyDescent="0.35">
      <c r="A130">
        <v>1612</v>
      </c>
      <c r="B130" s="2">
        <v>1366.51</v>
      </c>
      <c r="C130">
        <v>1</v>
      </c>
      <c r="D130">
        <v>20</v>
      </c>
      <c r="E130" s="3">
        <f t="shared" si="4"/>
        <v>20</v>
      </c>
      <c r="F130" s="1">
        <v>0.73935495999999989</v>
      </c>
      <c r="G130" s="3">
        <v>36.967747999999993</v>
      </c>
      <c r="I130" s="1"/>
    </row>
    <row r="131" spans="1:9" x14ac:dyDescent="0.35">
      <c r="A131">
        <v>1616</v>
      </c>
      <c r="B131" s="2">
        <v>1407.4</v>
      </c>
      <c r="C131">
        <v>1.1000000000000001</v>
      </c>
      <c r="D131">
        <v>20</v>
      </c>
      <c r="E131" s="3">
        <f t="shared" si="4"/>
        <v>22</v>
      </c>
      <c r="F131" s="1">
        <v>0.78017824000000002</v>
      </c>
      <c r="G131" s="3">
        <v>35.462647272727274</v>
      </c>
      <c r="I131" s="1"/>
    </row>
    <row r="132" spans="1:9" x14ac:dyDescent="0.35">
      <c r="A132">
        <v>1620</v>
      </c>
      <c r="B132" s="2">
        <v>1441.12</v>
      </c>
      <c r="C132">
        <v>1.2</v>
      </c>
      <c r="D132">
        <v>20</v>
      </c>
      <c r="E132" s="3">
        <f t="shared" si="4"/>
        <v>24</v>
      </c>
      <c r="F132" s="1">
        <v>0.81646560000000001</v>
      </c>
      <c r="G132" s="3">
        <v>34.019399999999997</v>
      </c>
      <c r="I132" s="1"/>
    </row>
    <row r="133" spans="1:9" x14ac:dyDescent="0.35">
      <c r="A133">
        <v>1624</v>
      </c>
      <c r="B133" s="2">
        <v>1472.19</v>
      </c>
      <c r="C133">
        <v>1.3</v>
      </c>
      <c r="D133">
        <v>20</v>
      </c>
      <c r="E133" s="3">
        <f t="shared" si="4"/>
        <v>26</v>
      </c>
      <c r="F133" s="1">
        <v>0.86182479999999995</v>
      </c>
      <c r="G133" s="3">
        <v>33.147107692307692</v>
      </c>
      <c r="I133" s="1"/>
    </row>
    <row r="134" spans="1:9" x14ac:dyDescent="0.35">
      <c r="A134">
        <v>1628</v>
      </c>
      <c r="B134" s="2">
        <v>1505.68</v>
      </c>
      <c r="C134">
        <v>1.4</v>
      </c>
      <c r="D134">
        <v>20</v>
      </c>
      <c r="E134" s="3">
        <f t="shared" si="4"/>
        <v>28</v>
      </c>
      <c r="F134" s="1">
        <v>0.88904032</v>
      </c>
      <c r="G134" s="3">
        <v>31.751439999999999</v>
      </c>
      <c r="I134" s="1"/>
    </row>
    <row r="135" spans="1:9" x14ac:dyDescent="0.35">
      <c r="A135">
        <v>1632</v>
      </c>
      <c r="B135" s="2">
        <v>1537.45</v>
      </c>
      <c r="C135">
        <v>1.51</v>
      </c>
      <c r="D135">
        <v>20</v>
      </c>
      <c r="E135" s="3">
        <f t="shared" si="4"/>
        <v>30.2</v>
      </c>
      <c r="F135" s="1">
        <v>0.93439952000000004</v>
      </c>
      <c r="G135" s="3">
        <v>30.940381456953642</v>
      </c>
      <c r="I135" s="1"/>
    </row>
    <row r="136" spans="1:9" x14ac:dyDescent="0.35">
      <c r="A136">
        <v>1636</v>
      </c>
      <c r="B136" s="2">
        <v>1571.27</v>
      </c>
      <c r="C136">
        <v>1.6</v>
      </c>
      <c r="D136">
        <v>20</v>
      </c>
      <c r="E136" s="3">
        <f t="shared" si="4"/>
        <v>32</v>
      </c>
      <c r="F136" s="1">
        <v>0.97522279999999995</v>
      </c>
      <c r="G136" s="3">
        <v>30.475712499999997</v>
      </c>
      <c r="I136" s="1"/>
    </row>
    <row r="137" spans="1:9" x14ac:dyDescent="0.35">
      <c r="A137">
        <v>1640</v>
      </c>
      <c r="B137" s="2">
        <v>1603.29</v>
      </c>
      <c r="C137">
        <v>1.79</v>
      </c>
      <c r="D137">
        <v>20</v>
      </c>
      <c r="E137" s="3">
        <f t="shared" si="4"/>
        <v>35.799999999999997</v>
      </c>
      <c r="F137" s="1">
        <v>1.0205820000000001</v>
      </c>
      <c r="G137" s="3">
        <v>28.50787709497207</v>
      </c>
      <c r="I137" s="1"/>
    </row>
    <row r="138" spans="1:9" x14ac:dyDescent="0.35">
      <c r="A138">
        <v>1644</v>
      </c>
      <c r="B138" s="2">
        <v>1643.93</v>
      </c>
      <c r="C138">
        <v>1.9</v>
      </c>
      <c r="D138">
        <v>20</v>
      </c>
      <c r="E138" s="3">
        <f t="shared" si="4"/>
        <v>38</v>
      </c>
      <c r="F138" s="1">
        <v>1.06140528</v>
      </c>
      <c r="G138" s="3">
        <v>27.931717894736842</v>
      </c>
      <c r="I138" s="1"/>
    </row>
    <row r="139" spans="1:9" x14ac:dyDescent="0.35">
      <c r="A139">
        <v>1648</v>
      </c>
      <c r="B139" s="2">
        <v>1684.99</v>
      </c>
      <c r="C139">
        <v>2.06</v>
      </c>
      <c r="D139">
        <v>20</v>
      </c>
      <c r="E139" s="3">
        <f t="shared" si="4"/>
        <v>41.2</v>
      </c>
      <c r="F139" s="1">
        <v>1.1203722399999998</v>
      </c>
      <c r="G139" s="3">
        <v>27.193500970873782</v>
      </c>
      <c r="I139" s="1"/>
    </row>
    <row r="140" spans="1:9" x14ac:dyDescent="0.35">
      <c r="A140">
        <v>1652</v>
      </c>
      <c r="B140" s="2">
        <v>1720.02</v>
      </c>
      <c r="C140">
        <v>2.2000000000000002</v>
      </c>
      <c r="D140">
        <v>20</v>
      </c>
      <c r="E140" s="3">
        <f t="shared" si="4"/>
        <v>44</v>
      </c>
      <c r="F140" s="1">
        <v>1.17026736</v>
      </c>
      <c r="G140" s="3">
        <v>26.596985454545457</v>
      </c>
      <c r="I140" s="1"/>
    </row>
    <row r="141" spans="1:9" x14ac:dyDescent="0.35">
      <c r="A141">
        <v>1656</v>
      </c>
      <c r="B141" s="2">
        <v>1751.49</v>
      </c>
      <c r="C141">
        <v>2.37</v>
      </c>
      <c r="D141">
        <v>20</v>
      </c>
      <c r="E141" s="3">
        <f t="shared" si="4"/>
        <v>47.400000000000006</v>
      </c>
      <c r="F141" s="1">
        <v>1.2201624799999999</v>
      </c>
      <c r="G141" s="3">
        <v>25.741824472573835</v>
      </c>
      <c r="I141" s="1"/>
    </row>
    <row r="142" spans="1:9" x14ac:dyDescent="0.35">
      <c r="A142">
        <v>1660</v>
      </c>
      <c r="B142" s="2">
        <v>1797.04</v>
      </c>
      <c r="C142">
        <v>2.63</v>
      </c>
      <c r="D142">
        <v>20</v>
      </c>
      <c r="E142" s="3">
        <f t="shared" si="4"/>
        <v>52.599999999999994</v>
      </c>
      <c r="F142" s="1">
        <v>1.27912944</v>
      </c>
      <c r="G142" s="3">
        <v>24.318050190114072</v>
      </c>
      <c r="I142" s="1"/>
    </row>
    <row r="143" spans="1:9" x14ac:dyDescent="0.35">
      <c r="A143">
        <v>1664</v>
      </c>
      <c r="B143" s="2">
        <v>1831.78</v>
      </c>
      <c r="C143">
        <v>2.82</v>
      </c>
      <c r="D143">
        <v>20</v>
      </c>
      <c r="E143" s="3">
        <f t="shared" si="4"/>
        <v>56.4</v>
      </c>
      <c r="F143" s="1">
        <v>1.31088088</v>
      </c>
      <c r="G143" s="3">
        <v>23.242568794326239</v>
      </c>
      <c r="I143" s="1"/>
    </row>
    <row r="144" spans="1:9" x14ac:dyDescent="0.35">
      <c r="A144">
        <v>1668</v>
      </c>
      <c r="B144" s="2">
        <v>1867.84</v>
      </c>
      <c r="C144">
        <v>3.06</v>
      </c>
      <c r="D144">
        <v>20</v>
      </c>
      <c r="E144" s="3">
        <f t="shared" si="4"/>
        <v>61.2</v>
      </c>
      <c r="F144" s="1">
        <v>1.3789196800000001</v>
      </c>
      <c r="G144" s="3">
        <v>22.531367320261435</v>
      </c>
      <c r="I144" s="1"/>
    </row>
    <row r="145" spans="1:9" x14ac:dyDescent="0.35">
      <c r="A145">
        <v>1672</v>
      </c>
      <c r="B145" s="2">
        <v>1911.39</v>
      </c>
      <c r="C145">
        <v>3.28</v>
      </c>
      <c r="D145">
        <v>20</v>
      </c>
      <c r="E145" s="3">
        <f t="shared" si="4"/>
        <v>65.599999999999994</v>
      </c>
      <c r="F145" s="1">
        <v>1.4378866399999999</v>
      </c>
      <c r="G145" s="3">
        <v>21.919003658536585</v>
      </c>
      <c r="I145" s="1"/>
    </row>
    <row r="146" spans="1:9" x14ac:dyDescent="0.35">
      <c r="A146">
        <v>1676</v>
      </c>
      <c r="B146" s="2">
        <v>1950.29</v>
      </c>
      <c r="C146">
        <v>3.49</v>
      </c>
      <c r="D146">
        <v>20</v>
      </c>
      <c r="E146" s="3">
        <f t="shared" si="4"/>
        <v>69.800000000000011</v>
      </c>
      <c r="F146" s="1">
        <v>1.52860504</v>
      </c>
      <c r="G146" s="3">
        <v>21.899785673352429</v>
      </c>
      <c r="I146" s="1"/>
    </row>
    <row r="147" spans="1:9" x14ac:dyDescent="0.35">
      <c r="A147">
        <v>1680</v>
      </c>
      <c r="B147" s="2">
        <v>1990.86</v>
      </c>
      <c r="C147">
        <v>3.72</v>
      </c>
      <c r="D147">
        <v>20</v>
      </c>
      <c r="E147" s="3">
        <f t="shared" si="4"/>
        <v>74.400000000000006</v>
      </c>
      <c r="F147" s="1">
        <v>1.5830360799999998</v>
      </c>
      <c r="G147" s="3">
        <v>21.277366666666662</v>
      </c>
      <c r="I147" s="1"/>
    </row>
    <row r="148" spans="1:9" x14ac:dyDescent="0.35">
      <c r="A148">
        <v>1684</v>
      </c>
      <c r="B148" s="2">
        <v>2040.3</v>
      </c>
      <c r="C148">
        <v>3.98</v>
      </c>
      <c r="D148">
        <v>20</v>
      </c>
      <c r="E148" s="3">
        <f t="shared" si="4"/>
        <v>79.599999999999994</v>
      </c>
      <c r="F148" s="1">
        <v>1.6420030400000001</v>
      </c>
      <c r="G148" s="3">
        <v>20.628178894472363</v>
      </c>
      <c r="I148" s="1"/>
    </row>
    <row r="149" spans="1:9" x14ac:dyDescent="0.35">
      <c r="A149">
        <v>1688</v>
      </c>
      <c r="B149" s="2">
        <v>2072.3000000000002</v>
      </c>
      <c r="C149">
        <v>4.26</v>
      </c>
      <c r="D149">
        <v>20</v>
      </c>
      <c r="E149" s="3">
        <f t="shared" si="4"/>
        <v>85.199999999999989</v>
      </c>
      <c r="F149" s="1">
        <v>1.7372573600000001</v>
      </c>
      <c r="G149" s="3">
        <v>20.39034460093897</v>
      </c>
      <c r="I149" s="1"/>
    </row>
    <row r="150" spans="1:9" x14ac:dyDescent="0.35">
      <c r="A150">
        <v>1692</v>
      </c>
      <c r="B150" s="2">
        <v>2109.87</v>
      </c>
      <c r="C150">
        <v>4.59</v>
      </c>
      <c r="D150">
        <v>20</v>
      </c>
      <c r="E150" s="3">
        <f t="shared" si="4"/>
        <v>91.8</v>
      </c>
      <c r="F150" s="1">
        <v>1.8007602399999998</v>
      </c>
      <c r="G150" s="3">
        <v>19.616124618736382</v>
      </c>
      <c r="I150" s="1"/>
    </row>
    <row r="151" spans="1:9" x14ac:dyDescent="0.35">
      <c r="A151">
        <v>1696</v>
      </c>
      <c r="B151" s="2">
        <v>2144.7600000000002</v>
      </c>
      <c r="C151">
        <v>4.83</v>
      </c>
      <c r="D151">
        <v>20</v>
      </c>
      <c r="E151" s="3">
        <f t="shared" si="4"/>
        <v>96.6</v>
      </c>
      <c r="F151" s="1">
        <v>1.8461194400000001</v>
      </c>
      <c r="G151" s="3">
        <v>19.110967287784682</v>
      </c>
      <c r="I151" s="1"/>
    </row>
    <row r="152" spans="1:9" x14ac:dyDescent="0.35">
      <c r="A152">
        <v>1700</v>
      </c>
      <c r="B152" s="2">
        <v>2186.46</v>
      </c>
      <c r="C152">
        <v>5.08</v>
      </c>
      <c r="D152">
        <v>20</v>
      </c>
      <c r="E152" s="3">
        <f t="shared" si="4"/>
        <v>101.6</v>
      </c>
      <c r="F152" s="1">
        <v>1.9186941599999998</v>
      </c>
      <c r="G152" s="3">
        <v>18.884785039370076</v>
      </c>
      <c r="I152" s="1"/>
    </row>
    <row r="153" spans="1:9" x14ac:dyDescent="0.35">
      <c r="A153">
        <v>1704</v>
      </c>
      <c r="B153" s="2">
        <v>2217.6799999999998</v>
      </c>
      <c r="C153">
        <v>5.39</v>
      </c>
      <c r="D153">
        <v>20</v>
      </c>
      <c r="E153" s="3">
        <f t="shared" si="4"/>
        <v>107.8</v>
      </c>
      <c r="F153" s="1">
        <v>1.98219704</v>
      </c>
      <c r="G153" s="3">
        <v>18.387727643784789</v>
      </c>
      <c r="I153" s="1"/>
    </row>
    <row r="154" spans="1:9" x14ac:dyDescent="0.35">
      <c r="A154">
        <v>1708</v>
      </c>
      <c r="B154" s="2">
        <v>2241.98</v>
      </c>
      <c r="C154">
        <v>5.66</v>
      </c>
      <c r="D154">
        <v>20</v>
      </c>
      <c r="E154" s="3">
        <f t="shared" si="4"/>
        <v>113.2</v>
      </c>
      <c r="F154" s="1">
        <v>2.0683795199999997</v>
      </c>
      <c r="G154" s="3">
        <v>18.271903886925795</v>
      </c>
      <c r="I154" s="1"/>
    </row>
    <row r="155" spans="1:9" x14ac:dyDescent="0.35">
      <c r="A155">
        <v>1712</v>
      </c>
      <c r="B155" s="2">
        <v>2292.34</v>
      </c>
      <c r="C155">
        <v>5.9</v>
      </c>
      <c r="D155">
        <v>20</v>
      </c>
      <c r="E155" s="3">
        <f t="shared" si="4"/>
        <v>118</v>
      </c>
      <c r="F155" s="1">
        <v>2.1182746400000001</v>
      </c>
      <c r="G155" s="3">
        <v>17.95148</v>
      </c>
      <c r="I155" s="1"/>
    </row>
    <row r="156" spans="1:9" x14ac:dyDescent="0.35">
      <c r="A156">
        <v>1716</v>
      </c>
      <c r="B156" s="2">
        <v>2320.8200000000002</v>
      </c>
      <c r="C156">
        <v>6.2</v>
      </c>
      <c r="D156">
        <v>20</v>
      </c>
      <c r="E156" s="3">
        <f t="shared" si="4"/>
        <v>124</v>
      </c>
      <c r="F156" s="1">
        <v>2.1999211999999999</v>
      </c>
      <c r="G156" s="3">
        <v>17.741299999999999</v>
      </c>
      <c r="I156" s="1"/>
    </row>
    <row r="157" spans="1:9" x14ac:dyDescent="0.35">
      <c r="A157">
        <v>1720</v>
      </c>
      <c r="B157" s="2">
        <v>2370.79</v>
      </c>
      <c r="C157">
        <v>6.5</v>
      </c>
      <c r="D157">
        <v>20</v>
      </c>
      <c r="E157" s="3">
        <f t="shared" si="4"/>
        <v>130</v>
      </c>
      <c r="F157" s="1">
        <v>2.2498163199999999</v>
      </c>
      <c r="G157" s="3">
        <v>17.306279384615383</v>
      </c>
      <c r="I157" s="1"/>
    </row>
    <row r="158" spans="1:9" x14ac:dyDescent="0.35">
      <c r="A158">
        <v>1724</v>
      </c>
      <c r="B158" s="2">
        <v>2419.25</v>
      </c>
      <c r="C158">
        <v>6.87</v>
      </c>
      <c r="D158">
        <v>20</v>
      </c>
      <c r="E158" s="3">
        <f t="shared" si="4"/>
        <v>137.4</v>
      </c>
      <c r="F158" s="1">
        <v>2.3269269599999998</v>
      </c>
      <c r="G158" s="3">
        <v>16.935421834061135</v>
      </c>
      <c r="I158" s="1"/>
    </row>
    <row r="159" spans="1:9" x14ac:dyDescent="0.35">
      <c r="A159">
        <v>1728</v>
      </c>
      <c r="B159" s="2">
        <v>2451.89</v>
      </c>
      <c r="C159">
        <v>7.3</v>
      </c>
      <c r="D159">
        <v>20</v>
      </c>
      <c r="E159" s="3">
        <f t="shared" si="4"/>
        <v>146</v>
      </c>
      <c r="F159" s="1">
        <v>2.43578904</v>
      </c>
      <c r="G159" s="3">
        <v>16.683486575342467</v>
      </c>
      <c r="I159" s="1"/>
    </row>
    <row r="160" spans="1:9" x14ac:dyDescent="0.35">
      <c r="A160">
        <v>1732</v>
      </c>
      <c r="B160" s="2">
        <v>2493.31</v>
      </c>
      <c r="C160">
        <v>7.72</v>
      </c>
      <c r="D160">
        <v>20</v>
      </c>
      <c r="E160" s="3">
        <f t="shared" si="4"/>
        <v>154.4</v>
      </c>
      <c r="F160" s="1">
        <v>2.5219715199999997</v>
      </c>
      <c r="G160" s="3">
        <v>16.334012435233156</v>
      </c>
      <c r="I160" s="1"/>
    </row>
    <row r="161" spans="1:9" x14ac:dyDescent="0.35">
      <c r="A161">
        <v>1736</v>
      </c>
      <c r="B161" s="2">
        <v>2520.1999999999998</v>
      </c>
      <c r="C161">
        <v>8.14</v>
      </c>
      <c r="D161">
        <v>20</v>
      </c>
      <c r="E161" s="3">
        <f t="shared" si="4"/>
        <v>162.80000000000001</v>
      </c>
      <c r="F161" s="1">
        <v>2.6081539999999999</v>
      </c>
      <c r="G161" s="3">
        <v>16.020601965601966</v>
      </c>
      <c r="I161" s="1"/>
    </row>
    <row r="162" spans="1:9" x14ac:dyDescent="0.35">
      <c r="A162">
        <v>1740</v>
      </c>
      <c r="B162" s="2">
        <v>2551.9899999999998</v>
      </c>
      <c r="C162">
        <v>8.5299999999999994</v>
      </c>
      <c r="D162">
        <v>20</v>
      </c>
      <c r="E162" s="3">
        <f t="shared" si="4"/>
        <v>170.6</v>
      </c>
      <c r="F162" s="1">
        <v>2.6625850400000002</v>
      </c>
      <c r="G162" s="3">
        <v>15.607180773739742</v>
      </c>
      <c r="I162" s="1"/>
    </row>
    <row r="163" spans="1:9" x14ac:dyDescent="0.35">
      <c r="A163">
        <v>1744</v>
      </c>
      <c r="B163" s="2">
        <v>2592.8000000000002</v>
      </c>
      <c r="C163">
        <v>8.92</v>
      </c>
      <c r="D163">
        <v>20</v>
      </c>
      <c r="E163" s="3">
        <f t="shared" si="4"/>
        <v>178.4</v>
      </c>
      <c r="F163" s="1">
        <v>2.7623752800000001</v>
      </c>
      <c r="G163" s="3">
        <v>15.484166367713003</v>
      </c>
      <c r="I163" s="1"/>
    </row>
    <row r="164" spans="1:9" x14ac:dyDescent="0.35">
      <c r="A164">
        <v>1748</v>
      </c>
      <c r="B164" s="2">
        <v>2621.42</v>
      </c>
      <c r="C164">
        <v>9.2899999999999991</v>
      </c>
      <c r="D164">
        <v>20</v>
      </c>
      <c r="E164" s="3">
        <f t="shared" si="4"/>
        <v>185.79999999999998</v>
      </c>
      <c r="F164" s="1">
        <v>2.8258781599999998</v>
      </c>
      <c r="G164" s="3">
        <v>15.209247362755651</v>
      </c>
      <c r="I164" s="1"/>
    </row>
    <row r="165" spans="1:9" x14ac:dyDescent="0.35">
      <c r="A165">
        <v>1752</v>
      </c>
      <c r="B165" s="2">
        <v>2654.38</v>
      </c>
      <c r="C165">
        <v>9.6999999999999993</v>
      </c>
      <c r="D165">
        <v>20</v>
      </c>
      <c r="E165" s="3">
        <f t="shared" si="4"/>
        <v>194</v>
      </c>
      <c r="F165" s="1">
        <v>2.9075247200000001</v>
      </c>
      <c r="G165" s="3">
        <v>14.987240824742267</v>
      </c>
      <c r="I165" s="1"/>
    </row>
    <row r="166" spans="1:9" x14ac:dyDescent="0.35">
      <c r="A166">
        <v>1756</v>
      </c>
      <c r="B166" s="2">
        <v>2695.99</v>
      </c>
      <c r="C166">
        <v>10</v>
      </c>
      <c r="D166">
        <v>20</v>
      </c>
      <c r="E166" s="3">
        <f t="shared" si="4"/>
        <v>200</v>
      </c>
      <c r="F166" s="1">
        <v>2.9937071999999998</v>
      </c>
      <c r="G166" s="3">
        <v>14.968535999999999</v>
      </c>
      <c r="I166" s="1"/>
    </row>
    <row r="167" spans="1:9" x14ac:dyDescent="0.35">
      <c r="A167">
        <v>1760</v>
      </c>
      <c r="B167" s="2">
        <v>2723.4</v>
      </c>
      <c r="C167">
        <v>10.43</v>
      </c>
      <c r="D167">
        <v>20</v>
      </c>
      <c r="E167" s="3">
        <f t="shared" ref="E167:E201" si="5">D167*C167</f>
        <v>208.6</v>
      </c>
      <c r="F167" s="1">
        <v>3.0572100799999999</v>
      </c>
      <c r="G167" s="3">
        <v>14.655848897411314</v>
      </c>
      <c r="I167" s="1"/>
    </row>
    <row r="168" spans="1:9" x14ac:dyDescent="0.35">
      <c r="A168">
        <v>1764</v>
      </c>
      <c r="B168" s="2">
        <v>2752.31</v>
      </c>
      <c r="C168">
        <v>10.77</v>
      </c>
      <c r="D168">
        <v>20</v>
      </c>
      <c r="E168" s="3">
        <f t="shared" si="5"/>
        <v>215.39999999999998</v>
      </c>
      <c r="F168" s="1">
        <v>3.1343207199999998</v>
      </c>
      <c r="G168" s="3">
        <v>14.551163974001859</v>
      </c>
      <c r="I168" s="1"/>
    </row>
    <row r="169" spans="1:9" x14ac:dyDescent="0.35">
      <c r="A169">
        <v>1768</v>
      </c>
      <c r="B169" s="2">
        <v>2787.86</v>
      </c>
      <c r="C169">
        <v>11.12</v>
      </c>
      <c r="D169">
        <v>20</v>
      </c>
      <c r="E169" s="3">
        <f t="shared" si="5"/>
        <v>222.39999999999998</v>
      </c>
      <c r="F169" s="1">
        <v>3.2205032</v>
      </c>
      <c r="G169" s="3">
        <v>14.480679856115108</v>
      </c>
      <c r="I169" s="1"/>
    </row>
    <row r="170" spans="1:9" x14ac:dyDescent="0.35">
      <c r="A170">
        <v>1772</v>
      </c>
      <c r="B170" s="2">
        <v>2819.54</v>
      </c>
      <c r="C170">
        <v>11.47</v>
      </c>
      <c r="D170">
        <v>20</v>
      </c>
      <c r="E170" s="3">
        <f t="shared" si="5"/>
        <v>229.4</v>
      </c>
      <c r="F170" s="1">
        <v>3.2794701599999998</v>
      </c>
      <c r="G170" s="3">
        <v>14.295859459459459</v>
      </c>
      <c r="I170" s="1"/>
    </row>
    <row r="171" spans="1:9" x14ac:dyDescent="0.35">
      <c r="A171">
        <v>1776</v>
      </c>
      <c r="B171" s="2">
        <v>2860.78</v>
      </c>
      <c r="C171">
        <v>11.78</v>
      </c>
      <c r="D171">
        <v>20</v>
      </c>
      <c r="E171" s="3">
        <f t="shared" si="5"/>
        <v>235.6</v>
      </c>
      <c r="F171" s="1">
        <v>3.3565808000000001</v>
      </c>
      <c r="G171" s="3">
        <v>14.246947368421054</v>
      </c>
      <c r="I171" s="1"/>
    </row>
    <row r="172" spans="1:9" x14ac:dyDescent="0.35">
      <c r="A172">
        <v>1780</v>
      </c>
      <c r="B172" s="2">
        <v>2886.81</v>
      </c>
      <c r="C172">
        <v>12.23</v>
      </c>
      <c r="D172">
        <v>20</v>
      </c>
      <c r="E172" s="3">
        <f t="shared" si="5"/>
        <v>244.60000000000002</v>
      </c>
      <c r="F172" s="1">
        <v>3.4427632799999999</v>
      </c>
      <c r="G172" s="3">
        <v>14.075074734260014</v>
      </c>
      <c r="I172" s="1"/>
    </row>
    <row r="173" spans="1:9" x14ac:dyDescent="0.35">
      <c r="A173">
        <v>1784</v>
      </c>
      <c r="B173" s="2">
        <v>2927.97</v>
      </c>
      <c r="C173">
        <v>12.62</v>
      </c>
      <c r="D173">
        <v>20</v>
      </c>
      <c r="E173" s="3">
        <f t="shared" si="5"/>
        <v>252.39999999999998</v>
      </c>
      <c r="F173" s="1">
        <v>3.5470894400000001</v>
      </c>
      <c r="G173" s="3">
        <v>14.053444690966721</v>
      </c>
      <c r="I173" s="1"/>
    </row>
    <row r="174" spans="1:9" x14ac:dyDescent="0.35">
      <c r="A174">
        <v>1788</v>
      </c>
      <c r="B174" s="2">
        <v>2967.82</v>
      </c>
      <c r="C174">
        <v>13</v>
      </c>
      <c r="D174">
        <v>20</v>
      </c>
      <c r="E174" s="3">
        <f t="shared" si="5"/>
        <v>260</v>
      </c>
      <c r="F174" s="1">
        <v>3.6423437600000006</v>
      </c>
      <c r="G174" s="3">
        <v>14.009014461538463</v>
      </c>
      <c r="I174" s="1"/>
    </row>
    <row r="175" spans="1:9" x14ac:dyDescent="0.35">
      <c r="A175">
        <v>1792</v>
      </c>
      <c r="B175" s="2">
        <v>3012.96</v>
      </c>
      <c r="C175">
        <v>13.47</v>
      </c>
      <c r="D175">
        <v>20</v>
      </c>
      <c r="E175" s="3">
        <f t="shared" si="5"/>
        <v>269.40000000000003</v>
      </c>
      <c r="F175" s="1">
        <v>3.7239903200000004</v>
      </c>
      <c r="G175" s="3">
        <v>13.823275129918336</v>
      </c>
      <c r="I175" s="1"/>
    </row>
    <row r="176" spans="1:9" x14ac:dyDescent="0.35">
      <c r="A176">
        <v>1796</v>
      </c>
      <c r="B176" s="2">
        <v>3038.86</v>
      </c>
      <c r="C176">
        <v>14</v>
      </c>
      <c r="D176">
        <v>20</v>
      </c>
      <c r="E176" s="3">
        <f t="shared" si="5"/>
        <v>280</v>
      </c>
      <c r="F176" s="1">
        <v>3.8464601600000004</v>
      </c>
      <c r="G176" s="3">
        <v>13.737357714285714</v>
      </c>
      <c r="I176" s="1"/>
    </row>
    <row r="177" spans="1:9" x14ac:dyDescent="0.35">
      <c r="A177">
        <v>1800</v>
      </c>
      <c r="B177" s="2">
        <v>3088.05</v>
      </c>
      <c r="C177">
        <v>14.46</v>
      </c>
      <c r="D177">
        <v>20</v>
      </c>
      <c r="E177" s="3">
        <f t="shared" si="5"/>
        <v>289.20000000000005</v>
      </c>
      <c r="F177" s="1">
        <v>3.9643940799999999</v>
      </c>
      <c r="G177" s="3">
        <v>13.708139972337481</v>
      </c>
      <c r="I177" s="1"/>
    </row>
    <row r="178" spans="1:9" x14ac:dyDescent="0.35">
      <c r="A178">
        <v>1804</v>
      </c>
      <c r="B178" s="2">
        <v>3122.34</v>
      </c>
      <c r="C178">
        <v>15.07</v>
      </c>
      <c r="D178">
        <v>20</v>
      </c>
      <c r="E178" s="3">
        <f t="shared" si="5"/>
        <v>301.39999999999998</v>
      </c>
      <c r="F178" s="1">
        <v>4.1004716800000001</v>
      </c>
      <c r="G178" s="3">
        <v>13.604750099535504</v>
      </c>
      <c r="I178" s="1"/>
    </row>
    <row r="179" spans="1:9" x14ac:dyDescent="0.35">
      <c r="A179">
        <v>1808</v>
      </c>
      <c r="B179" s="2">
        <v>3182.4</v>
      </c>
      <c r="C179">
        <v>15.64</v>
      </c>
      <c r="D179">
        <v>20</v>
      </c>
      <c r="E179" s="3">
        <f t="shared" si="5"/>
        <v>312.8</v>
      </c>
      <c r="F179" s="1">
        <v>4.2093337600000007</v>
      </c>
      <c r="G179" s="3">
        <v>13.456949360613812</v>
      </c>
      <c r="I179" s="1"/>
    </row>
    <row r="180" spans="1:9" x14ac:dyDescent="0.35">
      <c r="A180">
        <v>1812</v>
      </c>
      <c r="B180" s="2">
        <v>3221.19</v>
      </c>
      <c r="C180">
        <v>16.27</v>
      </c>
      <c r="D180">
        <v>20</v>
      </c>
      <c r="E180" s="3">
        <f t="shared" si="5"/>
        <v>325.39999999999998</v>
      </c>
      <c r="F180" s="1">
        <v>4.3272676800000003</v>
      </c>
      <c r="G180" s="3">
        <v>13.298302642901046</v>
      </c>
      <c r="I180" s="1"/>
    </row>
    <row r="181" spans="1:9" x14ac:dyDescent="0.35">
      <c r="A181">
        <v>1816</v>
      </c>
      <c r="B181" s="2">
        <v>3267.78</v>
      </c>
      <c r="C181">
        <v>16.829999999999998</v>
      </c>
      <c r="D181">
        <v>20</v>
      </c>
      <c r="E181" s="3">
        <f t="shared" si="5"/>
        <v>336.59999999999997</v>
      </c>
      <c r="F181" s="1">
        <v>4.4225219999999998</v>
      </c>
      <c r="G181" s="3">
        <v>13.138805704099823</v>
      </c>
      <c r="I181" s="1"/>
    </row>
    <row r="182" spans="1:9" x14ac:dyDescent="0.35">
      <c r="A182">
        <v>1820</v>
      </c>
      <c r="B182" s="2">
        <v>3304.38</v>
      </c>
      <c r="C182">
        <v>17.510000000000002</v>
      </c>
      <c r="D182">
        <v>20</v>
      </c>
      <c r="E182" s="3">
        <f t="shared" si="5"/>
        <v>350.20000000000005</v>
      </c>
      <c r="F182" s="1">
        <v>4.5540636800000005</v>
      </c>
      <c r="G182" s="3">
        <v>13.004179554540261</v>
      </c>
      <c r="I182" s="1"/>
    </row>
    <row r="183" spans="1:9" x14ac:dyDescent="0.35">
      <c r="A183">
        <v>1824</v>
      </c>
      <c r="B183" s="2">
        <v>3340.51</v>
      </c>
      <c r="C183">
        <v>18.07</v>
      </c>
      <c r="D183">
        <v>20</v>
      </c>
      <c r="E183" s="3">
        <f t="shared" si="5"/>
        <v>361.4</v>
      </c>
      <c r="F183" s="1">
        <v>4.6992131200000005</v>
      </c>
      <c r="G183" s="3">
        <v>13.002803320420588</v>
      </c>
      <c r="I183" s="1"/>
    </row>
    <row r="184" spans="1:9" x14ac:dyDescent="0.35">
      <c r="A184">
        <v>1828</v>
      </c>
      <c r="B184" s="2">
        <v>3380.38</v>
      </c>
      <c r="C184">
        <v>18.690000000000001</v>
      </c>
      <c r="D184">
        <v>20</v>
      </c>
      <c r="E184" s="3">
        <f t="shared" si="5"/>
        <v>373.8</v>
      </c>
      <c r="F184" s="1">
        <v>4.8216829600000004</v>
      </c>
      <c r="G184" s="3">
        <v>12.899098341359016</v>
      </c>
      <c r="I184" s="1"/>
    </row>
    <row r="185" spans="1:9" x14ac:dyDescent="0.35">
      <c r="A185">
        <v>1832</v>
      </c>
      <c r="B185" s="2">
        <v>3418.33</v>
      </c>
      <c r="C185">
        <v>19.3</v>
      </c>
      <c r="D185">
        <v>20</v>
      </c>
      <c r="E185" s="3">
        <f t="shared" si="5"/>
        <v>386</v>
      </c>
      <c r="F185" s="1">
        <v>4.9305450400000002</v>
      </c>
      <c r="G185" s="3">
        <v>12.77343274611399</v>
      </c>
      <c r="I185" s="1"/>
    </row>
    <row r="186" spans="1:9" x14ac:dyDescent="0.35">
      <c r="A186">
        <v>1836</v>
      </c>
      <c r="B186" s="2">
        <v>3453.14</v>
      </c>
      <c r="C186">
        <v>19.98</v>
      </c>
      <c r="D186">
        <v>20</v>
      </c>
      <c r="E186" s="3">
        <f t="shared" si="5"/>
        <v>399.6</v>
      </c>
      <c r="F186" s="1">
        <v>5.0212634400000002</v>
      </c>
      <c r="G186" s="3">
        <v>12.565724324324323</v>
      </c>
      <c r="I186" s="1"/>
    </row>
    <row r="187" spans="1:9" x14ac:dyDescent="0.35">
      <c r="A187">
        <v>1840</v>
      </c>
      <c r="B187" s="2">
        <v>3480.93</v>
      </c>
      <c r="C187">
        <v>20.63</v>
      </c>
      <c r="D187">
        <v>20</v>
      </c>
      <c r="E187" s="3">
        <f t="shared" si="5"/>
        <v>412.59999999999997</v>
      </c>
      <c r="F187" s="1">
        <v>5.1437332800000011</v>
      </c>
      <c r="G187" s="3">
        <v>12.466634222006789</v>
      </c>
      <c r="I187" s="1"/>
    </row>
    <row r="188" spans="1:9" x14ac:dyDescent="0.35">
      <c r="A188">
        <v>1844</v>
      </c>
      <c r="B188" s="2">
        <v>3518.96</v>
      </c>
      <c r="C188">
        <v>21.21</v>
      </c>
      <c r="D188">
        <v>20</v>
      </c>
      <c r="E188" s="3">
        <f t="shared" si="5"/>
        <v>424.20000000000005</v>
      </c>
      <c r="F188" s="1">
        <v>5.2027002400000004</v>
      </c>
      <c r="G188" s="3">
        <v>12.264734181989626</v>
      </c>
      <c r="I188" s="1"/>
    </row>
    <row r="189" spans="1:9" x14ac:dyDescent="0.35">
      <c r="A189">
        <v>1848</v>
      </c>
      <c r="B189" s="2">
        <v>3560.94</v>
      </c>
      <c r="C189">
        <v>21.88</v>
      </c>
      <c r="D189">
        <v>20</v>
      </c>
      <c r="E189" s="3">
        <f t="shared" si="5"/>
        <v>437.59999999999997</v>
      </c>
      <c r="F189" s="1">
        <v>5.3932088800000004</v>
      </c>
      <c r="G189" s="3">
        <v>12.324517550274225</v>
      </c>
      <c r="I189" s="1"/>
    </row>
    <row r="190" spans="1:9" x14ac:dyDescent="0.35">
      <c r="A190">
        <v>1852</v>
      </c>
      <c r="B190" s="2">
        <v>3593.42</v>
      </c>
      <c r="C190">
        <v>22.49</v>
      </c>
      <c r="D190">
        <v>20</v>
      </c>
      <c r="E190" s="3">
        <f t="shared" si="5"/>
        <v>449.79999999999995</v>
      </c>
      <c r="F190" s="1">
        <v>5.5202146400000007</v>
      </c>
      <c r="G190" s="3">
        <v>12.272598132503337</v>
      </c>
      <c r="I190" s="1"/>
    </row>
    <row r="191" spans="1:9" x14ac:dyDescent="0.35">
      <c r="A191">
        <v>1856</v>
      </c>
      <c r="B191" s="2">
        <v>3614</v>
      </c>
      <c r="C191">
        <v>23.2</v>
      </c>
      <c r="D191">
        <v>20</v>
      </c>
      <c r="E191" s="3">
        <f t="shared" si="5"/>
        <v>464</v>
      </c>
      <c r="F191" s="1">
        <v>5.6200048799999998</v>
      </c>
      <c r="G191" s="3">
        <v>12.112079482758622</v>
      </c>
      <c r="I191" s="1"/>
    </row>
    <row r="192" spans="1:9" x14ac:dyDescent="0.35">
      <c r="A192">
        <v>1860</v>
      </c>
      <c r="B192" s="2">
        <v>3659.78</v>
      </c>
      <c r="C192">
        <v>23.8</v>
      </c>
      <c r="D192">
        <v>20</v>
      </c>
      <c r="E192" s="3">
        <f t="shared" si="5"/>
        <v>476</v>
      </c>
      <c r="F192" s="1">
        <v>5.7107232800000007</v>
      </c>
      <c r="G192" s="3">
        <v>11.997317815126051</v>
      </c>
      <c r="I192" s="1"/>
    </row>
    <row r="193" spans="1:9" x14ac:dyDescent="0.35">
      <c r="A193">
        <v>1864</v>
      </c>
      <c r="B193" s="2">
        <v>3683.93</v>
      </c>
      <c r="C193">
        <v>24.55</v>
      </c>
      <c r="D193">
        <v>20</v>
      </c>
      <c r="E193" s="3">
        <f t="shared" si="5"/>
        <v>491</v>
      </c>
      <c r="F193" s="1">
        <v>5.8150494400000001</v>
      </c>
      <c r="G193" s="3">
        <v>11.843277881873727</v>
      </c>
      <c r="I193" s="1"/>
    </row>
    <row r="194" spans="1:9" x14ac:dyDescent="0.35">
      <c r="A194">
        <v>1868</v>
      </c>
      <c r="B194" s="2">
        <v>3720.9</v>
      </c>
      <c r="C194">
        <v>25.19</v>
      </c>
      <c r="D194">
        <v>20</v>
      </c>
      <c r="E194" s="3">
        <f t="shared" si="5"/>
        <v>503.8</v>
      </c>
      <c r="F194" s="1">
        <v>5.9284474400000002</v>
      </c>
      <c r="G194" s="3">
        <v>11.767462167526796</v>
      </c>
      <c r="I194" s="1"/>
    </row>
    <row r="195" spans="1:9" x14ac:dyDescent="0.35">
      <c r="A195">
        <v>1872</v>
      </c>
      <c r="B195" s="2">
        <v>3731.58</v>
      </c>
      <c r="C195">
        <v>25.95</v>
      </c>
      <c r="D195">
        <v>20</v>
      </c>
      <c r="E195" s="3">
        <f t="shared" si="5"/>
        <v>519</v>
      </c>
      <c r="F195" s="1">
        <v>6.0599891200000009</v>
      </c>
      <c r="G195" s="3">
        <v>11.676279614643546</v>
      </c>
      <c r="I195" s="1"/>
    </row>
    <row r="196" spans="1:9" x14ac:dyDescent="0.35">
      <c r="A196">
        <v>1876</v>
      </c>
      <c r="B196" s="2">
        <v>3778.31</v>
      </c>
      <c r="C196">
        <v>26.62</v>
      </c>
      <c r="D196">
        <v>20</v>
      </c>
      <c r="E196" s="3">
        <f t="shared" si="5"/>
        <v>532.4</v>
      </c>
      <c r="F196" s="1">
        <v>6.128027920000001</v>
      </c>
      <c r="G196" s="3">
        <v>11.510195191585275</v>
      </c>
      <c r="I196" s="1"/>
    </row>
    <row r="197" spans="1:9" x14ac:dyDescent="0.35">
      <c r="A197">
        <v>1880</v>
      </c>
      <c r="B197" s="2">
        <v>3800.88</v>
      </c>
      <c r="C197">
        <v>27.55</v>
      </c>
      <c r="D197">
        <v>20</v>
      </c>
      <c r="E197" s="3">
        <f t="shared" si="5"/>
        <v>551</v>
      </c>
      <c r="F197" s="1">
        <v>6.2550336800000004</v>
      </c>
      <c r="G197" s="3">
        <v>11.352148239564428</v>
      </c>
      <c r="I197" s="1"/>
    </row>
    <row r="198" spans="1:9" x14ac:dyDescent="0.35">
      <c r="A198">
        <v>1884</v>
      </c>
      <c r="B198" s="2">
        <v>3836.65</v>
      </c>
      <c r="C198">
        <v>28.12</v>
      </c>
      <c r="D198">
        <v>20</v>
      </c>
      <c r="E198" s="3">
        <f t="shared" si="5"/>
        <v>562.4</v>
      </c>
      <c r="F198" s="1">
        <v>6.3638957600000001</v>
      </c>
      <c r="G198" s="3">
        <v>11.31560412517781</v>
      </c>
      <c r="I198" s="1"/>
    </row>
    <row r="199" spans="1:9" x14ac:dyDescent="0.35">
      <c r="A199">
        <v>1888</v>
      </c>
      <c r="B199" s="2">
        <v>3854.98</v>
      </c>
      <c r="C199">
        <v>28.95</v>
      </c>
      <c r="D199">
        <v>20</v>
      </c>
      <c r="E199" s="3">
        <f t="shared" si="5"/>
        <v>579</v>
      </c>
      <c r="F199" s="1">
        <v>6.4591500799999997</v>
      </c>
      <c r="G199" s="3">
        <v>11.155699620034541</v>
      </c>
      <c r="I199" s="1"/>
    </row>
    <row r="200" spans="1:9" x14ac:dyDescent="0.35">
      <c r="A200">
        <v>1892</v>
      </c>
      <c r="B200" s="2">
        <v>3876.51</v>
      </c>
      <c r="C200">
        <v>29.74</v>
      </c>
      <c r="D200">
        <v>20</v>
      </c>
      <c r="E200" s="3">
        <f t="shared" si="5"/>
        <v>594.79999999999995</v>
      </c>
      <c r="F200" s="1">
        <v>6.5544044000000001</v>
      </c>
      <c r="G200" s="3">
        <v>11.019509751176868</v>
      </c>
      <c r="I200" s="1"/>
    </row>
    <row r="201" spans="1:9" x14ac:dyDescent="0.35">
      <c r="A201">
        <v>1896</v>
      </c>
      <c r="B201" s="2">
        <v>3906.54</v>
      </c>
      <c r="C201">
        <v>30.46</v>
      </c>
      <c r="D201">
        <v>20</v>
      </c>
      <c r="E201" s="3">
        <f t="shared" si="5"/>
        <v>609.20000000000005</v>
      </c>
      <c r="F201" s="1">
        <v>6.6224432000000002</v>
      </c>
      <c r="G201" s="3">
        <v>10.870720945502299</v>
      </c>
      <c r="I201" s="1"/>
    </row>
    <row r="202" spans="1:9" x14ac:dyDescent="0.35">
      <c r="A202">
        <v>1900</v>
      </c>
      <c r="B202" s="2">
        <v>3930.978333333333</v>
      </c>
      <c r="C202" s="1">
        <v>31.208333333333332</v>
      </c>
      <c r="D202">
        <v>20</v>
      </c>
      <c r="E202" s="3">
        <v>624.16666666666663</v>
      </c>
      <c r="F202" s="1">
        <v>6.7222334400000001</v>
      </c>
      <c r="G202" s="3">
        <v>10.769937216716604</v>
      </c>
      <c r="I202" s="1"/>
    </row>
  </sheetData>
  <sortState xmlns:xlrd2="http://schemas.microsoft.com/office/spreadsheetml/2017/richdata2" ref="A2:G2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READ ME FIRST</vt:lpstr>
      <vt:lpstr>10 V</vt:lpstr>
      <vt:lpstr>12 V</vt:lpstr>
      <vt:lpstr>14 V</vt:lpstr>
      <vt:lpstr>16 V</vt:lpstr>
      <vt:lpstr>16V-2</vt:lpstr>
      <vt:lpstr>18 V</vt:lpstr>
      <vt:lpstr>20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Agamemnon</dc:creator>
  <cp:lastModifiedBy>Lamarre</cp:lastModifiedBy>
  <dcterms:created xsi:type="dcterms:W3CDTF">2019-09-14T02:28:19Z</dcterms:created>
  <dcterms:modified xsi:type="dcterms:W3CDTF">2020-05-21T04:01:13Z</dcterms:modified>
</cp:coreProperties>
</file>